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15195" windowHeight="6945"/>
  </bookViews>
  <sheets>
    <sheet name="Whitefish " sheetId="174" r:id="rId1"/>
    <sheet name="Sectoral" sheetId="175" r:id="rId2"/>
    <sheet name="Whit Non PO" sheetId="176" r:id="rId3"/>
    <sheet name="Ang Flex" sheetId="177" r:id="rId4"/>
    <sheet name="Had Flex" sheetId="178" r:id="rId5"/>
    <sheet name="NS Skr Flex" sheetId="179" r:id="rId6"/>
  </sheets>
  <externalReferences>
    <externalReference r:id="rId7"/>
  </externalReference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calcChain.xml><?xml version="1.0" encoding="utf-8"?>
<calcChain xmlns="http://schemas.openxmlformats.org/spreadsheetml/2006/main">
  <c r="F48" i="179" l="1"/>
  <c r="E48" i="179"/>
  <c r="F47" i="179"/>
  <c r="E47" i="179"/>
  <c r="F46" i="179"/>
  <c r="E46" i="179"/>
  <c r="F45" i="179"/>
  <c r="E45" i="179"/>
  <c r="F44" i="179"/>
  <c r="E44" i="179"/>
  <c r="F43" i="179"/>
  <c r="E43" i="179"/>
  <c r="F41" i="179"/>
  <c r="E41" i="179"/>
  <c r="F40" i="179"/>
  <c r="E40" i="179"/>
  <c r="F39" i="179"/>
  <c r="E39" i="179"/>
  <c r="F38" i="179"/>
  <c r="E38" i="179"/>
  <c r="F37" i="179"/>
  <c r="E37" i="179"/>
  <c r="F32" i="179"/>
  <c r="E32" i="179"/>
  <c r="F31" i="179"/>
  <c r="E31" i="179"/>
  <c r="F30" i="179"/>
  <c r="E30" i="179"/>
  <c r="F29" i="179"/>
  <c r="E29" i="179"/>
  <c r="F28" i="179"/>
  <c r="E28" i="179"/>
  <c r="F27" i="179"/>
  <c r="E27" i="179"/>
  <c r="F26" i="179"/>
  <c r="E26" i="179"/>
  <c r="F25" i="179"/>
  <c r="E25" i="179"/>
  <c r="F24" i="179"/>
  <c r="E24" i="179"/>
  <c r="F23" i="179"/>
  <c r="E23" i="179"/>
  <c r="F21" i="179"/>
  <c r="E21" i="179"/>
  <c r="F20" i="179"/>
  <c r="E20" i="179"/>
  <c r="F16" i="179"/>
  <c r="E16" i="179"/>
  <c r="F15" i="179"/>
  <c r="E15" i="179"/>
  <c r="F14" i="179"/>
  <c r="E14" i="179"/>
  <c r="F13" i="179"/>
  <c r="E13" i="179"/>
  <c r="F12" i="179"/>
  <c r="E12" i="179"/>
  <c r="F11" i="179"/>
  <c r="E11" i="179"/>
  <c r="F10" i="179"/>
  <c r="E10" i="179"/>
  <c r="F9" i="179"/>
  <c r="E9" i="179"/>
  <c r="F8" i="179"/>
  <c r="E8" i="179"/>
  <c r="F7" i="179"/>
  <c r="E7" i="179"/>
  <c r="D44" i="178"/>
  <c r="D43" i="178"/>
  <c r="D42" i="178"/>
  <c r="D41" i="178"/>
  <c r="D40" i="178"/>
  <c r="D39" i="178"/>
  <c r="C37" i="178"/>
  <c r="D37" i="178" s="1"/>
  <c r="D36" i="178"/>
  <c r="D35" i="178"/>
  <c r="D34" i="178"/>
  <c r="D33" i="178"/>
  <c r="D32" i="178"/>
  <c r="D31" i="178"/>
  <c r="D28" i="178"/>
  <c r="D27" i="178"/>
  <c r="D26" i="178"/>
  <c r="D25" i="178"/>
  <c r="D24" i="178"/>
  <c r="D23" i="178"/>
  <c r="D22" i="178"/>
  <c r="D21" i="178"/>
  <c r="D20" i="178"/>
  <c r="D19" i="178"/>
  <c r="D18" i="178"/>
  <c r="D17" i="178"/>
  <c r="D16" i="178"/>
  <c r="D12" i="178"/>
  <c r="D11" i="178"/>
  <c r="D10" i="178"/>
  <c r="D9" i="178"/>
  <c r="D8" i="178"/>
  <c r="D7" i="178"/>
  <c r="D6" i="178"/>
  <c r="D5" i="178"/>
  <c r="D4" i="178"/>
  <c r="D3" i="178"/>
  <c r="F49" i="177"/>
  <c r="F47" i="177"/>
  <c r="E47" i="177"/>
  <c r="F46" i="177"/>
  <c r="E46" i="177"/>
  <c r="F45" i="177"/>
  <c r="E45" i="177"/>
  <c r="F44" i="177"/>
  <c r="E44" i="177"/>
  <c r="F43" i="177"/>
  <c r="E43" i="177"/>
  <c r="F42" i="177"/>
  <c r="E42" i="177"/>
  <c r="F40" i="177"/>
  <c r="E40" i="177"/>
  <c r="F39" i="177"/>
  <c r="E39" i="177"/>
  <c r="F38" i="177"/>
  <c r="E38" i="177"/>
  <c r="F37" i="177"/>
  <c r="E37" i="177"/>
  <c r="F36" i="177"/>
  <c r="E36" i="177"/>
  <c r="F32" i="177"/>
  <c r="E32" i="177"/>
  <c r="F31" i="177"/>
  <c r="E31" i="177"/>
  <c r="F30" i="177"/>
  <c r="E30" i="177"/>
  <c r="F29" i="177"/>
  <c r="E29" i="177"/>
  <c r="F28" i="177"/>
  <c r="E28" i="177"/>
  <c r="N27" i="177"/>
  <c r="M27" i="177"/>
  <c r="L27" i="177"/>
  <c r="K27" i="177"/>
  <c r="F27" i="177"/>
  <c r="E27" i="177"/>
  <c r="O26" i="177"/>
  <c r="F26" i="177"/>
  <c r="E26" i="177"/>
  <c r="O25" i="177"/>
  <c r="F25" i="177"/>
  <c r="E25" i="177"/>
  <c r="O24" i="177"/>
  <c r="F24" i="177"/>
  <c r="E24" i="177"/>
  <c r="O23" i="177"/>
  <c r="F23" i="177"/>
  <c r="E23" i="177"/>
  <c r="O22" i="177"/>
  <c r="F22" i="177"/>
  <c r="E22" i="177"/>
  <c r="O21" i="177"/>
  <c r="F21" i="177"/>
  <c r="E21" i="177"/>
  <c r="O20" i="177"/>
  <c r="F20" i="177"/>
  <c r="E20" i="177"/>
  <c r="O19" i="177"/>
  <c r="F19" i="177"/>
  <c r="E19" i="177"/>
  <c r="O18" i="177"/>
  <c r="F18" i="177"/>
  <c r="E18" i="177"/>
  <c r="O17" i="177"/>
  <c r="F17" i="177"/>
  <c r="E17" i="177"/>
  <c r="O16" i="177"/>
  <c r="F16" i="177"/>
  <c r="E16" i="177"/>
  <c r="O15" i="177"/>
  <c r="F15" i="177"/>
  <c r="E15" i="177"/>
  <c r="O14" i="177"/>
  <c r="F14" i="177"/>
  <c r="E14" i="177"/>
  <c r="O13" i="177"/>
  <c r="F13" i="177"/>
  <c r="E13" i="177"/>
  <c r="O12" i="177"/>
  <c r="F12" i="177"/>
  <c r="E12" i="177"/>
  <c r="O11" i="177"/>
  <c r="F11" i="177"/>
  <c r="E11" i="177"/>
  <c r="O10" i="177"/>
  <c r="F10" i="177"/>
  <c r="E10" i="177"/>
  <c r="O9" i="177"/>
  <c r="F9" i="177"/>
  <c r="E9" i="177"/>
  <c r="O8" i="177"/>
  <c r="F8" i="177"/>
  <c r="E8" i="177"/>
  <c r="F7" i="177"/>
  <c r="E7" i="177"/>
  <c r="O27" i="177" l="1"/>
</calcChain>
</file>

<file path=xl/sharedStrings.xml><?xml version="1.0" encoding="utf-8"?>
<sst xmlns="http://schemas.openxmlformats.org/spreadsheetml/2006/main" count="6601" uniqueCount="242">
  <si>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</si>
  <si>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</si>
  <si>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</si>
  <si>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</si>
  <si>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</si>
  <si>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</si>
  <si>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</si>
  <si>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</si>
  <si>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</si>
  <si>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</si>
  <si>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</si>
  <si>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</si>
  <si>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</si>
  <si>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</si>
  <si>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</si>
  <si>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</si>
  <si>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</si>
  <si>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</si>
  <si>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</si>
  <si>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</si>
  <si>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</si>
  <si>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</si>
  <si>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</si>
  <si>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</si>
  <si>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</si>
  <si>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</si>
  <si>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</si>
  <si>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</si>
  <si>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</si>
  <si>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</si>
  <si>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</si>
  <si>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</si>
  <si>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</si>
  <si>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</si>
  <si>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</si>
  <si>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</si>
  <si>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</si>
  <si>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</si>
  <si>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</si>
  <si>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</si>
  <si>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</si>
  <si>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</si>
  <si>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</si>
  <si>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</si>
  <si>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</si>
  <si>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</si>
  <si>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</si>
  <si>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</si>
  <si>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</si>
  <si>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</si>
  <si>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</si>
  <si>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</si>
  <si>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</si>
  <si>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</si>
  <si>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</si>
  <si>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</si>
  <si>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</si>
  <si>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</si>
  <si>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</si>
  <si>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</si>
  <si>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</si>
  <si>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</si>
  <si>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</si>
  <si>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</si>
  <si>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</si>
  <si>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</si>
  <si>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</si>
  <si>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</si>
  <si>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</si>
  <si>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</si>
  <si>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</si>
  <si>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</si>
  <si>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</si>
  <si>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</si>
  <si>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</si>
  <si>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</si>
  <si>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</si>
  <si>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</si>
  <si>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</si>
  <si>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</si>
  <si>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</si>
  <si>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</si>
  <si>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</si>
  <si>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</si>
  <si>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</si>
  <si>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</si>
  <si>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</si>
  <si>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</si>
  <si>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</si>
  <si>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</si>
  <si>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</si>
  <si>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</si>
  <si>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</si>
  <si>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</si>
  <si>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</si>
  <si>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</si>
  <si>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</si>
  <si>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</si>
  <si>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</si>
  <si>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</si>
  <si>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</si>
  <si>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</si>
  <si>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</si>
  <si>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</si>
  <si>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</si>
  <si>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</si>
  <si>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</si>
  <si>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</si>
  <si>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</si>
  <si>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</si>
  <si>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</si>
  <si>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</si>
  <si>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</si>
  <si>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</si>
  <si>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</si>
  <si>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</si>
  <si>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</si>
  <si>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</si>
  <si>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</si>
  <si>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</si>
  <si>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</si>
  <si>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</si>
  <si>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</si>
  <si>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</si>
  <si>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</si>
  <si>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</si>
  <si>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</si>
  <si>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</si>
  <si>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</si>
  <si>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</si>
  <si>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</si>
  <si>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</si>
  <si>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</si>
  <si>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</si>
  <si>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</si>
  <si>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</si>
  <si>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</si>
  <si>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</si>
  <si>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</si>
  <si>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</si>
  <si>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</si>
  <si>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</si>
  <si>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</si>
  <si>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</si>
  <si>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</si>
  <si>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</si>
  <si>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</si>
  <si>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</si>
  <si>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</si>
  <si>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</si>
  <si>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</si>
  <si>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</si>
  <si>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</si>
  <si>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</si>
  <si>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</si>
  <si>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</si>
  <si>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</si>
  <si>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</si>
  <si>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</si>
  <si>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</si>
  <si>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</si>
  <si>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</si>
  <si>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</si>
  <si>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</si>
  <si>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</si>
  <si>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</si>
  <si>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</si>
  <si>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</si>
  <si>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</si>
  <si>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</si>
  <si>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</si>
  <si>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</si>
  <si>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</si>
  <si>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</si>
  <si>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</si>
  <si>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</si>
  <si>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</si>
  <si>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</si>
  <si>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</si>
  <si>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</si>
  <si>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</si>
  <si>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</si>
  <si>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</si>
  <si>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</si>
  <si>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</si>
  <si>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</si>
  <si>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</si>
  <si>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</si>
  <si>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</si>
  <si>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</si>
  <si>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</si>
  <si>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</si>
  <si>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</si>
  <si>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</si>
  <si>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</si>
  <si>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</si>
  <si>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</si>
  <si>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</si>
  <si>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</si>
  <si>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</si>
  <si>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</si>
  <si>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</si>
  <si>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</si>
  <si>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</si>
  <si>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</si>
  <si>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</si>
  <si>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</si>
  <si>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</si>
  <si>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</si>
  <si>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</si>
  <si>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</si>
  <si>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</si>
  <si>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</si>
  <si>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</si>
  <si>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</si>
  <si>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</si>
  <si>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</si>
  <si>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</si>
  <si>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</si>
  <si>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</si>
  <si>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</si>
  <si>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</si>
  <si>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</si>
  <si>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</si>
  <si>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</si>
  <si>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</si>
  <si>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</si>
  <si>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</si>
  <si>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</si>
  <si>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</si>
  <si>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</si>
  <si>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</si>
  <si>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</si>
  <si>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</si>
  <si>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</si>
  <si>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</si>
  <si>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</si>
  <si>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</si>
  <si>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</si>
  <si>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212-258</t>
  </si>
  <si>
    <t>Landings on Fisheries Administrations' System by Wednesday 04 April 2018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</si>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</sst>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3" applyFont="1" applyBorder="1" applyAlignment="1">
      <alignment horizontal="left"/>
    </xf>
    <xf numFmtId="1" fontId="3" fillId="0" borderId="0" xfId="3" applyNumberFormat="1" applyFont="1"/>
    <xf numFmtId="0" fontId="3" fillId="0" borderId="0" xfId="3" applyFont="1"/>
    <xf numFmtId="164" fontId="3" fillId="0" borderId="0" xfId="3" applyNumberFormat="1" applyFont="1"/>
    <xf numFmtId="15" fontId="4" fillId="0" borderId="0" xfId="3" quotePrefix="1" applyNumberFormat="1" applyFont="1" applyAlignment="1">
      <alignment horizontal="left"/>
    </xf>
    <xf numFmtId="0" fontId="3" fillId="0" borderId="0" xfId="3" quotePrefix="1" applyFont="1" applyAlignment="1">
      <alignment horizontal="left"/>
    </xf>
    <xf numFmtId="1" fontId="4" fillId="0" borderId="0" xfId="3" applyNumberFormat="1" applyFont="1"/>
    <xf numFmtId="0" fontId="3" fillId="0" borderId="0" xfId="3" applyFont="1" applyBorder="1"/>
    <xf numFmtId="0" fontId="3" fillId="0" borderId="1" xfId="3" applyFont="1" applyBorder="1"/>
    <xf numFmtId="1" fontId="3" fillId="0" borderId="2" xfId="3" applyNumberFormat="1" applyFont="1" applyBorder="1" applyAlignment="1">
      <alignment horizontal="centerContinuous"/>
    </xf>
    <xf numFmtId="1" fontId="3" fillId="0" borderId="3" xfId="3" applyNumberFormat="1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1" fontId="3" fillId="0" borderId="4" xfId="3" applyNumberFormat="1" applyFont="1" applyBorder="1" applyAlignment="1">
      <alignment horizontal="centerContinuous"/>
    </xf>
    <xf numFmtId="1" fontId="3" fillId="0" borderId="5" xfId="3" applyNumberFormat="1" applyFont="1" applyBorder="1" applyAlignment="1">
      <alignment horizontal="centerContinuous"/>
    </xf>
    <xf numFmtId="0" fontId="3" fillId="0" borderId="5" xfId="3" applyFont="1" applyBorder="1" applyAlignment="1">
      <alignment horizontal="centerContinuous"/>
    </xf>
    <xf numFmtId="0" fontId="3" fillId="0" borderId="1" xfId="3" applyFont="1" applyBorder="1" applyAlignment="1">
      <alignment horizontal="center"/>
    </xf>
    <xf numFmtId="164" fontId="3" fillId="0" borderId="5" xfId="3" applyNumberFormat="1" applyFont="1" applyBorder="1" applyAlignment="1">
      <alignment horizontal="centerContinuous"/>
    </xf>
    <xf numFmtId="0" fontId="3" fillId="0" borderId="6" xfId="3" applyFont="1" applyBorder="1"/>
    <xf numFmtId="0" fontId="3" fillId="0" borderId="1" xfId="3" applyFont="1" applyBorder="1" applyAlignment="1">
      <alignment horizontal="centerContinuous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9" xfId="3" applyNumberFormat="1" applyFont="1" applyBorder="1" applyAlignment="1">
      <alignment horizontal="centerContinuous"/>
    </xf>
    <xf numFmtId="1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164" fontId="3" fillId="0" borderId="9" xfId="3" applyNumberFormat="1" applyFont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3" fillId="0" borderId="10" xfId="3" applyFont="1" applyBorder="1"/>
    <xf numFmtId="15" fontId="3" fillId="0" borderId="7" xfId="3" applyNumberFormat="1" applyFont="1" applyBorder="1" applyAlignment="1">
      <alignment horizontal="left"/>
    </xf>
    <xf numFmtId="1" fontId="3" fillId="0" borderId="9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Continuous"/>
    </xf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9" xfId="3" quotePrefix="1" applyNumberFormat="1" applyFont="1" applyBorder="1" applyAlignment="1">
      <alignment horizontal="center"/>
    </xf>
    <xf numFmtId="1" fontId="3" fillId="0" borderId="0" xfId="3" quotePrefix="1" applyNumberFormat="1" applyFont="1" applyBorder="1" applyAlignment="1">
      <alignment horizontal="center"/>
    </xf>
    <xf numFmtId="0" fontId="3" fillId="0" borderId="11" xfId="3" applyFont="1" applyBorder="1"/>
    <xf numFmtId="1" fontId="3" fillId="0" borderId="12" xfId="3" quotePrefix="1" applyNumberFormat="1" applyFont="1" applyBorder="1" applyAlignment="1">
      <alignment horizontal="center"/>
    </xf>
    <xf numFmtId="1" fontId="3" fillId="0" borderId="13" xfId="3" quotePrefix="1" applyNumberFormat="1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14" xfId="3" quotePrefix="1" applyFont="1" applyBorder="1" applyAlignment="1">
      <alignment horizontal="centerContinuous"/>
    </xf>
    <xf numFmtId="1" fontId="3" fillId="0" borderId="11" xfId="3" applyNumberFormat="1" applyFont="1" applyBorder="1" applyAlignment="1">
      <alignment horizontal="center"/>
    </xf>
    <xf numFmtId="1" fontId="3" fillId="0" borderId="13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center"/>
    </xf>
    <xf numFmtId="0" fontId="3" fillId="0" borderId="14" xfId="3" applyFont="1" applyBorder="1"/>
    <xf numFmtId="0" fontId="4" fillId="0" borderId="9" xfId="3" applyFont="1" applyBorder="1"/>
    <xf numFmtId="0" fontId="3" fillId="0" borderId="8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1" fontId="3" fillId="0" borderId="3" xfId="3" quotePrefix="1" applyNumberFormat="1" applyFont="1" applyBorder="1" applyAlignment="1">
      <alignment horizontal="center"/>
    </xf>
    <xf numFmtId="1" fontId="3" fillId="0" borderId="3" xfId="3" applyNumberFormat="1" applyFont="1" applyBorder="1" applyAlignment="1"/>
    <xf numFmtId="0" fontId="3" fillId="0" borderId="3" xfId="3" quotePrefix="1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1" fontId="3" fillId="0" borderId="3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0" fontId="3" fillId="0" borderId="8" xfId="3" applyFont="1" applyBorder="1"/>
    <xf numFmtId="0" fontId="5" fillId="0" borderId="1" xfId="3" applyFont="1" applyBorder="1" applyAlignment="1">
      <alignment horizontal="center"/>
    </xf>
    <xf numFmtId="0" fontId="3" fillId="0" borderId="9" xfId="3" quotePrefix="1" applyFont="1" applyBorder="1" applyAlignment="1">
      <alignment horizontal="left"/>
    </xf>
    <xf numFmtId="164" fontId="3" fillId="0" borderId="9" xfId="3" applyNumberFormat="1" applyFont="1" applyBorder="1" applyAlignment="1">
      <alignment horizontal="right"/>
    </xf>
    <xf numFmtId="164" fontId="3" fillId="0" borderId="1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1" fontId="3" fillId="0" borderId="10" xfId="3" applyNumberFormat="1" applyFont="1" applyBorder="1" applyAlignment="1">
      <alignment horizontal="right"/>
    </xf>
    <xf numFmtId="1" fontId="3" fillId="0" borderId="10" xfId="3" applyNumberFormat="1" applyFont="1" applyBorder="1"/>
    <xf numFmtId="164" fontId="3" fillId="0" borderId="0" xfId="3" applyNumberFormat="1" applyFont="1" applyBorder="1" applyAlignment="1">
      <alignment horizontal="center"/>
    </xf>
    <xf numFmtId="1" fontId="3" fillId="0" borderId="7" xfId="3" applyNumberFormat="1" applyFont="1" applyBorder="1" applyAlignment="1">
      <alignment horizontal="right"/>
    </xf>
    <xf numFmtId="0" fontId="3" fillId="0" borderId="9" xfId="3" applyFont="1" applyBorder="1" applyAlignment="1">
      <alignment horizontal="left"/>
    </xf>
    <xf numFmtId="0" fontId="3" fillId="0" borderId="9" xfId="3" applyFont="1" applyBorder="1"/>
    <xf numFmtId="164" fontId="5" fillId="0" borderId="0" xfId="3" applyNumberFormat="1" applyFont="1"/>
    <xf numFmtId="0" fontId="3" fillId="0" borderId="7" xfId="3" applyFont="1" applyBorder="1"/>
    <xf numFmtId="0" fontId="4" fillId="0" borderId="9" xfId="3" quotePrefix="1" applyFont="1" applyBorder="1" applyAlignment="1">
      <alignment horizontal="left"/>
    </xf>
    <xf numFmtId="0" fontId="3" fillId="0" borderId="9" xfId="3" quotePrefix="1" applyFont="1" applyBorder="1" applyAlignment="1">
      <alignment horizontal="left" wrapText="1"/>
    </xf>
    <xf numFmtId="164" fontId="3" fillId="0" borderId="7" xfId="3" applyNumberFormat="1" applyFont="1" applyBorder="1" applyAlignment="1">
      <alignment horizontal="right"/>
    </xf>
    <xf numFmtId="0" fontId="3" fillId="0" borderId="7" xfId="3" quotePrefix="1" applyFont="1" applyBorder="1" applyAlignment="1">
      <alignment horizontal="left"/>
    </xf>
    <xf numFmtId="164" fontId="3" fillId="0" borderId="0" xfId="3" applyNumberFormat="1" applyFont="1" applyBorder="1"/>
    <xf numFmtId="0" fontId="3" fillId="0" borderId="7" xfId="3" applyFont="1" applyBorder="1" applyAlignment="1">
      <alignment horizontal="left"/>
    </xf>
    <xf numFmtId="1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/>
    <xf numFmtId="1" fontId="5" fillId="0" borderId="0" xfId="3" applyNumberFormat="1" applyFont="1" applyBorder="1"/>
    <xf numFmtId="1" fontId="3" fillId="0" borderId="11" xfId="3" applyNumberFormat="1" applyFont="1" applyBorder="1" applyAlignment="1">
      <alignment horizontal="right"/>
    </xf>
    <xf numFmtId="0" fontId="4" fillId="0" borderId="7" xfId="3" applyFont="1" applyBorder="1" applyAlignment="1">
      <alignment horizontal="left"/>
    </xf>
    <xf numFmtId="1" fontId="3" fillId="0" borderId="9" xfId="3" applyNumberFormat="1" applyFont="1" applyBorder="1" applyAlignment="1">
      <alignment horizontal="right"/>
    </xf>
    <xf numFmtId="1" fontId="5" fillId="0" borderId="13" xfId="3" applyNumberFormat="1" applyFont="1" applyBorder="1" applyAlignment="1">
      <alignment horizontal="right"/>
    </xf>
    <xf numFmtId="1" fontId="3" fillId="0" borderId="13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center"/>
    </xf>
    <xf numFmtId="1" fontId="3" fillId="0" borderId="14" xfId="3" applyNumberFormat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 applyAlignment="1">
      <alignment horizontal="left"/>
    </xf>
    <xf numFmtId="1" fontId="3" fillId="0" borderId="2" xfId="3" applyNumberFormat="1" applyFont="1" applyBorder="1" applyAlignment="1">
      <alignment horizontal="right"/>
    </xf>
    <xf numFmtId="1" fontId="3" fillId="0" borderId="2" xfId="3" applyNumberFormat="1" applyFont="1" applyBorder="1"/>
    <xf numFmtId="164" fontId="3" fillId="0" borderId="2" xfId="3" applyNumberFormat="1" applyFont="1" applyBorder="1" applyAlignment="1">
      <alignment horizontal="right"/>
    </xf>
    <xf numFmtId="1" fontId="3" fillId="0" borderId="9" xfId="3" applyNumberFormat="1" applyFont="1" applyBorder="1"/>
    <xf numFmtId="164" fontId="3" fillId="0" borderId="10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right"/>
    </xf>
    <xf numFmtId="1" fontId="3" fillId="0" borderId="13" xfId="3" applyNumberFormat="1" applyFont="1" applyBorder="1"/>
    <xf numFmtId="164" fontId="3" fillId="0" borderId="14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right"/>
    </xf>
    <xf numFmtId="1" fontId="3" fillId="0" borderId="11" xfId="3" applyNumberFormat="1" applyFont="1" applyBorder="1"/>
    <xf numFmtId="1" fontId="3" fillId="0" borderId="12" xfId="3" applyNumberFormat="1" applyFont="1" applyBorder="1"/>
    <xf numFmtId="164" fontId="3" fillId="0" borderId="14" xfId="3" applyNumberFormat="1" applyFont="1" applyBorder="1" applyAlignment="1">
      <alignment horizontal="center"/>
    </xf>
    <xf numFmtId="0" fontId="8" fillId="0" borderId="0" xfId="3" applyFont="1" applyFill="1"/>
    <xf numFmtId="0" fontId="6" fillId="0" borderId="0" xfId="3" applyFont="1" applyAlignment="1">
      <alignment horizontal="left"/>
    </xf>
    <xf numFmtId="1" fontId="6" fillId="0" borderId="0" xfId="3" applyNumberFormat="1" applyFont="1"/>
    <xf numFmtId="1" fontId="7" fillId="0" borderId="0" xfId="3" applyNumberFormat="1" applyFont="1"/>
    <xf numFmtId="164" fontId="6" fillId="0" borderId="0" xfId="3" applyNumberFormat="1" applyFont="1"/>
    <xf numFmtId="1" fontId="8" fillId="0" borderId="0" xfId="3" applyNumberFormat="1" applyFont="1"/>
    <xf numFmtId="15" fontId="6" fillId="0" borderId="0" xfId="3" applyNumberFormat="1" applyFont="1" applyProtection="1"/>
    <xf numFmtId="1" fontId="6" fillId="0" borderId="0" xfId="3" applyNumberFormat="1" applyFont="1" applyAlignment="1">
      <alignment horizontal="center"/>
    </xf>
    <xf numFmtId="0" fontId="8" fillId="0" borderId="0" xfId="3" applyFont="1"/>
    <xf numFmtId="15" fontId="6" fillId="0" borderId="0" xfId="3" applyNumberFormat="1" applyFont="1" applyAlignment="1">
      <alignment horizontal="left"/>
    </xf>
    <xf numFmtId="15" fontId="6" fillId="0" borderId="0" xfId="3" applyNumberFormat="1" applyFont="1"/>
    <xf numFmtId="15" fontId="7" fillId="0" borderId="0" xfId="3" applyNumberFormat="1" applyFont="1"/>
    <xf numFmtId="0" fontId="6" fillId="0" borderId="0" xfId="3" applyFont="1"/>
    <xf numFmtId="1" fontId="6" fillId="0" borderId="13" xfId="3" applyNumberFormat="1" applyFont="1" applyBorder="1"/>
    <xf numFmtId="0" fontId="6" fillId="0" borderId="1" xfId="3" applyFont="1" applyBorder="1" applyAlignment="1">
      <alignment horizontal="center"/>
    </xf>
    <xf numFmtId="1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/>
    <xf numFmtId="1" fontId="6" fillId="0" borderId="4" xfId="3" applyNumberFormat="1" applyFont="1" applyBorder="1" applyAlignment="1">
      <alignment horizontal="centerContinuous"/>
    </xf>
    <xf numFmtId="1" fontId="6" fillId="0" borderId="5" xfId="3" applyNumberFormat="1" applyFont="1" applyBorder="1" applyAlignment="1">
      <alignment horizontal="centerContinuous"/>
    </xf>
    <xf numFmtId="164" fontId="6" fillId="0" borderId="5" xfId="3" applyNumberFormat="1" applyFont="1" applyBorder="1" applyAlignment="1">
      <alignment horizontal="centerContinuous"/>
    </xf>
    <xf numFmtId="1" fontId="6" fillId="0" borderId="1" xfId="3" applyNumberFormat="1" applyFont="1" applyBorder="1" applyAlignment="1">
      <alignment horizontal="centerContinuous"/>
    </xf>
    <xf numFmtId="0" fontId="6" fillId="0" borderId="7" xfId="3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Continuous"/>
    </xf>
    <xf numFmtId="164" fontId="6" fillId="0" borderId="4" xfId="3" applyNumberFormat="1" applyFont="1" applyBorder="1" applyAlignment="1">
      <alignment horizontal="centerContinuous"/>
    </xf>
    <xf numFmtId="16" fontId="6" fillId="0" borderId="1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" fontId="6" fillId="0" borderId="11" xfId="3" applyNumberFormat="1" applyFont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164" fontId="6" fillId="0" borderId="11" xfId="3" applyNumberFormat="1" applyFont="1" applyBorder="1" applyAlignment="1">
      <alignment horizontal="center"/>
    </xf>
    <xf numFmtId="1" fontId="6" fillId="0" borderId="11" xfId="3" applyNumberFormat="1" applyFont="1" applyBorder="1"/>
    <xf numFmtId="0" fontId="6" fillId="0" borderId="9" xfId="3" applyFont="1" applyBorder="1"/>
    <xf numFmtId="0" fontId="6" fillId="0" borderId="7" xfId="3" applyFont="1" applyBorder="1"/>
    <xf numFmtId="164" fontId="6" fillId="0" borderId="9" xfId="3" applyNumberFormat="1" applyFont="1" applyBorder="1"/>
    <xf numFmtId="164" fontId="6" fillId="0" borderId="0" xfId="3" applyNumberFormat="1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6" fillId="0" borderId="0" xfId="3" applyNumberFormat="1" applyFont="1" applyBorder="1" applyAlignment="1">
      <alignment horizontal="center"/>
    </xf>
    <xf numFmtId="0" fontId="8" fillId="0" borderId="0" xfId="3" applyNumberFormat="1" applyFont="1"/>
    <xf numFmtId="0" fontId="13" fillId="0" borderId="0" xfId="3" applyFont="1" applyAlignment="1">
      <alignment vertical="center"/>
    </xf>
    <xf numFmtId="0" fontId="7" fillId="0" borderId="7" xfId="3" applyFont="1" applyBorder="1"/>
    <xf numFmtId="164" fontId="6" fillId="0" borderId="10" xfId="3" applyNumberFormat="1" applyFont="1" applyBorder="1" applyAlignment="1">
      <alignment horizontal="right"/>
    </xf>
    <xf numFmtId="164" fontId="8" fillId="0" borderId="0" xfId="3" applyNumberFormat="1" applyFont="1"/>
    <xf numFmtId="0" fontId="14" fillId="0" borderId="0" xfId="3" applyFont="1" applyAlignment="1">
      <alignment vertical="center"/>
    </xf>
    <xf numFmtId="164" fontId="6" fillId="0" borderId="9" xfId="3" applyNumberFormat="1" applyFont="1" applyFill="1" applyBorder="1"/>
    <xf numFmtId="164" fontId="6" fillId="0" borderId="0" xfId="3" applyNumberFormat="1" applyFont="1" applyBorder="1"/>
    <xf numFmtId="0" fontId="6" fillId="0" borderId="7" xfId="3" applyFont="1" applyBorder="1" applyAlignment="1">
      <alignment horizontal="left"/>
    </xf>
    <xf numFmtId="0" fontId="7" fillId="0" borderId="11" xfId="3" applyFont="1" applyBorder="1"/>
    <xf numFmtId="164" fontId="6" fillId="0" borderId="12" xfId="3" applyNumberFormat="1" applyFont="1" applyBorder="1"/>
    <xf numFmtId="164" fontId="6" fillId="0" borderId="13" xfId="3" applyNumberFormat="1" applyFont="1" applyBorder="1"/>
    <xf numFmtId="164" fontId="7" fillId="0" borderId="13" xfId="3" applyNumberFormat="1" applyFont="1" applyBorder="1"/>
    <xf numFmtId="164" fontId="6" fillId="0" borderId="13" xfId="3" applyNumberFormat="1" applyFont="1" applyBorder="1" applyAlignment="1">
      <alignment horizontal="center"/>
    </xf>
    <xf numFmtId="164" fontId="6" fillId="0" borderId="13" xfId="3" applyNumberFormat="1" applyFont="1" applyBorder="1" applyAlignment="1">
      <alignment horizontal="right"/>
    </xf>
    <xf numFmtId="0" fontId="6" fillId="0" borderId="0" xfId="3" applyFont="1" applyBorder="1"/>
    <xf numFmtId="1" fontId="6" fillId="0" borderId="0" xfId="3" applyNumberFormat="1" applyFont="1" applyBorder="1" applyAlignment="1">
      <alignment horizontal="center"/>
    </xf>
    <xf numFmtId="1" fontId="6" fillId="0" borderId="0" xfId="3" applyNumberFormat="1" applyFont="1" applyBorder="1"/>
    <xf numFmtId="1" fontId="7" fillId="0" borderId="0" xfId="3" applyNumberFormat="1" applyFont="1" applyBorder="1"/>
    <xf numFmtId="1" fontId="8" fillId="0" borderId="0" xfId="3" applyNumberFormat="1" applyFont="1" applyBorder="1"/>
    <xf numFmtId="0" fontId="6" fillId="0" borderId="1" xfId="3" applyFont="1" applyBorder="1"/>
    <xf numFmtId="0" fontId="11" fillId="0" borderId="0" xfId="3" applyFont="1" applyFill="1"/>
    <xf numFmtId="164" fontId="7" fillId="0" borderId="13" xfId="3" applyNumberFormat="1" applyFont="1" applyBorder="1" applyAlignment="1">
      <alignment horizontal="right"/>
    </xf>
    <xf numFmtId="164" fontId="6" fillId="0" borderId="14" xfId="3" applyNumberFormat="1" applyFont="1" applyBorder="1" applyAlignment="1">
      <alignment horizontal="right"/>
    </xf>
    <xf numFmtId="0" fontId="6" fillId="0" borderId="0" xfId="3" quotePrefix="1" applyFont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/>
    </xf>
    <xf numFmtId="164" fontId="6" fillId="0" borderId="9" xfId="3" applyNumberFormat="1" applyFont="1" applyBorder="1" applyAlignment="1">
      <alignment horizontal="right"/>
    </xf>
    <xf numFmtId="164" fontId="6" fillId="0" borderId="3" xfId="3" applyNumberFormat="1" applyFont="1" applyBorder="1"/>
    <xf numFmtId="164" fontId="7" fillId="0" borderId="12" xfId="3" applyNumberFormat="1" applyFont="1" applyBorder="1"/>
    <xf numFmtId="164" fontId="12" fillId="0" borderId="1" xfId="3" applyNumberFormat="1" applyFont="1" applyBorder="1" applyAlignment="1">
      <alignment horizontal="center"/>
    </xf>
    <xf numFmtId="164" fontId="12" fillId="0" borderId="7" xfId="3" applyNumberFormat="1" applyFont="1" applyBorder="1" applyAlignment="1">
      <alignment horizontal="center"/>
    </xf>
    <xf numFmtId="164" fontId="12" fillId="0" borderId="11" xfId="3" applyNumberFormat="1" applyFont="1" applyBorder="1" applyAlignment="1">
      <alignment horizontal="center"/>
    </xf>
    <xf numFmtId="164" fontId="7" fillId="0" borderId="9" xfId="3" applyNumberFormat="1" applyFont="1" applyBorder="1"/>
    <xf numFmtId="16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/>
    <xf numFmtId="0" fontId="15" fillId="0" borderId="0" xfId="3" applyFont="1" applyFill="1"/>
    <xf numFmtId="0" fontId="7" fillId="0" borderId="0" xfId="3" applyFont="1" applyBorder="1"/>
    <xf numFmtId="0" fontId="13" fillId="0" borderId="0" xfId="3" applyFont="1"/>
    <xf numFmtId="0" fontId="6" fillId="0" borderId="0" xfId="3" applyFont="1" applyFill="1"/>
    <xf numFmtId="164" fontId="7" fillId="0" borderId="0" xfId="3" applyNumberFormat="1" applyFont="1" applyBorder="1"/>
    <xf numFmtId="164" fontId="7" fillId="0" borderId="13" xfId="3" applyNumberFormat="1" applyFont="1" applyFill="1" applyBorder="1" applyAlignment="1">
      <alignment horizontal="right"/>
    </xf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3" fontId="9" fillId="0" borderId="3" xfId="3" applyNumberFormat="1" applyFont="1" applyBorder="1" applyAlignment="1">
      <alignment horizontal="center"/>
    </xf>
    <xf numFmtId="3" fontId="9" fillId="0" borderId="8" xfId="3" applyNumberFormat="1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1" fontId="9" fillId="0" borderId="3" xfId="3" applyNumberFormat="1" applyFont="1" applyBorder="1" applyAlignment="1">
      <alignment horizontal="center"/>
    </xf>
    <xf numFmtId="1" fontId="9" fillId="0" borderId="8" xfId="3" applyNumberFormat="1" applyFont="1" applyBorder="1" applyAlignment="1">
      <alignment horizontal="center"/>
    </xf>
    <xf numFmtId="1" fontId="9" fillId="0" borderId="3" xfId="3" applyNumberFormat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1" fontId="9" fillId="0" borderId="2" xfId="3" applyNumberFormat="1" applyFont="1" applyBorder="1" applyAlignment="1">
      <alignment horizontal="center"/>
    </xf>
    <xf numFmtId="164" fontId="9" fillId="0" borderId="3" xfId="3" applyNumberFormat="1" applyFont="1" applyBorder="1" applyAlignment="1">
      <alignment horizontal="center"/>
    </xf>
    <xf numFmtId="164" fontId="9" fillId="0" borderId="8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182</v>
      </c>
      <c r="M1" s="23"/>
    </row>
    <row r="2" spans="2:24" x14ac:dyDescent="0.2">
      <c r="B2" s="25">
        <v>43194</v>
      </c>
      <c r="I2" s="26"/>
      <c r="M2" s="23"/>
      <c r="N2" s="27" t="s">
        <v>239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0</v>
      </c>
      <c r="D9" s="24">
        <v>3243.9080000000008</v>
      </c>
      <c r="E9" s="82" t="s">
        <v>42</v>
      </c>
      <c r="F9" s="83">
        <v>0</v>
      </c>
      <c r="G9" s="24">
        <v>1200.9204700021744</v>
      </c>
      <c r="H9" s="82" t="s">
        <v>42</v>
      </c>
      <c r="I9" s="83">
        <v>0</v>
      </c>
      <c r="J9" s="24">
        <v>62.6462</v>
      </c>
      <c r="K9" s="83" t="s">
        <v>42</v>
      </c>
      <c r="L9" s="84"/>
      <c r="M9" s="83">
        <v>0</v>
      </c>
      <c r="N9" s="83">
        <v>4507.4746700021751</v>
      </c>
      <c r="O9" s="83" t="s">
        <v>42</v>
      </c>
      <c r="P9" s="85">
        <v>19273.400000000001</v>
      </c>
      <c r="Q9" s="24">
        <v>510.05310000000054</v>
      </c>
      <c r="R9" s="83">
        <v>2.6464095592889709</v>
      </c>
      <c r="S9" s="83">
        <v>0</v>
      </c>
      <c r="T9" s="86">
        <v>23.387023929364691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0</v>
      </c>
      <c r="D10" s="24">
        <v>4918.299</v>
      </c>
      <c r="E10" s="82" t="s">
        <v>42</v>
      </c>
      <c r="F10" s="83">
        <v>0</v>
      </c>
      <c r="G10" s="24">
        <v>909.492179990983</v>
      </c>
      <c r="H10" s="82" t="s">
        <v>42</v>
      </c>
      <c r="I10" s="83">
        <v>0</v>
      </c>
      <c r="J10" s="24">
        <v>27.501200000000001</v>
      </c>
      <c r="K10" s="83" t="s">
        <v>42</v>
      </c>
      <c r="L10" s="84"/>
      <c r="M10" s="83">
        <v>0</v>
      </c>
      <c r="N10" s="83">
        <v>5855.2923799909831</v>
      </c>
      <c r="O10" s="83" t="s">
        <v>42</v>
      </c>
      <c r="P10" s="85">
        <v>30870.400000000001</v>
      </c>
      <c r="Q10" s="24">
        <v>517.76974999999948</v>
      </c>
      <c r="R10" s="83">
        <v>1.6772369324660499</v>
      </c>
      <c r="S10" s="83">
        <v>0</v>
      </c>
      <c r="T10" s="86">
        <v>18.967335635401493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0</v>
      </c>
      <c r="D11" s="24">
        <v>2792.2769999999996</v>
      </c>
      <c r="E11" s="82" t="s">
        <v>42</v>
      </c>
      <c r="F11" s="83">
        <v>0</v>
      </c>
      <c r="G11" s="24">
        <v>490.68390000782017</v>
      </c>
      <c r="H11" s="82" t="s">
        <v>42</v>
      </c>
      <c r="I11" s="83">
        <v>0</v>
      </c>
      <c r="J11" s="24">
        <v>24.134799999999998</v>
      </c>
      <c r="K11" s="83" t="s">
        <v>42</v>
      </c>
      <c r="L11" s="84"/>
      <c r="M11" s="83">
        <v>0</v>
      </c>
      <c r="N11" s="83">
        <v>3307.0957000078197</v>
      </c>
      <c r="O11" s="83" t="s">
        <v>42</v>
      </c>
      <c r="P11" s="85">
        <v>14945.599999999999</v>
      </c>
      <c r="Q11" s="24">
        <v>347.79170000000113</v>
      </c>
      <c r="R11" s="83">
        <v>2.3270507707954255</v>
      </c>
      <c r="S11" s="83">
        <v>0</v>
      </c>
      <c r="T11" s="86">
        <v>22.127553928967856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0</v>
      </c>
      <c r="D12" s="24">
        <v>1737.5400000000002</v>
      </c>
      <c r="E12" s="82" t="s">
        <v>42</v>
      </c>
      <c r="F12" s="83">
        <v>0</v>
      </c>
      <c r="G12" s="24">
        <v>428.1592</v>
      </c>
      <c r="H12" s="82" t="s">
        <v>42</v>
      </c>
      <c r="I12" s="83">
        <v>0</v>
      </c>
      <c r="J12" s="24">
        <v>705.55219999999997</v>
      </c>
      <c r="K12" s="83" t="s">
        <v>42</v>
      </c>
      <c r="L12" s="84"/>
      <c r="M12" s="83">
        <v>0</v>
      </c>
      <c r="N12" s="83">
        <v>2871.2514000000001</v>
      </c>
      <c r="O12" s="83" t="s">
        <v>42</v>
      </c>
      <c r="P12" s="85">
        <v>10743.900000000003</v>
      </c>
      <c r="Q12" s="24">
        <v>233.86650000000009</v>
      </c>
      <c r="R12" s="83">
        <v>2.1767374975567533</v>
      </c>
      <c r="S12" s="83">
        <v>0</v>
      </c>
      <c r="T12" s="86">
        <v>26.724479937452873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0</v>
      </c>
      <c r="D13" s="24">
        <v>168.15399999999994</v>
      </c>
      <c r="E13" s="82" t="s">
        <v>42</v>
      </c>
      <c r="F13" s="83">
        <v>0</v>
      </c>
      <c r="G13" s="24">
        <v>51.483409991788854</v>
      </c>
      <c r="H13" s="82" t="s">
        <v>42</v>
      </c>
      <c r="I13" s="83">
        <v>0</v>
      </c>
      <c r="J13" s="24">
        <v>1607.3402000000001</v>
      </c>
      <c r="K13" s="83" t="s">
        <v>42</v>
      </c>
      <c r="L13" s="84"/>
      <c r="M13" s="83">
        <v>0</v>
      </c>
      <c r="N13" s="83">
        <v>1826.977609991789</v>
      </c>
      <c r="O13" s="83" t="s">
        <v>42</v>
      </c>
      <c r="P13" s="85">
        <v>32452.3</v>
      </c>
      <c r="Q13" s="24">
        <v>96.394639998626872</v>
      </c>
      <c r="R13" s="83">
        <v>0.29703484806508901</v>
      </c>
      <c r="S13" s="83">
        <v>0</v>
      </c>
      <c r="T13" s="86">
        <v>5.629732283973059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</v>
      </c>
      <c r="D14" s="24">
        <v>2E-3</v>
      </c>
      <c r="E14" s="82" t="s">
        <v>42</v>
      </c>
      <c r="F14" s="81">
        <v>0</v>
      </c>
      <c r="G14" s="24">
        <v>3.1734</v>
      </c>
      <c r="H14" s="82" t="s">
        <v>42</v>
      </c>
      <c r="I14" s="81">
        <v>0</v>
      </c>
      <c r="J14" s="24">
        <v>89.321899999999999</v>
      </c>
      <c r="K14" s="83" t="s">
        <v>42</v>
      </c>
      <c r="L14" s="84"/>
      <c r="M14" s="83">
        <v>0</v>
      </c>
      <c r="N14" s="24">
        <v>92.497299999999996</v>
      </c>
      <c r="O14" s="83" t="s">
        <v>42</v>
      </c>
      <c r="P14" s="85">
        <v>833</v>
      </c>
      <c r="Q14" s="24">
        <v>1.7296999999999798</v>
      </c>
      <c r="R14" s="83">
        <v>0.20764705882352699</v>
      </c>
      <c r="S14" s="83">
        <v>0</v>
      </c>
      <c r="T14" s="86">
        <v>11.104117647058823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0</v>
      </c>
      <c r="D15" s="24">
        <v>445.976</v>
      </c>
      <c r="E15" s="82" t="s">
        <v>42</v>
      </c>
      <c r="F15" s="81">
        <v>0</v>
      </c>
      <c r="G15" s="24">
        <v>142.0085</v>
      </c>
      <c r="H15" s="82" t="s">
        <v>42</v>
      </c>
      <c r="I15" s="81">
        <v>0</v>
      </c>
      <c r="J15" s="24">
        <v>19.209500000000002</v>
      </c>
      <c r="K15" s="83" t="s">
        <v>42</v>
      </c>
      <c r="L15" s="84"/>
      <c r="M15" s="83">
        <v>0</v>
      </c>
      <c r="N15" s="24">
        <v>607.19400000000007</v>
      </c>
      <c r="O15" s="83" t="s">
        <v>42</v>
      </c>
      <c r="P15" s="85">
        <v>2069.4999999999995</v>
      </c>
      <c r="Q15" s="24">
        <v>49.976800000000026</v>
      </c>
      <c r="R15" s="83">
        <v>2.4149214786180253</v>
      </c>
      <c r="S15" s="83">
        <v>0</v>
      </c>
      <c r="T15" s="86">
        <v>29.340130466296216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0</v>
      </c>
      <c r="D16" s="24">
        <v>1029.569</v>
      </c>
      <c r="E16" s="82" t="s">
        <v>42</v>
      </c>
      <c r="F16" s="83">
        <v>0</v>
      </c>
      <c r="G16" s="24">
        <v>437.19140000610349</v>
      </c>
      <c r="H16" s="82" t="s">
        <v>42</v>
      </c>
      <c r="I16" s="83">
        <v>0</v>
      </c>
      <c r="J16" s="24">
        <v>25.244699999999998</v>
      </c>
      <c r="K16" s="83" t="s">
        <v>42</v>
      </c>
      <c r="L16" s="84"/>
      <c r="M16" s="83">
        <v>0</v>
      </c>
      <c r="N16" s="83">
        <v>1492.0051000061035</v>
      </c>
      <c r="O16" s="83" t="s">
        <v>42</v>
      </c>
      <c r="P16" s="85">
        <v>22101.1</v>
      </c>
      <c r="Q16" s="24">
        <v>106.18250000000012</v>
      </c>
      <c r="R16" s="83">
        <v>0.48043988760740469</v>
      </c>
      <c r="S16" s="83">
        <v>0</v>
      </c>
      <c r="T16" s="86">
        <v>6.7508182850903511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0</v>
      </c>
      <c r="D17" s="24">
        <v>95.512</v>
      </c>
      <c r="E17" s="82" t="s">
        <v>42</v>
      </c>
      <c r="F17" s="83">
        <v>0</v>
      </c>
      <c r="G17" s="24">
        <v>48.670699999999997</v>
      </c>
      <c r="H17" s="82" t="s">
        <v>42</v>
      </c>
      <c r="I17" s="83">
        <v>0</v>
      </c>
      <c r="J17" s="24">
        <v>0.73599999999999999</v>
      </c>
      <c r="K17" s="83" t="s">
        <v>42</v>
      </c>
      <c r="L17" s="84"/>
      <c r="M17" s="83">
        <v>0</v>
      </c>
      <c r="N17" s="83">
        <v>144.9187</v>
      </c>
      <c r="O17" s="83" t="s">
        <v>42</v>
      </c>
      <c r="P17" s="85">
        <v>3509.8999999999996</v>
      </c>
      <c r="Q17" s="24">
        <v>1.2520000000000095</v>
      </c>
      <c r="R17" s="83">
        <v>3.5670531923986712E-2</v>
      </c>
      <c r="S17" s="83">
        <v>0</v>
      </c>
      <c r="T17" s="86">
        <v>4.1288555229493724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0</v>
      </c>
      <c r="D18" s="24">
        <v>2247.402</v>
      </c>
      <c r="E18" s="82" t="s">
        <v>42</v>
      </c>
      <c r="F18" s="83">
        <v>0</v>
      </c>
      <c r="G18" s="24">
        <v>102.25207001829148</v>
      </c>
      <c r="H18" s="82" t="s">
        <v>42</v>
      </c>
      <c r="I18" s="83">
        <v>0</v>
      </c>
      <c r="J18" s="24">
        <v>6.2864000000000004</v>
      </c>
      <c r="K18" s="83" t="s">
        <v>42</v>
      </c>
      <c r="L18" s="84"/>
      <c r="M18" s="83">
        <v>0</v>
      </c>
      <c r="N18" s="83">
        <v>2355.9404700182913</v>
      </c>
      <c r="O18" s="83" t="s">
        <v>42</v>
      </c>
      <c r="P18" s="85">
        <v>13154.099999999999</v>
      </c>
      <c r="Q18" s="24">
        <v>288.80103999977064</v>
      </c>
      <c r="R18" s="83">
        <v>2.1955210922812709</v>
      </c>
      <c r="S18" s="83">
        <v>0</v>
      </c>
      <c r="T18" s="86">
        <v>17.910312906381215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0</v>
      </c>
      <c r="D19" s="24">
        <v>289.44000000000005</v>
      </c>
      <c r="E19" s="82" t="s">
        <v>42</v>
      </c>
      <c r="F19" s="83">
        <v>0</v>
      </c>
      <c r="G19" s="24">
        <v>17.281600000000001</v>
      </c>
      <c r="H19" s="82" t="s">
        <v>42</v>
      </c>
      <c r="I19" s="83">
        <v>0</v>
      </c>
      <c r="J19" s="24">
        <v>3.49</v>
      </c>
      <c r="K19" s="83" t="s">
        <v>42</v>
      </c>
      <c r="L19" s="84"/>
      <c r="M19" s="83">
        <v>0</v>
      </c>
      <c r="N19" s="83">
        <v>310.21160000000009</v>
      </c>
      <c r="O19" s="83" t="s">
        <v>42</v>
      </c>
      <c r="P19" s="85">
        <v>2684.3</v>
      </c>
      <c r="Q19" s="24">
        <v>64.314500000000038</v>
      </c>
      <c r="R19" s="83">
        <v>2.3959505271392927</v>
      </c>
      <c r="S19" s="83">
        <v>0</v>
      </c>
      <c r="T19" s="86">
        <v>11.556517527847115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0</v>
      </c>
      <c r="D20" s="24">
        <v>371.43099999999998</v>
      </c>
      <c r="E20" s="82" t="s">
        <v>42</v>
      </c>
      <c r="F20" s="83">
        <v>0</v>
      </c>
      <c r="G20" s="24">
        <v>19.690899998235704</v>
      </c>
      <c r="H20" s="82" t="s">
        <v>42</v>
      </c>
      <c r="I20" s="83">
        <v>0</v>
      </c>
      <c r="J20" s="24">
        <v>26.934100000000001</v>
      </c>
      <c r="K20" s="83" t="s">
        <v>42</v>
      </c>
      <c r="L20" s="84"/>
      <c r="M20" s="83">
        <v>0</v>
      </c>
      <c r="N20" s="83">
        <v>418.05599999823568</v>
      </c>
      <c r="O20" s="83" t="s">
        <v>42</v>
      </c>
      <c r="P20" s="85">
        <v>3843.9</v>
      </c>
      <c r="Q20" s="24">
        <v>57.241189999008157</v>
      </c>
      <c r="R20" s="83">
        <v>1.489143578110985</v>
      </c>
      <c r="S20" s="83">
        <v>0</v>
      </c>
      <c r="T20" s="86">
        <v>10.875829235886357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0</v>
      </c>
      <c r="D21" s="24">
        <v>86.965000000000003</v>
      </c>
      <c r="E21" s="82" t="s">
        <v>42</v>
      </c>
      <c r="F21" s="83">
        <v>0</v>
      </c>
      <c r="G21" s="24">
        <v>67.338600000762938</v>
      </c>
      <c r="H21" s="82" t="s">
        <v>42</v>
      </c>
      <c r="I21" s="83">
        <v>0</v>
      </c>
      <c r="J21" s="24">
        <v>8.3554999999999993</v>
      </c>
      <c r="K21" s="83" t="s">
        <v>42</v>
      </c>
      <c r="L21" s="84"/>
      <c r="M21" s="83">
        <v>0</v>
      </c>
      <c r="N21" s="83">
        <v>162.65910000076295</v>
      </c>
      <c r="O21" s="83" t="s">
        <v>42</v>
      </c>
      <c r="P21" s="85">
        <v>1055.0999999999999</v>
      </c>
      <c r="Q21" s="24">
        <v>9.5177999999999656</v>
      </c>
      <c r="R21" s="83">
        <v>0.90207563264145274</v>
      </c>
      <c r="S21" s="83">
        <v>0</v>
      </c>
      <c r="T21" s="86">
        <v>15.416462894584681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2.6050000000000004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24.756</v>
      </c>
      <c r="K22" s="83" t="s">
        <v>42</v>
      </c>
      <c r="L22" s="84"/>
      <c r="M22" s="83">
        <v>0</v>
      </c>
      <c r="N22" s="83">
        <v>27.361000000000001</v>
      </c>
      <c r="O22" s="83" t="s">
        <v>42</v>
      </c>
      <c r="P22" s="85">
        <v>0</v>
      </c>
      <c r="Q22" s="24">
        <v>4.2749999999999986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0</v>
      </c>
      <c r="D23" s="24">
        <v>6.224000000000002</v>
      </c>
      <c r="E23" s="82" t="s">
        <v>42</v>
      </c>
      <c r="F23" s="83">
        <v>0</v>
      </c>
      <c r="G23" s="24">
        <v>3.9834799976587298</v>
      </c>
      <c r="H23" s="82" t="s">
        <v>42</v>
      </c>
      <c r="I23" s="83">
        <v>0</v>
      </c>
      <c r="J23" s="24">
        <v>59.378999999999998</v>
      </c>
      <c r="K23" s="83" t="s">
        <v>42</v>
      </c>
      <c r="L23" s="84"/>
      <c r="M23" s="83">
        <v>0</v>
      </c>
      <c r="N23" s="83">
        <v>69.586479997658728</v>
      </c>
      <c r="O23" s="83" t="s">
        <v>42</v>
      </c>
      <c r="P23" s="85">
        <v>984.39999999999986</v>
      </c>
      <c r="Q23" s="24">
        <v>2.0842999999999989</v>
      </c>
      <c r="R23" s="83">
        <v>0.21173303535148305</v>
      </c>
      <c r="S23" s="83">
        <v>0</v>
      </c>
      <c r="T23" s="86">
        <v>7.0689232017125905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2.2200000000000001E-2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2.2200000000000001E-2</v>
      </c>
      <c r="O25" s="83" t="s">
        <v>42</v>
      </c>
      <c r="P25" s="85">
        <v>427.30000000000013</v>
      </c>
      <c r="Q25" s="24">
        <v>4.8000000000000022E-3</v>
      </c>
      <c r="R25" s="83">
        <v>1.1233325532412825E-3</v>
      </c>
      <c r="S25" s="83">
        <v>0</v>
      </c>
      <c r="T25" s="86">
        <v>5.1954130587409299E-3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0</v>
      </c>
      <c r="D28" s="24">
        <v>6.9119999999999999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6.9119999999999999</v>
      </c>
      <c r="O28" s="83" t="s">
        <v>42</v>
      </c>
      <c r="P28" s="85">
        <v>45</v>
      </c>
      <c r="Q28" s="24">
        <v>0.65700000000000003</v>
      </c>
      <c r="R28" s="83">
        <v>1.46</v>
      </c>
      <c r="S28" s="83">
        <v>0</v>
      </c>
      <c r="T28" s="86">
        <v>15.36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0</v>
      </c>
      <c r="D29" s="24">
        <v>54.475000000000001</v>
      </c>
      <c r="E29" s="82" t="s">
        <v>42</v>
      </c>
      <c r="F29" s="83">
        <v>0</v>
      </c>
      <c r="G29" s="24">
        <v>12.089400000000001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66.564400000000006</v>
      </c>
      <c r="O29" s="83" t="s">
        <v>42</v>
      </c>
      <c r="P29" s="85">
        <v>0</v>
      </c>
      <c r="Q29" s="24">
        <v>7.0165999999999968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0</v>
      </c>
      <c r="D30" s="24">
        <v>451.91800000000001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451.91800000000001</v>
      </c>
      <c r="O30" s="83" t="s">
        <v>42</v>
      </c>
      <c r="P30" s="85">
        <v>4245</v>
      </c>
      <c r="Q30" s="24">
        <v>153.97300000000001</v>
      </c>
      <c r="R30" s="83">
        <v>3.62716136631331</v>
      </c>
      <c r="S30" s="83">
        <v>0</v>
      </c>
      <c r="T30" s="86">
        <v>10.645889281507657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0</v>
      </c>
      <c r="D31" s="24">
        <v>716.79199999999992</v>
      </c>
      <c r="E31" s="82" t="s">
        <v>42</v>
      </c>
      <c r="F31" s="83">
        <v>0</v>
      </c>
      <c r="G31" s="24">
        <v>14.8706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731.66259999999988</v>
      </c>
      <c r="O31" s="83" t="s">
        <v>42</v>
      </c>
      <c r="P31" s="85">
        <v>3958.8999999999992</v>
      </c>
      <c r="Q31" s="24">
        <v>53.659999999999783</v>
      </c>
      <c r="R31" s="83">
        <v>1.3554270125539871</v>
      </c>
      <c r="S31" s="83">
        <v>0</v>
      </c>
      <c r="T31" s="86">
        <v>18.481462022278915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0</v>
      </c>
      <c r="D32" s="24">
        <v>42.129000000000005</v>
      </c>
      <c r="E32" s="82" t="s">
        <v>42</v>
      </c>
      <c r="F32" s="83">
        <v>0</v>
      </c>
      <c r="G32" s="24">
        <v>1.3211999999999999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43.450200000000002</v>
      </c>
      <c r="O32" s="83" t="s">
        <v>42</v>
      </c>
      <c r="P32" s="85">
        <v>122</v>
      </c>
      <c r="Q32" s="24">
        <v>4.1990000000000052</v>
      </c>
      <c r="R32" s="83">
        <v>3.4418032786885289</v>
      </c>
      <c r="S32" s="83">
        <v>0</v>
      </c>
      <c r="T32" s="86">
        <v>35.614918032786882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0</v>
      </c>
      <c r="D33" s="24">
        <v>1016.1979999999999</v>
      </c>
      <c r="E33" s="82" t="s">
        <v>42</v>
      </c>
      <c r="F33" s="83">
        <v>0</v>
      </c>
      <c r="G33" s="24">
        <v>148.8732</v>
      </c>
      <c r="H33" s="82" t="s">
        <v>42</v>
      </c>
      <c r="I33" s="83">
        <v>0</v>
      </c>
      <c r="J33" s="24">
        <v>0.65469999999999995</v>
      </c>
      <c r="K33" s="83" t="s">
        <v>42</v>
      </c>
      <c r="L33" s="84"/>
      <c r="M33" s="83">
        <v>0</v>
      </c>
      <c r="N33" s="83">
        <v>1165.7258999999999</v>
      </c>
      <c r="O33" s="83" t="s">
        <v>42</v>
      </c>
      <c r="P33" s="85">
        <v>3685.8000000000006</v>
      </c>
      <c r="Q33" s="24">
        <v>171.6809999999997</v>
      </c>
      <c r="R33" s="83">
        <v>4.6579033045743037</v>
      </c>
      <c r="S33" s="83">
        <v>0</v>
      </c>
      <c r="T33" s="86">
        <v>31.62748657007976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0</v>
      </c>
      <c r="D34" s="24">
        <v>9.7520000000000007</v>
      </c>
      <c r="E34" s="82" t="s">
        <v>42</v>
      </c>
      <c r="F34" s="83">
        <v>0</v>
      </c>
      <c r="G34" s="24">
        <v>0.94890000000000008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10.700900000000001</v>
      </c>
      <c r="O34" s="83" t="s">
        <v>42</v>
      </c>
      <c r="P34" s="85">
        <v>430.49999999999994</v>
      </c>
      <c r="Q34" s="24">
        <v>1.2889999999999997</v>
      </c>
      <c r="R34" s="83">
        <v>0.29941927990708472</v>
      </c>
      <c r="S34" s="83">
        <v>0</v>
      </c>
      <c r="T34" s="86">
        <v>2.4856910569105697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</v>
      </c>
      <c r="D35" s="24">
        <v>2.8999999999999998E-2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2.8999999999999998E-2</v>
      </c>
      <c r="O35" s="83" t="s">
        <v>42</v>
      </c>
      <c r="P35" s="85">
        <v>12.1</v>
      </c>
      <c r="Q35" s="24">
        <v>9.9999999999999985E-3</v>
      </c>
      <c r="R35" s="83">
        <v>8.2644628099173542E-2</v>
      </c>
      <c r="S35" s="83">
        <v>0</v>
      </c>
      <c r="T35" s="86">
        <v>0.23966942148760328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0</v>
      </c>
      <c r="D37" s="24">
        <v>820.01499999999999</v>
      </c>
      <c r="E37" s="82" t="s">
        <v>42</v>
      </c>
      <c r="F37" s="83">
        <v>0</v>
      </c>
      <c r="G37" s="24">
        <v>15.354500001525878</v>
      </c>
      <c r="H37" s="82" t="s">
        <v>42</v>
      </c>
      <c r="I37" s="83">
        <v>0</v>
      </c>
      <c r="J37" s="24">
        <v>137.52510000000001</v>
      </c>
      <c r="K37" s="83" t="s">
        <v>42</v>
      </c>
      <c r="L37" s="84"/>
      <c r="M37" s="83">
        <v>0</v>
      </c>
      <c r="N37" s="83">
        <v>972.89460000152599</v>
      </c>
      <c r="O37" s="83" t="s">
        <v>42</v>
      </c>
      <c r="P37" s="85">
        <v>2832.2000000000003</v>
      </c>
      <c r="Q37" s="24">
        <v>53.928800000000365</v>
      </c>
      <c r="R37" s="83">
        <v>1.9041310641903948</v>
      </c>
      <c r="S37" s="83">
        <v>0</v>
      </c>
      <c r="T37" s="86">
        <v>34.351196949421862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0</v>
      </c>
      <c r="D38" s="24">
        <v>948.71700000000021</v>
      </c>
      <c r="E38" s="82" t="s">
        <v>42</v>
      </c>
      <c r="F38" s="83">
        <v>0</v>
      </c>
      <c r="G38" s="24">
        <v>33.916499999999999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982.63350000000025</v>
      </c>
      <c r="O38" s="83" t="s">
        <v>42</v>
      </c>
      <c r="P38" s="85">
        <v>13589.399999999998</v>
      </c>
      <c r="Q38" s="24">
        <v>137.11160000000029</v>
      </c>
      <c r="R38" s="83">
        <v>1.0089599246471537</v>
      </c>
      <c r="S38" s="83">
        <v>0</v>
      </c>
      <c r="T38" s="86">
        <v>7.2308821581526805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0</v>
      </c>
      <c r="D39" s="24">
        <v>291.62100000000004</v>
      </c>
      <c r="E39" s="82" t="s">
        <v>42</v>
      </c>
      <c r="F39" s="83">
        <v>0</v>
      </c>
      <c r="G39" s="24">
        <v>9.3048999999999999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300.92590000000001</v>
      </c>
      <c r="O39" s="83" t="s">
        <v>42</v>
      </c>
      <c r="P39" s="85">
        <v>1899.9000000000003</v>
      </c>
      <c r="Q39" s="24">
        <v>49.464200000000005</v>
      </c>
      <c r="R39" s="83">
        <v>2.6035159745249747</v>
      </c>
      <c r="S39" s="83">
        <v>0</v>
      </c>
      <c r="T39" s="86">
        <v>15.839038896784038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0</v>
      </c>
      <c r="D40" s="96">
        <v>7.5799999999999983</v>
      </c>
      <c r="E40" s="82" t="s">
        <v>42</v>
      </c>
      <c r="F40" s="83">
        <v>0</v>
      </c>
      <c r="G40" s="24">
        <v>1.8159000000000001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9.3958999999999975</v>
      </c>
      <c r="O40" s="83" t="s">
        <v>42</v>
      </c>
      <c r="P40" s="85">
        <v>144.69999999999996</v>
      </c>
      <c r="Q40" s="24">
        <v>0.78899999999999793</v>
      </c>
      <c r="R40" s="83">
        <v>0.54526606772632902</v>
      </c>
      <c r="S40" s="83">
        <v>0</v>
      </c>
      <c r="T40" s="86">
        <v>6.4933655839668285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0</v>
      </c>
      <c r="D41" s="96">
        <v>1.4590000000000001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1.4590000000000001</v>
      </c>
      <c r="O41" s="83" t="s">
        <v>42</v>
      </c>
      <c r="P41" s="85">
        <v>1071.3999999999999</v>
      </c>
      <c r="Q41" s="24">
        <v>1.4590000000000001</v>
      </c>
      <c r="R41" s="83">
        <v>0.13617696471905921</v>
      </c>
      <c r="S41" s="83">
        <v>0</v>
      </c>
      <c r="T41" s="86">
        <v>0.13617696471905921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5.5864999999999991</v>
      </c>
      <c r="H42" s="82" t="s">
        <v>42</v>
      </c>
      <c r="I42" s="83" t="s">
        <v>42</v>
      </c>
      <c r="J42" s="96">
        <v>4.19E-2</v>
      </c>
      <c r="K42" s="83" t="s">
        <v>42</v>
      </c>
      <c r="L42" s="84"/>
      <c r="M42" s="83" t="s">
        <v>42</v>
      </c>
      <c r="N42" s="83">
        <v>5.6283999999999992</v>
      </c>
      <c r="O42" s="83" t="s">
        <v>42</v>
      </c>
      <c r="P42" s="85">
        <v>0</v>
      </c>
      <c r="Q42" s="24">
        <v>7.899999999999352E-3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183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184</v>
      </c>
      <c r="M56" s="23"/>
    </row>
    <row r="57" spans="1:29" x14ac:dyDescent="0.2">
      <c r="B57" s="25">
        <v>43194</v>
      </c>
      <c r="I57" s="26"/>
      <c r="M57" s="23"/>
      <c r="N57" s="27" t="s">
        <v>239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</v>
      </c>
      <c r="D65" s="99">
        <v>0.108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0.108</v>
      </c>
      <c r="O65" s="82" t="s">
        <v>42</v>
      </c>
      <c r="P65" s="85">
        <v>3.9999999999999996</v>
      </c>
      <c r="Q65" s="113">
        <v>0</v>
      </c>
      <c r="R65" s="114">
        <v>0</v>
      </c>
      <c r="S65" s="83">
        <v>0</v>
      </c>
      <c r="T65" s="86">
        <v>2.7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0</v>
      </c>
      <c r="D66" s="99">
        <v>4.8030000000000008</v>
      </c>
      <c r="E66" s="82" t="s">
        <v>42</v>
      </c>
      <c r="F66" s="81">
        <v>0</v>
      </c>
      <c r="G66" s="99">
        <v>1.0989</v>
      </c>
      <c r="H66" s="98" t="s">
        <v>42</v>
      </c>
      <c r="I66" s="81">
        <v>0</v>
      </c>
      <c r="J66" s="99">
        <v>0.53800000000000003</v>
      </c>
      <c r="K66" s="83" t="s">
        <v>42</v>
      </c>
      <c r="L66" s="84"/>
      <c r="M66" s="98">
        <v>0</v>
      </c>
      <c r="N66" s="98">
        <v>6.4399000000000015</v>
      </c>
      <c r="O66" s="82" t="s">
        <v>42</v>
      </c>
      <c r="P66" s="85">
        <v>268.09999999999997</v>
      </c>
      <c r="Q66" s="113">
        <v>0.4350000000000005</v>
      </c>
      <c r="R66" s="114">
        <v>0.16225289071242097</v>
      </c>
      <c r="S66" s="83">
        <v>0</v>
      </c>
      <c r="T66" s="86">
        <v>2.4020514733308476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0</v>
      </c>
      <c r="D67" s="99">
        <v>2.52</v>
      </c>
      <c r="E67" s="82" t="s">
        <v>42</v>
      </c>
      <c r="F67" s="81">
        <v>0</v>
      </c>
      <c r="G67" s="99">
        <v>2.4874000000000001</v>
      </c>
      <c r="H67" s="98" t="s">
        <v>42</v>
      </c>
      <c r="I67" s="81">
        <v>0</v>
      </c>
      <c r="J67" s="99">
        <v>3.7999999999999999E-2</v>
      </c>
      <c r="K67" s="83" t="s">
        <v>42</v>
      </c>
      <c r="L67" s="84"/>
      <c r="M67" s="98">
        <v>0</v>
      </c>
      <c r="N67" s="98">
        <v>5.0454000000000008</v>
      </c>
      <c r="O67" s="82" t="s">
        <v>42</v>
      </c>
      <c r="P67" s="85">
        <v>107.1</v>
      </c>
      <c r="Q67" s="113">
        <v>0.64999999999999947</v>
      </c>
      <c r="R67" s="114">
        <v>0.60690943043884171</v>
      </c>
      <c r="S67" s="83">
        <v>0</v>
      </c>
      <c r="T67" s="86">
        <v>4.7109243697479002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17" s="130" customFormat="1" ht="10.7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7" customHeight="1" x14ac:dyDescent="0.2">
      <c r="A2" s="122"/>
      <c r="B2" s="131" t="s">
        <v>240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7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7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43173</v>
      </c>
      <c r="L6" s="151">
        <v>43180</v>
      </c>
      <c r="M6" s="151">
        <v>43187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145"/>
    </row>
    <row r="9" spans="1:17" s="130" customFormat="1" ht="10.7" customHeight="1" x14ac:dyDescent="0.2">
      <c r="A9" s="122"/>
      <c r="B9" s="158" t="s">
        <v>80</v>
      </c>
      <c r="C9" s="159">
        <v>3266.8</v>
      </c>
      <c r="D9" s="160">
        <v>3332.3</v>
      </c>
      <c r="E9" s="160">
        <v>151.80000000000018</v>
      </c>
      <c r="F9" s="160">
        <v>65.5</v>
      </c>
      <c r="G9" s="161">
        <v>3332.3</v>
      </c>
      <c r="H9" s="160">
        <v>950.50401000671388</v>
      </c>
      <c r="I9" s="162">
        <v>28.523962728647298</v>
      </c>
      <c r="J9" s="161">
        <v>2381.7959899932862</v>
      </c>
      <c r="K9" s="160">
        <v>25.380999999999972</v>
      </c>
      <c r="L9" s="160">
        <v>46.923299999999927</v>
      </c>
      <c r="M9" s="160">
        <v>100.26110000000006</v>
      </c>
      <c r="N9" s="160">
        <v>80.835000000000036</v>
      </c>
      <c r="O9" s="160">
        <v>2.4258019986195731</v>
      </c>
      <c r="P9" s="160">
        <v>63.350099999999998</v>
      </c>
      <c r="Q9" s="146">
        <v>35.597351700996306</v>
      </c>
    </row>
    <row r="10" spans="1:17" s="130" customFormat="1" ht="10.7" customHeight="1" x14ac:dyDescent="0.2">
      <c r="A10" s="122"/>
      <c r="B10" s="158" t="s">
        <v>81</v>
      </c>
      <c r="C10" s="159">
        <v>1055.4000000000001</v>
      </c>
      <c r="D10" s="160">
        <v>1271.7</v>
      </c>
      <c r="E10" s="160">
        <v>90</v>
      </c>
      <c r="F10" s="160">
        <v>216.29999999999995</v>
      </c>
      <c r="G10" s="161">
        <v>1271.7</v>
      </c>
      <c r="H10" s="160">
        <v>240.91079999999999</v>
      </c>
      <c r="I10" s="162">
        <v>18.943996225524884</v>
      </c>
      <c r="J10" s="161">
        <v>1030.7892000000002</v>
      </c>
      <c r="K10" s="160">
        <v>16.576200000000014</v>
      </c>
      <c r="L10" s="160">
        <v>23.2654</v>
      </c>
      <c r="M10" s="160">
        <v>35.061000000000007</v>
      </c>
      <c r="N10" s="160">
        <v>54.22999999999999</v>
      </c>
      <c r="O10" s="160">
        <v>4.2643705276401658</v>
      </c>
      <c r="P10" s="160">
        <v>32.283150000000006</v>
      </c>
      <c r="Q10" s="146">
        <v>29.929635119249514</v>
      </c>
    </row>
    <row r="11" spans="1:17" s="130" customFormat="1" ht="10.7" customHeight="1" x14ac:dyDescent="0.2">
      <c r="A11" s="122"/>
      <c r="B11" s="158" t="s">
        <v>82</v>
      </c>
      <c r="C11" s="159">
        <v>1786.2</v>
      </c>
      <c r="D11" s="160">
        <v>2041.5</v>
      </c>
      <c r="E11" s="160">
        <v>104</v>
      </c>
      <c r="F11" s="160">
        <v>255.29999999999995</v>
      </c>
      <c r="G11" s="161">
        <v>2041.5</v>
      </c>
      <c r="H11" s="160">
        <v>692.60700000000008</v>
      </c>
      <c r="I11" s="162">
        <v>33.926377663482739</v>
      </c>
      <c r="J11" s="161">
        <v>1348.893</v>
      </c>
      <c r="K11" s="160">
        <v>36.951000000000022</v>
      </c>
      <c r="L11" s="160">
        <v>63.863999999999976</v>
      </c>
      <c r="M11" s="160">
        <v>72.25</v>
      </c>
      <c r="N11" s="160">
        <v>143.75600000000009</v>
      </c>
      <c r="O11" s="160">
        <v>7.0416850355131064</v>
      </c>
      <c r="P11" s="160">
        <v>79.205250000000021</v>
      </c>
      <c r="Q11" s="146">
        <v>15.030348367058998</v>
      </c>
    </row>
    <row r="12" spans="1:17" s="130" customFormat="1" ht="10.7" customHeight="1" x14ac:dyDescent="0.2">
      <c r="A12" s="122"/>
      <c r="B12" s="158" t="s">
        <v>83</v>
      </c>
      <c r="C12" s="159">
        <v>3063.2</v>
      </c>
      <c r="D12" s="160">
        <v>3178.8999999999996</v>
      </c>
      <c r="E12" s="160">
        <v>36.599999999999909</v>
      </c>
      <c r="F12" s="160">
        <v>115.69999999999982</v>
      </c>
      <c r="G12" s="161">
        <v>3178.8999999999996</v>
      </c>
      <c r="H12" s="160">
        <v>844.04300000000001</v>
      </c>
      <c r="I12" s="162">
        <v>26.55141715687817</v>
      </c>
      <c r="J12" s="161">
        <v>2334.8569999999995</v>
      </c>
      <c r="K12" s="160">
        <v>44.447999999999979</v>
      </c>
      <c r="L12" s="160">
        <v>64.430999999999926</v>
      </c>
      <c r="M12" s="160">
        <v>95.177999999999997</v>
      </c>
      <c r="N12" s="160">
        <v>98.844000000000051</v>
      </c>
      <c r="O12" s="160">
        <v>3.1093774576111253</v>
      </c>
      <c r="P12" s="160">
        <v>75.725249999999988</v>
      </c>
      <c r="Q12" s="146">
        <v>28.833268955863467</v>
      </c>
    </row>
    <row r="13" spans="1:17" s="130" customFormat="1" ht="10.7" customHeight="1" x14ac:dyDescent="0.2">
      <c r="A13" s="122"/>
      <c r="B13" s="158" t="s">
        <v>84</v>
      </c>
      <c r="C13" s="159">
        <v>193.7</v>
      </c>
      <c r="D13" s="160">
        <v>207.79999999999998</v>
      </c>
      <c r="E13" s="160">
        <v>14.099999999999994</v>
      </c>
      <c r="F13" s="160">
        <v>14.099999999999994</v>
      </c>
      <c r="G13" s="161">
        <v>207.79999999999998</v>
      </c>
      <c r="H13" s="160">
        <v>27.619399996948243</v>
      </c>
      <c r="I13" s="162">
        <v>13.291337823362966</v>
      </c>
      <c r="J13" s="161">
        <v>180.18060000305175</v>
      </c>
      <c r="K13" s="160">
        <v>3.4367999988555926</v>
      </c>
      <c r="L13" s="160">
        <v>5.2715999996185268</v>
      </c>
      <c r="M13" s="160">
        <v>3.3886000000000003</v>
      </c>
      <c r="N13" s="160">
        <v>5.8360000000000021</v>
      </c>
      <c r="O13" s="160">
        <v>2.808469682386912</v>
      </c>
      <c r="P13" s="160">
        <v>4.4832499996185309</v>
      </c>
      <c r="Q13" s="146">
        <v>38.189728437714358</v>
      </c>
    </row>
    <row r="14" spans="1:17" s="130" customFormat="1" ht="10.7" customHeight="1" x14ac:dyDescent="0.2">
      <c r="A14" s="122"/>
      <c r="B14" s="158" t="s">
        <v>85</v>
      </c>
      <c r="C14" s="159">
        <v>150.1</v>
      </c>
      <c r="D14" s="160">
        <v>148.9</v>
      </c>
      <c r="E14" s="160">
        <v>-5</v>
      </c>
      <c r="F14" s="160">
        <v>-1.1999999999999886</v>
      </c>
      <c r="G14" s="161">
        <v>148.9</v>
      </c>
      <c r="H14" s="160">
        <v>7.4102999999999994</v>
      </c>
      <c r="I14" s="162">
        <v>4.9766957689724647</v>
      </c>
      <c r="J14" s="161">
        <v>141.4897</v>
      </c>
      <c r="K14" s="160">
        <v>1.9999999999999574E-2</v>
      </c>
      <c r="L14" s="160">
        <v>1.2299999999999756E-2</v>
      </c>
      <c r="M14" s="160">
        <v>0</v>
      </c>
      <c r="N14" s="160">
        <v>0</v>
      </c>
      <c r="O14" s="160">
        <v>0</v>
      </c>
      <c r="P14" s="160">
        <v>8.0749999999998323E-3</v>
      </c>
      <c r="Q14" s="146" t="s">
        <v>186</v>
      </c>
    </row>
    <row r="15" spans="1:17" s="130" customFormat="1" ht="10.7" customHeight="1" x14ac:dyDescent="0.2">
      <c r="A15" s="122"/>
      <c r="B15" s="158" t="s">
        <v>86</v>
      </c>
      <c r="C15" s="159">
        <v>288.89999999999998</v>
      </c>
      <c r="D15" s="160">
        <v>286.89999999999998</v>
      </c>
      <c r="E15" s="160">
        <v>-16.600000000000023</v>
      </c>
      <c r="F15" s="160">
        <v>-2</v>
      </c>
      <c r="G15" s="161">
        <v>286.89999999999998</v>
      </c>
      <c r="H15" s="160">
        <v>69.343000000000004</v>
      </c>
      <c r="I15" s="162">
        <v>24.169745555942839</v>
      </c>
      <c r="J15" s="161">
        <v>217.55699999999996</v>
      </c>
      <c r="K15" s="160">
        <v>5.990000000000002</v>
      </c>
      <c r="L15" s="160">
        <v>1.0550000000000068</v>
      </c>
      <c r="M15" s="160">
        <v>-3.0000000000001137E-3</v>
      </c>
      <c r="N15" s="160">
        <v>0.80599999999999739</v>
      </c>
      <c r="O15" s="160">
        <v>0.28093412338793916</v>
      </c>
      <c r="P15" s="160">
        <v>1.9620000000000015</v>
      </c>
      <c r="Q15" s="146" t="s">
        <v>186</v>
      </c>
    </row>
    <row r="16" spans="1:17" s="130" customFormat="1" ht="10.7" customHeight="1" x14ac:dyDescent="0.2">
      <c r="A16" s="122"/>
      <c r="B16" s="158" t="s">
        <v>87</v>
      </c>
      <c r="C16" s="159">
        <v>137.9</v>
      </c>
      <c r="D16" s="160">
        <v>143.9</v>
      </c>
      <c r="E16" s="160">
        <v>6</v>
      </c>
      <c r="F16" s="160">
        <v>6</v>
      </c>
      <c r="G16" s="161">
        <v>143.9</v>
      </c>
      <c r="H16" s="160">
        <v>37.349299999999999</v>
      </c>
      <c r="I16" s="162">
        <v>25.955038220986793</v>
      </c>
      <c r="J16" s="161">
        <v>106.55070000000001</v>
      </c>
      <c r="K16" s="160">
        <v>0</v>
      </c>
      <c r="L16" s="160">
        <v>7.1821999999999946</v>
      </c>
      <c r="M16" s="160">
        <v>0.87610000000000809</v>
      </c>
      <c r="N16" s="160">
        <v>0.18699999999999761</v>
      </c>
      <c r="O16" s="160">
        <v>0.12995135510771202</v>
      </c>
      <c r="P16" s="160">
        <v>2.0613250000000001</v>
      </c>
      <c r="Q16" s="146">
        <v>49.690393314979445</v>
      </c>
    </row>
    <row r="17" spans="1:23" ht="10.7" customHeight="1" x14ac:dyDescent="0.2">
      <c r="A17" s="122"/>
      <c r="B17" s="158" t="s">
        <v>88</v>
      </c>
      <c r="C17" s="159">
        <v>3.2</v>
      </c>
      <c r="D17" s="160">
        <v>3.2</v>
      </c>
      <c r="E17" s="160">
        <v>0</v>
      </c>
      <c r="F17" s="160">
        <v>0</v>
      </c>
      <c r="G17" s="161">
        <v>3.2</v>
      </c>
      <c r="H17" s="160">
        <v>0</v>
      </c>
      <c r="I17" s="162">
        <v>0</v>
      </c>
      <c r="J17" s="161">
        <v>3.2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7" customHeight="1" x14ac:dyDescent="0.2">
      <c r="A18" s="122"/>
      <c r="B18" s="158" t="s">
        <v>89</v>
      </c>
      <c r="C18" s="159">
        <v>647.4</v>
      </c>
      <c r="D18" s="160">
        <v>492.6</v>
      </c>
      <c r="E18" s="160">
        <v>0</v>
      </c>
      <c r="F18" s="160">
        <v>-154.79999999999995</v>
      </c>
      <c r="G18" s="161">
        <v>492.6</v>
      </c>
      <c r="H18" s="160">
        <v>217.89099999999999</v>
      </c>
      <c r="I18" s="162">
        <v>44.232846122614696</v>
      </c>
      <c r="J18" s="161">
        <v>274.70900000000006</v>
      </c>
      <c r="K18" s="160">
        <v>33.793000000000006</v>
      </c>
      <c r="L18" s="160">
        <v>0</v>
      </c>
      <c r="M18" s="160">
        <v>5.8029999999999973</v>
      </c>
      <c r="N18" s="160">
        <v>14.861999999999995</v>
      </c>
      <c r="O18" s="160">
        <v>3.0170523751522524</v>
      </c>
      <c r="P18" s="160">
        <v>13.6145</v>
      </c>
      <c r="Q18" s="146">
        <v>18.177678210731212</v>
      </c>
    </row>
    <row r="19" spans="1:23" ht="10.7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91</v>
      </c>
      <c r="C20" s="159">
        <v>10592.800000000001</v>
      </c>
      <c r="D20" s="160">
        <v>11107.699999999999</v>
      </c>
      <c r="E20" s="160">
        <v>380.90000000000009</v>
      </c>
      <c r="F20" s="160">
        <v>514.89999999999986</v>
      </c>
      <c r="G20" s="161">
        <v>11107.699999999999</v>
      </c>
      <c r="H20" s="160">
        <v>3087.6778100036622</v>
      </c>
      <c r="I20" s="162">
        <v>27.797634163721224</v>
      </c>
      <c r="J20" s="161">
        <v>8020.0221899963371</v>
      </c>
      <c r="K20" s="160">
        <v>166.59599999885558</v>
      </c>
      <c r="L20" s="160">
        <v>212.00479999961837</v>
      </c>
      <c r="M20" s="160">
        <v>312.8148000000001</v>
      </c>
      <c r="N20" s="160">
        <v>399.35600000000022</v>
      </c>
      <c r="O20" s="160">
        <v>3.5953077594821634</v>
      </c>
      <c r="P20" s="166">
        <v>272.69289999961853</v>
      </c>
      <c r="Q20" s="146">
        <v>27.410454727671883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92</v>
      </c>
      <c r="C22" s="159">
        <v>703</v>
      </c>
      <c r="D22" s="160">
        <v>1066.8</v>
      </c>
      <c r="E22" s="160">
        <v>100</v>
      </c>
      <c r="F22" s="160">
        <v>363.79999999999995</v>
      </c>
      <c r="G22" s="161">
        <v>1066.8</v>
      </c>
      <c r="H22" s="160">
        <v>106.55195999851227</v>
      </c>
      <c r="I22" s="162">
        <v>9.9879977501417585</v>
      </c>
      <c r="J22" s="161">
        <v>960.24804000148765</v>
      </c>
      <c r="K22" s="160">
        <v>22.142599999999995</v>
      </c>
      <c r="L22" s="160">
        <v>7.5388999999999982</v>
      </c>
      <c r="M22" s="160">
        <v>17.974699999999999</v>
      </c>
      <c r="N22" s="160">
        <v>10.134400000000014</v>
      </c>
      <c r="O22" s="160">
        <v>0.94998125234345832</v>
      </c>
      <c r="P22" s="160">
        <v>14.447650000000001</v>
      </c>
      <c r="Q22" s="146" t="s">
        <v>186</v>
      </c>
      <c r="T22" s="167"/>
      <c r="W22" s="164"/>
    </row>
    <row r="23" spans="1:23" ht="10.7" customHeight="1" x14ac:dyDescent="0.2">
      <c r="A23" s="122"/>
      <c r="B23" s="158" t="s">
        <v>93</v>
      </c>
      <c r="C23" s="159">
        <v>2307.1</v>
      </c>
      <c r="D23" s="160">
        <v>2520.8999999999996</v>
      </c>
      <c r="E23" s="160">
        <v>0.8999999999996362</v>
      </c>
      <c r="F23" s="160">
        <v>213.79999999999973</v>
      </c>
      <c r="G23" s="161">
        <v>2520.8999999999996</v>
      </c>
      <c r="H23" s="160">
        <v>800.24279999999999</v>
      </c>
      <c r="I23" s="162">
        <v>31.744329406164468</v>
      </c>
      <c r="J23" s="161">
        <v>1720.6571999999996</v>
      </c>
      <c r="K23" s="160">
        <v>38.331099999999992</v>
      </c>
      <c r="L23" s="160">
        <v>94.213199999999972</v>
      </c>
      <c r="M23" s="160">
        <v>235.34990000000005</v>
      </c>
      <c r="N23" s="160">
        <v>66.190399999999954</v>
      </c>
      <c r="O23" s="160">
        <v>2.6256654369471208</v>
      </c>
      <c r="P23" s="160">
        <v>108.52114999999999</v>
      </c>
      <c r="Q23" s="146">
        <v>13.855500978380711</v>
      </c>
      <c r="W23" s="164"/>
    </row>
    <row r="24" spans="1:23" ht="10.7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95</v>
      </c>
      <c r="C25" s="159">
        <v>286.60000000000002</v>
      </c>
      <c r="D25" s="160">
        <v>286.60000000000002</v>
      </c>
      <c r="E25" s="160">
        <v>0</v>
      </c>
      <c r="F25" s="160">
        <v>0</v>
      </c>
      <c r="G25" s="161">
        <v>286.60000000000002</v>
      </c>
      <c r="H25" s="160">
        <v>18.828900000000001</v>
      </c>
      <c r="I25" s="162">
        <v>6.5697487787857636</v>
      </c>
      <c r="J25" s="161">
        <v>267.77110000000005</v>
      </c>
      <c r="K25" s="160">
        <v>0</v>
      </c>
      <c r="L25" s="160">
        <v>3.8162000000000003</v>
      </c>
      <c r="M25" s="160">
        <v>6.0891000000000002</v>
      </c>
      <c r="N25" s="160">
        <v>0</v>
      </c>
      <c r="O25" s="160">
        <v>0</v>
      </c>
      <c r="P25" s="160">
        <v>2.4763250000000001</v>
      </c>
      <c r="Q25" s="146" t="s">
        <v>186</v>
      </c>
      <c r="T25" s="167"/>
      <c r="W25" s="168"/>
    </row>
    <row r="26" spans="1:23" ht="10.7" customHeight="1" x14ac:dyDescent="0.2">
      <c r="A26" s="122"/>
      <c r="B26" s="158" t="s">
        <v>96</v>
      </c>
      <c r="C26" s="159">
        <v>177.5</v>
      </c>
      <c r="D26" s="160">
        <v>166.8</v>
      </c>
      <c r="E26" s="160">
        <v>0</v>
      </c>
      <c r="F26" s="160">
        <v>-10.699999999999989</v>
      </c>
      <c r="G26" s="161">
        <v>166.8</v>
      </c>
      <c r="H26" s="160">
        <v>218.0283</v>
      </c>
      <c r="I26" s="162">
        <v>130.71241007194246</v>
      </c>
      <c r="J26" s="161">
        <v>-51.22829999999999</v>
      </c>
      <c r="K26" s="160">
        <v>0.2307999999999879</v>
      </c>
      <c r="L26" s="160">
        <v>29.668499999999995</v>
      </c>
      <c r="M26" s="160">
        <v>34.685400000000016</v>
      </c>
      <c r="N26" s="160">
        <v>17.183699999999988</v>
      </c>
      <c r="O26" s="160">
        <v>10.301978417266179</v>
      </c>
      <c r="P26" s="160">
        <v>20.442099999999996</v>
      </c>
      <c r="Q26" s="146">
        <v>0</v>
      </c>
    </row>
    <row r="27" spans="1:23" ht="10.7" customHeight="1" x14ac:dyDescent="0.2">
      <c r="A27" s="122"/>
      <c r="B27" s="158" t="s">
        <v>97</v>
      </c>
      <c r="C27" s="159">
        <v>344.6</v>
      </c>
      <c r="D27" s="160">
        <v>344.6</v>
      </c>
      <c r="E27" s="160">
        <v>0</v>
      </c>
      <c r="F27" s="160">
        <v>0</v>
      </c>
      <c r="G27" s="161">
        <v>344.6</v>
      </c>
      <c r="H27" s="160">
        <v>0</v>
      </c>
      <c r="I27" s="162">
        <v>0</v>
      </c>
      <c r="J27" s="161">
        <v>344.6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186</v>
      </c>
    </row>
    <row r="28" spans="1:23" ht="10.7" customHeight="1" x14ac:dyDescent="0.2">
      <c r="A28" s="122"/>
      <c r="B28" s="158" t="s">
        <v>98</v>
      </c>
      <c r="C28" s="159">
        <v>648.4</v>
      </c>
      <c r="D28" s="160">
        <v>623.19999999999993</v>
      </c>
      <c r="E28" s="160">
        <v>-15.800000000000068</v>
      </c>
      <c r="F28" s="160">
        <v>-25.200000000000045</v>
      </c>
      <c r="G28" s="161">
        <v>623.19999999999993</v>
      </c>
      <c r="H28" s="160">
        <v>225.85829999999999</v>
      </c>
      <c r="I28" s="162">
        <v>36.24170410783055</v>
      </c>
      <c r="J28" s="161">
        <v>397.34169999999995</v>
      </c>
      <c r="K28" s="160">
        <v>1.1349999999999909</v>
      </c>
      <c r="L28" s="160">
        <v>22.487799999999993</v>
      </c>
      <c r="M28" s="160">
        <v>53.936900000000009</v>
      </c>
      <c r="N28" s="160">
        <v>15.997399999999999</v>
      </c>
      <c r="O28" s="160">
        <v>2.5669768934531452</v>
      </c>
      <c r="P28" s="160">
        <v>23.389274999999998</v>
      </c>
      <c r="Q28" s="146">
        <v>14.988200788609308</v>
      </c>
    </row>
    <row r="29" spans="1:23" ht="10.7" customHeight="1" x14ac:dyDescent="0.2">
      <c r="A29" s="122"/>
      <c r="B29" s="158" t="s">
        <v>99</v>
      </c>
      <c r="C29" s="159">
        <v>111.1</v>
      </c>
      <c r="D29" s="160">
        <v>292.10000000000002</v>
      </c>
      <c r="E29" s="160">
        <v>80.000000000000028</v>
      </c>
      <c r="F29" s="160">
        <v>181.00000000000003</v>
      </c>
      <c r="G29" s="161">
        <v>292.10000000000002</v>
      </c>
      <c r="H29" s="160">
        <v>0</v>
      </c>
      <c r="I29" s="162">
        <v>0</v>
      </c>
      <c r="J29" s="161">
        <v>292.10000000000002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23" ht="10.7" customHeight="1" x14ac:dyDescent="0.2">
      <c r="A30" s="122"/>
      <c r="B30" s="158" t="s">
        <v>100</v>
      </c>
      <c r="C30" s="159">
        <v>240.5</v>
      </c>
      <c r="D30" s="160">
        <v>438.70000000000005</v>
      </c>
      <c r="E30" s="160">
        <v>-200</v>
      </c>
      <c r="F30" s="160">
        <v>198.20000000000005</v>
      </c>
      <c r="G30" s="161">
        <v>438.70000000000005</v>
      </c>
      <c r="H30" s="160">
        <v>13.5983</v>
      </c>
      <c r="I30" s="162">
        <v>3.0996808753134255</v>
      </c>
      <c r="J30" s="161">
        <v>425.10170000000005</v>
      </c>
      <c r="K30" s="160">
        <v>2.5390999999999995</v>
      </c>
      <c r="L30" s="160">
        <v>0.22290000000000099</v>
      </c>
      <c r="M30" s="160">
        <v>1.4421999999999997</v>
      </c>
      <c r="N30" s="160">
        <v>0.59050000000000047</v>
      </c>
      <c r="O30" s="160">
        <v>0.13460223387280612</v>
      </c>
      <c r="P30" s="160">
        <v>1.1986750000000002</v>
      </c>
      <c r="Q30" s="146" t="s">
        <v>186</v>
      </c>
    </row>
    <row r="31" spans="1:23" ht="10.7" customHeight="1" x14ac:dyDescent="0.2">
      <c r="A31" s="122"/>
      <c r="B31" s="158" t="s">
        <v>101</v>
      </c>
      <c r="C31" s="159">
        <v>82.8</v>
      </c>
      <c r="D31" s="160">
        <v>75.699999999999989</v>
      </c>
      <c r="E31" s="160">
        <v>0</v>
      </c>
      <c r="F31" s="160">
        <v>-7.1000000000000085</v>
      </c>
      <c r="G31" s="161">
        <v>75.699999999999989</v>
      </c>
      <c r="H31" s="160">
        <v>3.53</v>
      </c>
      <c r="I31" s="162">
        <v>4.6631439894319691</v>
      </c>
      <c r="J31" s="161">
        <v>72.169999999999987</v>
      </c>
      <c r="K31" s="160">
        <v>0.56239999999999979</v>
      </c>
      <c r="L31" s="160">
        <v>7.9000000000002402E-3</v>
      </c>
      <c r="M31" s="160">
        <v>1.839999999999975E-2</v>
      </c>
      <c r="N31" s="160">
        <v>4.5999999999999375E-3</v>
      </c>
      <c r="O31" s="160">
        <v>6.0766182298546082E-3</v>
      </c>
      <c r="P31" s="160">
        <v>0.14832499999999993</v>
      </c>
      <c r="Q31" s="146" t="s">
        <v>186</v>
      </c>
    </row>
    <row r="32" spans="1:23" ht="10.7" customHeight="1" x14ac:dyDescent="0.2">
      <c r="A32" s="122"/>
      <c r="B32" s="158" t="s">
        <v>102</v>
      </c>
      <c r="C32" s="159">
        <v>0.2</v>
      </c>
      <c r="D32" s="160">
        <v>0.2</v>
      </c>
      <c r="E32" s="160">
        <v>0</v>
      </c>
      <c r="F32" s="160">
        <v>0</v>
      </c>
      <c r="G32" s="161">
        <v>0.2</v>
      </c>
      <c r="H32" s="160">
        <v>0</v>
      </c>
      <c r="I32" s="162">
        <v>0</v>
      </c>
      <c r="J32" s="161">
        <v>0.2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7" customHeight="1" x14ac:dyDescent="0.2">
      <c r="A33" s="122"/>
      <c r="B33" s="158" t="s">
        <v>103</v>
      </c>
      <c r="C33" s="159">
        <v>26.8</v>
      </c>
      <c r="D33" s="160">
        <v>26.8</v>
      </c>
      <c r="E33" s="160">
        <v>0</v>
      </c>
      <c r="F33" s="160">
        <v>0</v>
      </c>
      <c r="G33" s="161">
        <v>26.8</v>
      </c>
      <c r="H33" s="160">
        <v>0</v>
      </c>
      <c r="I33" s="162">
        <v>0</v>
      </c>
      <c r="J33" s="161">
        <v>26.8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7" customHeight="1" x14ac:dyDescent="0.2">
      <c r="A34" s="122"/>
      <c r="B34" s="1" t="s">
        <v>104</v>
      </c>
      <c r="C34" s="159">
        <v>20.399999999999999</v>
      </c>
      <c r="D34" s="160">
        <v>36.4</v>
      </c>
      <c r="E34" s="160">
        <v>0</v>
      </c>
      <c r="F34" s="160">
        <v>16</v>
      </c>
      <c r="G34" s="161">
        <v>36.4</v>
      </c>
      <c r="H34" s="160">
        <v>1.3702000000000001</v>
      </c>
      <c r="I34" s="162">
        <v>3.7642857142857147</v>
      </c>
      <c r="J34" s="161">
        <v>35.029800000000002</v>
      </c>
      <c r="K34" s="160">
        <v>0</v>
      </c>
      <c r="L34" s="160">
        <v>2.3000000000001908E-3</v>
      </c>
      <c r="M34" s="160">
        <v>0</v>
      </c>
      <c r="N34" s="160">
        <v>0</v>
      </c>
      <c r="O34" s="160">
        <v>0</v>
      </c>
      <c r="P34" s="160">
        <v>5.750000000000477E-4</v>
      </c>
      <c r="Q34" s="146" t="s">
        <v>186</v>
      </c>
    </row>
    <row r="35" spans="1:22" ht="10.7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106</v>
      </c>
      <c r="C36" s="169">
        <v>15541.800000000001</v>
      </c>
      <c r="D36" s="160">
        <v>16986.5</v>
      </c>
      <c r="E36" s="160">
        <v>345.99999999999966</v>
      </c>
      <c r="F36" s="160">
        <v>1444.6999999999994</v>
      </c>
      <c r="G36" s="161">
        <v>16986.5</v>
      </c>
      <c r="H36" s="160">
        <v>4475.6865700021744</v>
      </c>
      <c r="I36" s="162">
        <v>26.348491861196685</v>
      </c>
      <c r="J36" s="161">
        <v>12510.813429997825</v>
      </c>
      <c r="K36" s="160">
        <v>231.53699999885475</v>
      </c>
      <c r="L36" s="160">
        <v>369.96249999961856</v>
      </c>
      <c r="M36" s="160">
        <v>662.31140000000096</v>
      </c>
      <c r="N36" s="160">
        <v>509.45699999999988</v>
      </c>
      <c r="O36" s="160">
        <v>2.9991875901451146</v>
      </c>
      <c r="P36" s="160">
        <v>443.31697499961854</v>
      </c>
      <c r="Q36" s="146">
        <v>26.220921226868406</v>
      </c>
      <c r="T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107</v>
      </c>
      <c r="C38" s="159">
        <v>0.3</v>
      </c>
      <c r="D38" s="160">
        <v>0.3</v>
      </c>
      <c r="E38" s="160">
        <v>0</v>
      </c>
      <c r="F38" s="160">
        <v>0</v>
      </c>
      <c r="G38" s="161">
        <v>0.3</v>
      </c>
      <c r="H38" s="160">
        <v>0</v>
      </c>
      <c r="I38" s="162">
        <v>0</v>
      </c>
      <c r="J38" s="161">
        <v>0.3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186</v>
      </c>
    </row>
    <row r="39" spans="1:22" ht="10.7" customHeight="1" x14ac:dyDescent="0.2">
      <c r="A39" s="122"/>
      <c r="B39" s="158" t="s">
        <v>108</v>
      </c>
      <c r="C39" s="159">
        <v>21.5</v>
      </c>
      <c r="D39" s="159">
        <v>17.7</v>
      </c>
      <c r="E39" s="170">
        <v>0</v>
      </c>
      <c r="F39" s="160">
        <v>-3.8000000000000007</v>
      </c>
      <c r="G39" s="161">
        <v>17.7</v>
      </c>
      <c r="H39" s="160">
        <v>1.9830999999999999</v>
      </c>
      <c r="I39" s="162">
        <v>11.203954802259886</v>
      </c>
      <c r="J39" s="161">
        <v>15.716899999999999</v>
      </c>
      <c r="K39" s="160">
        <v>3.0000000000000027E-2</v>
      </c>
      <c r="L39" s="160">
        <v>0.1895</v>
      </c>
      <c r="M39" s="160">
        <v>2.3900000000000032E-2</v>
      </c>
      <c r="N39" s="160">
        <v>1.0999999999998789E-3</v>
      </c>
      <c r="O39" s="160">
        <v>6.2146892655360391E-3</v>
      </c>
      <c r="P39" s="160">
        <v>6.1124999999999985E-2</v>
      </c>
      <c r="Q39" s="146" t="s">
        <v>186</v>
      </c>
    </row>
    <row r="40" spans="1:22" ht="10.7" customHeight="1" x14ac:dyDescent="0.2">
      <c r="A40" s="122"/>
      <c r="B40" s="171" t="s">
        <v>109</v>
      </c>
      <c r="C40" s="159">
        <v>576.59999999999991</v>
      </c>
      <c r="D40" s="159">
        <v>362.90000000000003</v>
      </c>
      <c r="E40" s="170">
        <v>-140</v>
      </c>
      <c r="F40" s="160">
        <v>-213.69999999999987</v>
      </c>
      <c r="G40" s="161">
        <v>362.90000000000003</v>
      </c>
      <c r="H40" s="160">
        <v>29.805</v>
      </c>
      <c r="I40" s="162">
        <v>8.2130063378341127</v>
      </c>
      <c r="J40" s="161">
        <v>333.09500000000003</v>
      </c>
      <c r="K40" s="160">
        <v>2.7777999999999974</v>
      </c>
      <c r="L40" s="160">
        <v>2.9632000000000005</v>
      </c>
      <c r="M40" s="160">
        <v>2.7904000000000018</v>
      </c>
      <c r="N40" s="160">
        <v>0.59499999999999709</v>
      </c>
      <c r="O40" s="160">
        <v>0.16395701295122542</v>
      </c>
      <c r="P40" s="160">
        <v>2.2815999999999992</v>
      </c>
      <c r="Q40" s="146" t="s">
        <v>186</v>
      </c>
    </row>
    <row r="41" spans="1:22" ht="10.7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111</v>
      </c>
      <c r="C42" s="159">
        <v>1906</v>
      </c>
      <c r="D42" s="160"/>
      <c r="E42" s="160"/>
      <c r="F42" s="170">
        <v>0</v>
      </c>
      <c r="G42" s="161">
        <v>1906</v>
      </c>
      <c r="H42" s="160"/>
      <c r="I42" s="162"/>
      <c r="J42" s="161">
        <v>1906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112</v>
      </c>
      <c r="C43" s="173">
        <v>18046.2</v>
      </c>
      <c r="D43" s="173">
        <v>17367.400000000001</v>
      </c>
      <c r="E43" s="174">
        <v>205.99999999999966</v>
      </c>
      <c r="F43" s="174">
        <v>1227.1999999999994</v>
      </c>
      <c r="G43" s="175">
        <v>19273.400000000001</v>
      </c>
      <c r="H43" s="174">
        <v>4507.4746700021742</v>
      </c>
      <c r="I43" s="176">
        <v>23.387023929364688</v>
      </c>
      <c r="J43" s="175">
        <v>14765.925329997825</v>
      </c>
      <c r="K43" s="177">
        <v>234.34479999885525</v>
      </c>
      <c r="L43" s="177">
        <v>373.1151999996182</v>
      </c>
      <c r="M43" s="177">
        <v>665.12570000000096</v>
      </c>
      <c r="N43" s="177">
        <v>510.05310000000054</v>
      </c>
      <c r="O43" s="177">
        <v>2.9368420143487253</v>
      </c>
      <c r="P43" s="177">
        <v>445.65969999961874</v>
      </c>
      <c r="Q43" s="153">
        <v>31.132736323276383</v>
      </c>
      <c r="T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43173</v>
      </c>
      <c r="L48" s="151">
        <v>43180</v>
      </c>
      <c r="M48" s="151">
        <v>43187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40" t="s">
        <v>147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  <c r="Q50" s="136"/>
    </row>
    <row r="51" spans="1:17" s="130" customFormat="1" ht="10.7" customHeight="1" x14ac:dyDescent="0.2">
      <c r="A51" s="122"/>
      <c r="B51" s="158" t="s">
        <v>80</v>
      </c>
      <c r="C51" s="159">
        <v>7323.7</v>
      </c>
      <c r="D51" s="160">
        <v>7307.9</v>
      </c>
      <c r="E51" s="160">
        <v>26.099999999999454</v>
      </c>
      <c r="F51" s="160">
        <v>-15.800000000000182</v>
      </c>
      <c r="G51" s="161">
        <v>7307.9</v>
      </c>
      <c r="H51" s="160">
        <v>1921.9565699877501</v>
      </c>
      <c r="I51" s="162">
        <v>26.299710860681593</v>
      </c>
      <c r="J51" s="161">
        <v>5385.9434300122493</v>
      </c>
      <c r="K51" s="160">
        <v>74.305000000000064</v>
      </c>
      <c r="L51" s="160">
        <v>128.01760000000036</v>
      </c>
      <c r="M51" s="160">
        <v>161.28039999999987</v>
      </c>
      <c r="N51" s="160">
        <v>167.81600000000003</v>
      </c>
      <c r="O51" s="160">
        <v>2.2963642085961773</v>
      </c>
      <c r="P51" s="160">
        <v>132.85475000000008</v>
      </c>
      <c r="Q51" s="146">
        <v>38.540089308152297</v>
      </c>
    </row>
    <row r="52" spans="1:17" s="130" customFormat="1" ht="10.7" customHeight="1" x14ac:dyDescent="0.2">
      <c r="A52" s="122"/>
      <c r="B52" s="158" t="s">
        <v>81</v>
      </c>
      <c r="C52" s="159">
        <v>2298.6999999999998</v>
      </c>
      <c r="D52" s="160">
        <v>2483.7999999999997</v>
      </c>
      <c r="E52" s="160">
        <v>0</v>
      </c>
      <c r="F52" s="160">
        <v>185.09999999999991</v>
      </c>
      <c r="G52" s="161">
        <v>2483.7999999999997</v>
      </c>
      <c r="H52" s="160">
        <v>298.47640000000001</v>
      </c>
      <c r="I52" s="162">
        <v>12.016925678396007</v>
      </c>
      <c r="J52" s="161">
        <v>2185.3235999999997</v>
      </c>
      <c r="K52" s="160">
        <v>37.644799999999975</v>
      </c>
      <c r="L52" s="160">
        <v>41.00090000000003</v>
      </c>
      <c r="M52" s="160">
        <v>40.079100000000011</v>
      </c>
      <c r="N52" s="160">
        <v>46.25</v>
      </c>
      <c r="O52" s="160">
        <v>1.8620661889040986</v>
      </c>
      <c r="P52" s="160">
        <v>41.243700000000004</v>
      </c>
      <c r="Q52" s="146" t="s">
        <v>186</v>
      </c>
    </row>
    <row r="53" spans="1:17" s="130" customFormat="1" ht="10.7" customHeight="1" x14ac:dyDescent="0.2">
      <c r="A53" s="122"/>
      <c r="B53" s="158" t="s">
        <v>82</v>
      </c>
      <c r="C53" s="159">
        <v>3597.3</v>
      </c>
      <c r="D53" s="160">
        <v>4171.3</v>
      </c>
      <c r="E53" s="160">
        <v>168</v>
      </c>
      <c r="F53" s="160">
        <v>574</v>
      </c>
      <c r="G53" s="161">
        <v>4171.3</v>
      </c>
      <c r="H53" s="160">
        <v>890.57500000000005</v>
      </c>
      <c r="I53" s="162">
        <v>21.350058734687028</v>
      </c>
      <c r="J53" s="161">
        <v>3280.7250000000004</v>
      </c>
      <c r="K53" s="160">
        <v>2.5639999999999645</v>
      </c>
      <c r="L53" s="160">
        <v>70.939000000000078</v>
      </c>
      <c r="M53" s="160">
        <v>67.461000000000013</v>
      </c>
      <c r="N53" s="160">
        <v>137.303</v>
      </c>
      <c r="O53" s="160">
        <v>3.2916117277587325</v>
      </c>
      <c r="P53" s="160">
        <v>69.566750000000013</v>
      </c>
      <c r="Q53" s="146">
        <v>45.159382894845592</v>
      </c>
    </row>
    <row r="54" spans="1:17" s="130" customFormat="1" ht="10.7" customHeight="1" x14ac:dyDescent="0.2">
      <c r="A54" s="122"/>
      <c r="B54" s="158" t="s">
        <v>83</v>
      </c>
      <c r="C54" s="159">
        <v>5261.4</v>
      </c>
      <c r="D54" s="160">
        <v>5422.2999999999993</v>
      </c>
      <c r="E54" s="160">
        <v>79.399999999999636</v>
      </c>
      <c r="F54" s="160">
        <v>160.89999999999964</v>
      </c>
      <c r="G54" s="161">
        <v>5422.2999999999993</v>
      </c>
      <c r="H54" s="160">
        <v>764.62900000000002</v>
      </c>
      <c r="I54" s="162">
        <v>14.101562067757229</v>
      </c>
      <c r="J54" s="161">
        <v>4657.6709999999994</v>
      </c>
      <c r="K54" s="160">
        <v>43.729000000000042</v>
      </c>
      <c r="L54" s="160">
        <v>70.40300000000002</v>
      </c>
      <c r="M54" s="160">
        <v>53.327999999999975</v>
      </c>
      <c r="N54" s="160">
        <v>79.418000000000006</v>
      </c>
      <c r="O54" s="160">
        <v>1.464655220109548</v>
      </c>
      <c r="P54" s="160">
        <v>61.719500000000011</v>
      </c>
      <c r="Q54" s="146" t="s">
        <v>186</v>
      </c>
    </row>
    <row r="55" spans="1:17" s="130" customFormat="1" ht="10.7" customHeight="1" x14ac:dyDescent="0.2">
      <c r="A55" s="122"/>
      <c r="B55" s="158" t="s">
        <v>84</v>
      </c>
      <c r="C55" s="159">
        <v>288.8</v>
      </c>
      <c r="D55" s="160">
        <v>269.7</v>
      </c>
      <c r="E55" s="160">
        <v>-19.100000000000023</v>
      </c>
      <c r="F55" s="160">
        <v>-19.100000000000023</v>
      </c>
      <c r="G55" s="161">
        <v>269.7</v>
      </c>
      <c r="H55" s="160">
        <v>48.498380001068114</v>
      </c>
      <c r="I55" s="162">
        <v>17.982343344852843</v>
      </c>
      <c r="J55" s="161">
        <v>221.20161999893187</v>
      </c>
      <c r="K55" s="160">
        <v>3.3785999999999916</v>
      </c>
      <c r="L55" s="160">
        <v>2.7522000007629472</v>
      </c>
      <c r="M55" s="160">
        <v>1.9768800010681105</v>
      </c>
      <c r="N55" s="160">
        <v>1.7137500000000045</v>
      </c>
      <c r="O55" s="160">
        <v>0.63542825361512967</v>
      </c>
      <c r="P55" s="160">
        <v>2.4553575004577635</v>
      </c>
      <c r="Q55" s="146" t="s">
        <v>186</v>
      </c>
    </row>
    <row r="56" spans="1:17" s="130" customFormat="1" ht="10.7" customHeight="1" x14ac:dyDescent="0.2">
      <c r="A56" s="122"/>
      <c r="B56" s="158" t="s">
        <v>85</v>
      </c>
      <c r="C56" s="159">
        <v>367.3</v>
      </c>
      <c r="D56" s="160">
        <v>388.20000000000005</v>
      </c>
      <c r="E56" s="160">
        <v>-5</v>
      </c>
      <c r="F56" s="160">
        <v>20.900000000000034</v>
      </c>
      <c r="G56" s="161">
        <v>388.20000000000005</v>
      </c>
      <c r="H56" s="160">
        <v>12.5694</v>
      </c>
      <c r="I56" s="162">
        <v>3.2378670788253476</v>
      </c>
      <c r="J56" s="161">
        <v>375.63060000000007</v>
      </c>
      <c r="K56" s="160">
        <v>0.51399999999999935</v>
      </c>
      <c r="L56" s="160">
        <v>4.7399999999999665E-2</v>
      </c>
      <c r="M56" s="160">
        <v>0</v>
      </c>
      <c r="N56" s="160">
        <v>8.0000000000000071E-2</v>
      </c>
      <c r="O56" s="160">
        <v>2.0607934054611039E-2</v>
      </c>
      <c r="P56" s="160">
        <v>0.16034999999999977</v>
      </c>
      <c r="Q56" s="146" t="s">
        <v>186</v>
      </c>
    </row>
    <row r="57" spans="1:17" s="130" customFormat="1" ht="10.7" customHeight="1" x14ac:dyDescent="0.2">
      <c r="A57" s="122"/>
      <c r="B57" s="158" t="s">
        <v>86</v>
      </c>
      <c r="C57" s="159">
        <v>1007.5</v>
      </c>
      <c r="D57" s="160">
        <v>937.9</v>
      </c>
      <c r="E57" s="160">
        <v>-69.399999999999977</v>
      </c>
      <c r="F57" s="160">
        <v>-69.600000000000023</v>
      </c>
      <c r="G57" s="161">
        <v>937.9</v>
      </c>
      <c r="H57" s="160">
        <v>245.75299999999999</v>
      </c>
      <c r="I57" s="162">
        <v>26.202473611259197</v>
      </c>
      <c r="J57" s="161">
        <v>692.14699999999993</v>
      </c>
      <c r="K57" s="160">
        <v>0</v>
      </c>
      <c r="L57" s="160">
        <v>2.2920000000000016</v>
      </c>
      <c r="M57" s="160">
        <v>-0.48099999999999454</v>
      </c>
      <c r="N57" s="160">
        <v>2.261999999999972</v>
      </c>
      <c r="O57" s="160">
        <v>0.24117709777161447</v>
      </c>
      <c r="P57" s="160">
        <v>1.0182499999999948</v>
      </c>
      <c r="Q57" s="146" t="s">
        <v>186</v>
      </c>
    </row>
    <row r="58" spans="1:17" s="130" customFormat="1" ht="10.7" customHeight="1" x14ac:dyDescent="0.2">
      <c r="A58" s="122"/>
      <c r="B58" s="158" t="s">
        <v>87</v>
      </c>
      <c r="C58" s="159">
        <v>439</v>
      </c>
      <c r="D58" s="160">
        <v>489</v>
      </c>
      <c r="E58" s="160">
        <v>50</v>
      </c>
      <c r="F58" s="160">
        <v>50</v>
      </c>
      <c r="G58" s="161">
        <v>489</v>
      </c>
      <c r="H58" s="160">
        <v>86.915500000000009</v>
      </c>
      <c r="I58" s="162">
        <v>17.774130879345606</v>
      </c>
      <c r="J58" s="161">
        <v>402.08449999999999</v>
      </c>
      <c r="K58" s="160">
        <v>0</v>
      </c>
      <c r="L58" s="160">
        <v>19.63730000000001</v>
      </c>
      <c r="M58" s="160">
        <v>0.3002000000000038</v>
      </c>
      <c r="N58" s="160">
        <v>0</v>
      </c>
      <c r="O58" s="160">
        <v>0</v>
      </c>
      <c r="P58" s="160">
        <v>4.9843750000000036</v>
      </c>
      <c r="Q58" s="146" t="s">
        <v>186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7" customHeight="1" x14ac:dyDescent="0.2">
      <c r="A60" s="122"/>
      <c r="B60" s="158" t="s">
        <v>89</v>
      </c>
      <c r="C60" s="159">
        <v>1743.3</v>
      </c>
      <c r="D60" s="160">
        <v>1388.4</v>
      </c>
      <c r="E60" s="160">
        <v>0</v>
      </c>
      <c r="F60" s="160">
        <v>-354.89999999999986</v>
      </c>
      <c r="G60" s="161">
        <v>1388.4</v>
      </c>
      <c r="H60" s="160">
        <v>146.13</v>
      </c>
      <c r="I60" s="162">
        <v>10.525064822817631</v>
      </c>
      <c r="J60" s="161">
        <v>1242.27</v>
      </c>
      <c r="K60" s="160">
        <v>3.2249999999999943</v>
      </c>
      <c r="L60" s="160">
        <v>0</v>
      </c>
      <c r="M60" s="160">
        <v>8.8520000000000039</v>
      </c>
      <c r="N60" s="160">
        <v>10.283999999999992</v>
      </c>
      <c r="O60" s="160">
        <v>0.74070872947277377</v>
      </c>
      <c r="P60" s="160">
        <v>5.5902499999999975</v>
      </c>
      <c r="Q60" s="146" t="s">
        <v>186</v>
      </c>
    </row>
    <row r="61" spans="1:17" s="130" customFormat="1" ht="10.7" customHeight="1" x14ac:dyDescent="0.2">
      <c r="A61" s="122"/>
      <c r="B61" s="165" t="s">
        <v>91</v>
      </c>
      <c r="C61" s="159">
        <v>22326.999999999996</v>
      </c>
      <c r="D61" s="160">
        <v>22858.500000000004</v>
      </c>
      <c r="E61" s="160">
        <v>229.99999999999909</v>
      </c>
      <c r="F61" s="160">
        <v>531.49999999999943</v>
      </c>
      <c r="G61" s="161">
        <v>22858.500000000004</v>
      </c>
      <c r="H61" s="160">
        <v>4415.5032499888175</v>
      </c>
      <c r="I61" s="162">
        <v>19.316679790838492</v>
      </c>
      <c r="J61" s="161">
        <v>18442.996750011182</v>
      </c>
      <c r="K61" s="160">
        <v>165.36040000000006</v>
      </c>
      <c r="L61" s="160">
        <v>335.08940000076336</v>
      </c>
      <c r="M61" s="160">
        <v>332.79658000106804</v>
      </c>
      <c r="N61" s="160">
        <v>445.12675000000002</v>
      </c>
      <c r="O61" s="160">
        <v>1.9473139094866241</v>
      </c>
      <c r="P61" s="166">
        <v>319.5932825004578</v>
      </c>
      <c r="Q61" s="146" t="s">
        <v>186</v>
      </c>
    </row>
    <row r="62" spans="1:17" s="130" customFormat="1" ht="10.7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7" customHeight="1" x14ac:dyDescent="0.2">
      <c r="A63" s="122"/>
      <c r="B63" s="158" t="s">
        <v>92</v>
      </c>
      <c r="C63" s="159">
        <v>1513.5</v>
      </c>
      <c r="D63" s="160">
        <v>1894.4</v>
      </c>
      <c r="E63" s="160">
        <v>0</v>
      </c>
      <c r="F63" s="160">
        <v>380.90000000000009</v>
      </c>
      <c r="G63" s="161">
        <v>1894.4</v>
      </c>
      <c r="H63" s="160">
        <v>411.37853000216484</v>
      </c>
      <c r="I63" s="162">
        <v>21.715505173256165</v>
      </c>
      <c r="J63" s="161">
        <v>1483.0214699978353</v>
      </c>
      <c r="K63" s="160">
        <v>8.7692000000000121</v>
      </c>
      <c r="L63" s="160">
        <v>6.3140000000000214</v>
      </c>
      <c r="M63" s="160">
        <v>6.1613600000381439</v>
      </c>
      <c r="N63" s="160">
        <v>18.243899999999996</v>
      </c>
      <c r="O63" s="160">
        <v>0.96304370777027004</v>
      </c>
      <c r="P63" s="160">
        <v>9.8721150000095435</v>
      </c>
      <c r="Q63" s="146" t="s">
        <v>186</v>
      </c>
    </row>
    <row r="64" spans="1:17" s="130" customFormat="1" ht="10.7" customHeight="1" x14ac:dyDescent="0.2">
      <c r="A64" s="184"/>
      <c r="B64" s="158" t="s">
        <v>93</v>
      </c>
      <c r="C64" s="159">
        <v>2481.4</v>
      </c>
      <c r="D64" s="160">
        <v>1938.4</v>
      </c>
      <c r="E64" s="160">
        <v>-220</v>
      </c>
      <c r="F64" s="160">
        <v>-543</v>
      </c>
      <c r="G64" s="161">
        <v>1938.4</v>
      </c>
      <c r="H64" s="160">
        <v>665.87360000000001</v>
      </c>
      <c r="I64" s="162">
        <v>34.351712752785801</v>
      </c>
      <c r="J64" s="161">
        <v>1272.5264000000002</v>
      </c>
      <c r="K64" s="160">
        <v>6.7726999999999862</v>
      </c>
      <c r="L64" s="160">
        <v>71.232199999999978</v>
      </c>
      <c r="M64" s="160">
        <v>132.62110000000001</v>
      </c>
      <c r="N64" s="160">
        <v>22.531500000000051</v>
      </c>
      <c r="O64" s="160">
        <v>1.162376186545607</v>
      </c>
      <c r="P64" s="160">
        <v>58.289375000000007</v>
      </c>
      <c r="Q64" s="146">
        <v>19.831189646483601</v>
      </c>
    </row>
    <row r="65" spans="1:20" ht="10.7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95</v>
      </c>
      <c r="C66" s="159">
        <v>349.9</v>
      </c>
      <c r="D66" s="160">
        <v>1447.5</v>
      </c>
      <c r="E66" s="160">
        <v>0</v>
      </c>
      <c r="F66" s="160">
        <v>1097.5999999999999</v>
      </c>
      <c r="G66" s="161">
        <v>1447.5</v>
      </c>
      <c r="H66" s="160">
        <v>15.976000000000001</v>
      </c>
      <c r="I66" s="162">
        <v>1.1036960276338517</v>
      </c>
      <c r="J66" s="161">
        <v>1431.5239999999999</v>
      </c>
      <c r="K66" s="160">
        <v>0</v>
      </c>
      <c r="L66" s="160">
        <v>1.1813000000000002</v>
      </c>
      <c r="M66" s="160">
        <v>3.5216000000000012</v>
      </c>
      <c r="N66" s="160">
        <v>0</v>
      </c>
      <c r="O66" s="160">
        <v>0</v>
      </c>
      <c r="P66" s="160">
        <v>1.1757250000000004</v>
      </c>
      <c r="Q66" s="146" t="s">
        <v>186</v>
      </c>
    </row>
    <row r="67" spans="1:20" ht="10.7" customHeight="1" x14ac:dyDescent="0.2">
      <c r="A67" s="122"/>
      <c r="B67" s="158" t="s">
        <v>96</v>
      </c>
      <c r="C67" s="159">
        <v>291.2</v>
      </c>
      <c r="D67" s="160">
        <v>532.79999999999995</v>
      </c>
      <c r="E67" s="160">
        <v>0</v>
      </c>
      <c r="F67" s="160">
        <v>241.59999999999997</v>
      </c>
      <c r="G67" s="161">
        <v>532.79999999999995</v>
      </c>
      <c r="H67" s="160">
        <v>171.20999999999998</v>
      </c>
      <c r="I67" s="162">
        <v>32.134009009009006</v>
      </c>
      <c r="J67" s="161">
        <v>361.59</v>
      </c>
      <c r="K67" s="160">
        <v>0.89039999999999964</v>
      </c>
      <c r="L67" s="160">
        <v>21.321399999999983</v>
      </c>
      <c r="M67" s="160">
        <v>12.003300000000024</v>
      </c>
      <c r="N67" s="160">
        <v>13.176299999999969</v>
      </c>
      <c r="O67" s="160">
        <v>2.4730292792792739</v>
      </c>
      <c r="P67" s="160">
        <v>11.847849999999994</v>
      </c>
      <c r="Q67" s="146">
        <v>28.519461336867039</v>
      </c>
    </row>
    <row r="68" spans="1:20" ht="10.7" customHeight="1" x14ac:dyDescent="0.2">
      <c r="A68" s="122"/>
      <c r="B68" s="158" t="s">
        <v>97</v>
      </c>
      <c r="C68" s="159">
        <v>427.3</v>
      </c>
      <c r="D68" s="160">
        <v>427.3</v>
      </c>
      <c r="E68" s="160">
        <v>0</v>
      </c>
      <c r="F68" s="160">
        <v>0</v>
      </c>
      <c r="G68" s="161">
        <v>427.3</v>
      </c>
      <c r="H68" s="160">
        <v>0</v>
      </c>
      <c r="I68" s="162">
        <v>0</v>
      </c>
      <c r="J68" s="161">
        <v>427.3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186</v>
      </c>
    </row>
    <row r="69" spans="1:20" ht="10.7" customHeight="1" x14ac:dyDescent="0.2">
      <c r="A69" s="122"/>
      <c r="B69" s="158" t="s">
        <v>98</v>
      </c>
      <c r="C69" s="159">
        <v>1462.5</v>
      </c>
      <c r="D69" s="160">
        <v>897.5</v>
      </c>
      <c r="E69" s="160">
        <v>0</v>
      </c>
      <c r="F69" s="160">
        <v>-565</v>
      </c>
      <c r="G69" s="161">
        <v>897.5</v>
      </c>
      <c r="H69" s="160">
        <v>173.7672</v>
      </c>
      <c r="I69" s="162">
        <v>19.361247910863511</v>
      </c>
      <c r="J69" s="161">
        <v>723.7328</v>
      </c>
      <c r="K69" s="160">
        <v>1.8799999999999955</v>
      </c>
      <c r="L69" s="160">
        <v>16.602699999999999</v>
      </c>
      <c r="M69" s="160">
        <v>22.240300000000019</v>
      </c>
      <c r="N69" s="160">
        <v>18.519299999999987</v>
      </c>
      <c r="O69" s="160">
        <v>2.0634317548746504</v>
      </c>
      <c r="P69" s="160">
        <v>14.810575</v>
      </c>
      <c r="Q69" s="146">
        <v>46.865948823728992</v>
      </c>
    </row>
    <row r="70" spans="1:20" ht="10.7" customHeight="1" x14ac:dyDescent="0.2">
      <c r="A70" s="122"/>
      <c r="B70" s="158" t="s">
        <v>99</v>
      </c>
      <c r="C70" s="159">
        <v>74.7</v>
      </c>
      <c r="D70" s="160">
        <v>64.7</v>
      </c>
      <c r="E70" s="160">
        <v>-10</v>
      </c>
      <c r="F70" s="160">
        <v>-10</v>
      </c>
      <c r="G70" s="161">
        <v>64.7</v>
      </c>
      <c r="H70" s="160">
        <v>0</v>
      </c>
      <c r="I70" s="162">
        <v>0</v>
      </c>
      <c r="J70" s="161">
        <v>64.7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7" customHeight="1" x14ac:dyDescent="0.2">
      <c r="A71" s="122"/>
      <c r="B71" s="158" t="s">
        <v>100</v>
      </c>
      <c r="C71" s="159">
        <v>46.8</v>
      </c>
      <c r="D71" s="160">
        <v>63.8</v>
      </c>
      <c r="E71" s="160">
        <v>0</v>
      </c>
      <c r="F71" s="160">
        <v>17</v>
      </c>
      <c r="G71" s="161">
        <v>63.8</v>
      </c>
      <c r="H71" s="160">
        <v>0.26679999999999998</v>
      </c>
      <c r="I71" s="162">
        <v>0.41818181818181821</v>
      </c>
      <c r="J71" s="161">
        <v>63.533199999999994</v>
      </c>
      <c r="K71" s="160">
        <v>7.0000000000000062E-3</v>
      </c>
      <c r="L71" s="160">
        <v>0</v>
      </c>
      <c r="M71" s="160">
        <v>4.9999999999999989E-2</v>
      </c>
      <c r="N71" s="160">
        <v>0.10599999999999998</v>
      </c>
      <c r="O71" s="160">
        <v>0.16614420062695923</v>
      </c>
      <c r="P71" s="160">
        <v>4.0749999999999995E-2</v>
      </c>
      <c r="Q71" s="146" t="s">
        <v>186</v>
      </c>
    </row>
    <row r="72" spans="1:20" ht="10.7" customHeight="1" x14ac:dyDescent="0.2">
      <c r="A72" s="122"/>
      <c r="B72" s="158" t="s">
        <v>101</v>
      </c>
      <c r="C72" s="159">
        <v>43.1</v>
      </c>
      <c r="D72" s="160">
        <v>43.1</v>
      </c>
      <c r="E72" s="160">
        <v>0</v>
      </c>
      <c r="F72" s="160">
        <v>0</v>
      </c>
      <c r="G72" s="161">
        <v>43.1</v>
      </c>
      <c r="H72" s="160">
        <v>1.1000000000000001E-3</v>
      </c>
      <c r="I72" s="162">
        <v>2.5522041763341068E-3</v>
      </c>
      <c r="J72" s="161">
        <v>43.0989</v>
      </c>
      <c r="K72" s="160">
        <v>1.1000000000000001E-3</v>
      </c>
      <c r="L72" s="160">
        <v>0</v>
      </c>
      <c r="M72" s="160">
        <v>0</v>
      </c>
      <c r="N72" s="160">
        <v>0</v>
      </c>
      <c r="O72" s="160">
        <v>0</v>
      </c>
      <c r="P72" s="160">
        <v>2.7500000000000002E-4</v>
      </c>
      <c r="Q72" s="146" t="s">
        <v>186</v>
      </c>
    </row>
    <row r="73" spans="1:20" ht="10.7" customHeight="1" x14ac:dyDescent="0.2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7" customHeight="1" x14ac:dyDescent="0.2">
      <c r="A74" s="122"/>
      <c r="B74" s="158" t="s">
        <v>103</v>
      </c>
      <c r="C74" s="159">
        <v>13</v>
      </c>
      <c r="D74" s="160">
        <v>13</v>
      </c>
      <c r="E74" s="160">
        <v>0</v>
      </c>
      <c r="F74" s="160">
        <v>0</v>
      </c>
      <c r="G74" s="161">
        <v>13</v>
      </c>
      <c r="H74" s="160">
        <v>0</v>
      </c>
      <c r="I74" s="162">
        <v>0</v>
      </c>
      <c r="J74" s="161">
        <v>13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7" customHeight="1" x14ac:dyDescent="0.2">
      <c r="A75" s="122"/>
      <c r="B75" s="1" t="s">
        <v>104</v>
      </c>
      <c r="C75" s="159">
        <v>13</v>
      </c>
      <c r="D75" s="160">
        <v>13</v>
      </c>
      <c r="E75" s="160">
        <v>0</v>
      </c>
      <c r="F75" s="160">
        <v>0</v>
      </c>
      <c r="G75" s="161">
        <v>13</v>
      </c>
      <c r="H75" s="160">
        <v>0</v>
      </c>
      <c r="I75" s="162">
        <v>0</v>
      </c>
      <c r="J75" s="161">
        <v>13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7" customHeight="1" x14ac:dyDescent="0.2">
      <c r="A76" s="122"/>
      <c r="B76" s="165" t="s">
        <v>106</v>
      </c>
      <c r="C76" s="169">
        <v>29043.499999999996</v>
      </c>
      <c r="D76" s="160">
        <v>30194.100000000002</v>
      </c>
      <c r="E76" s="160">
        <v>0</v>
      </c>
      <c r="F76" s="160">
        <v>1150.5999999999995</v>
      </c>
      <c r="G76" s="161">
        <v>30194.100000000002</v>
      </c>
      <c r="H76" s="160">
        <v>5853.9764799909826</v>
      </c>
      <c r="I76" s="162">
        <v>19.387815765301774</v>
      </c>
      <c r="J76" s="161">
        <v>24340.123520009016</v>
      </c>
      <c r="K76" s="160">
        <v>183.68080000000009</v>
      </c>
      <c r="L76" s="160">
        <v>451.74100000076396</v>
      </c>
      <c r="M76" s="160">
        <v>509.39424000110466</v>
      </c>
      <c r="N76" s="160">
        <v>517.70374999999967</v>
      </c>
      <c r="O76" s="160">
        <v>1.7145857965629037</v>
      </c>
      <c r="P76" s="160">
        <v>415.6299475004671</v>
      </c>
      <c r="Q76" s="146" t="s">
        <v>186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107</v>
      </c>
      <c r="C78" s="159">
        <v>1.9</v>
      </c>
      <c r="D78" s="160">
        <v>1.9</v>
      </c>
      <c r="E78" s="160">
        <v>0</v>
      </c>
      <c r="F78" s="160">
        <v>0</v>
      </c>
      <c r="G78" s="161">
        <v>1.9</v>
      </c>
      <c r="H78" s="160">
        <v>0</v>
      </c>
      <c r="I78" s="162">
        <v>0</v>
      </c>
      <c r="J78" s="161">
        <v>1.9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7" customHeight="1" x14ac:dyDescent="0.2">
      <c r="A79" s="122"/>
      <c r="B79" s="158" t="s">
        <v>108</v>
      </c>
      <c r="C79" s="159">
        <v>1.4</v>
      </c>
      <c r="D79" s="159">
        <v>1.4</v>
      </c>
      <c r="E79" s="170">
        <v>0</v>
      </c>
      <c r="F79" s="160">
        <v>0</v>
      </c>
      <c r="G79" s="161">
        <v>1.4</v>
      </c>
      <c r="H79" s="160">
        <v>0.2525</v>
      </c>
      <c r="I79" s="162">
        <v>18.035714285714288</v>
      </c>
      <c r="J79" s="161">
        <v>1.1475</v>
      </c>
      <c r="K79" s="160">
        <v>0</v>
      </c>
      <c r="L79" s="160">
        <v>9.2999999999999958E-3</v>
      </c>
      <c r="M79" s="160">
        <v>0.15899999999999997</v>
      </c>
      <c r="N79" s="160">
        <v>4.1000000000000009E-2</v>
      </c>
      <c r="O79" s="160">
        <v>2.9285714285714293</v>
      </c>
      <c r="P79" s="160">
        <v>5.2324999999999997E-2</v>
      </c>
      <c r="Q79" s="146">
        <v>19.930243669374104</v>
      </c>
    </row>
    <row r="80" spans="1:20" ht="10.7" customHeight="1" x14ac:dyDescent="0.2">
      <c r="A80" s="122"/>
      <c r="B80" s="171" t="s">
        <v>109</v>
      </c>
      <c r="C80" s="159">
        <v>104.3</v>
      </c>
      <c r="D80" s="159">
        <v>51.3</v>
      </c>
      <c r="E80" s="170">
        <v>0</v>
      </c>
      <c r="F80" s="160">
        <v>-53</v>
      </c>
      <c r="G80" s="161">
        <v>51.3</v>
      </c>
      <c r="H80" s="160">
        <v>1.0633999999999999</v>
      </c>
      <c r="I80" s="162">
        <v>2.0729044834307992</v>
      </c>
      <c r="J80" s="161">
        <v>50.236599999999996</v>
      </c>
      <c r="K80" s="160">
        <v>0</v>
      </c>
      <c r="L80" s="160">
        <v>0.23380000000000001</v>
      </c>
      <c r="M80" s="160">
        <v>6.0000000000000053E-3</v>
      </c>
      <c r="N80" s="160">
        <v>2.4999999999999911E-2</v>
      </c>
      <c r="O80" s="160">
        <v>4.8732943469785406E-2</v>
      </c>
      <c r="P80" s="160">
        <v>6.6199999999999981E-2</v>
      </c>
      <c r="Q80" s="146" t="s">
        <v>186</v>
      </c>
    </row>
    <row r="81" spans="1:21" ht="10.7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111</v>
      </c>
      <c r="C82" s="159">
        <v>621.70000000000005</v>
      </c>
      <c r="D82" s="160"/>
      <c r="E82" s="160"/>
      <c r="F82" s="160"/>
      <c r="G82" s="161">
        <v>621.70000000000005</v>
      </c>
      <c r="H82" s="160"/>
      <c r="I82" s="162"/>
      <c r="J82" s="161">
        <v>621.70000000000005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112</v>
      </c>
      <c r="C83" s="173">
        <v>29772.799999999996</v>
      </c>
      <c r="D83" s="173">
        <v>30248.7</v>
      </c>
      <c r="E83" s="174">
        <v>0</v>
      </c>
      <c r="F83" s="177">
        <v>1097.5999999999995</v>
      </c>
      <c r="G83" s="185">
        <v>30870.400000000001</v>
      </c>
      <c r="H83" s="177">
        <v>5855.2923799909822</v>
      </c>
      <c r="I83" s="176">
        <v>18.967335635401493</v>
      </c>
      <c r="J83" s="185">
        <v>25015.107620009017</v>
      </c>
      <c r="K83" s="177">
        <v>183.680800000001</v>
      </c>
      <c r="L83" s="177">
        <v>451.98410000076274</v>
      </c>
      <c r="M83" s="177">
        <v>509.55924000110554</v>
      </c>
      <c r="N83" s="177">
        <v>517.76974999999948</v>
      </c>
      <c r="O83" s="177">
        <v>1.7117090982422367</v>
      </c>
      <c r="P83" s="186">
        <v>415.74847250046719</v>
      </c>
      <c r="Q83" s="153" t="s">
        <v>186</v>
      </c>
      <c r="T83" s="130"/>
      <c r="U83" s="167"/>
    </row>
    <row r="84" spans="1:21" ht="10.7" customHeight="1" x14ac:dyDescent="0.2">
      <c r="A84" s="122"/>
      <c r="B84" s="187" t="s">
        <v>241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114</v>
      </c>
      <c r="C85" s="123"/>
      <c r="J85" s="188"/>
      <c r="T85" s="130"/>
    </row>
    <row r="89" spans="1:21" ht="10.7" customHeight="1" x14ac:dyDescent="0.2">
      <c r="A89" s="122"/>
      <c r="B89" s="123" t="s">
        <v>185</v>
      </c>
      <c r="C89" s="123"/>
      <c r="P89" s="128"/>
      <c r="T89" s="130"/>
    </row>
    <row r="90" spans="1:21" ht="10.7" customHeight="1" x14ac:dyDescent="0.2">
      <c r="A90" s="122"/>
      <c r="B90" s="131" t="s">
        <v>240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43173</v>
      </c>
      <c r="L94" s="151">
        <v>43180</v>
      </c>
      <c r="M94" s="151">
        <v>43187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2" t="s">
        <v>164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3763.3</v>
      </c>
      <c r="D97" s="160">
        <v>3747.2000000000003</v>
      </c>
      <c r="E97" s="160">
        <v>4</v>
      </c>
      <c r="F97" s="160">
        <v>-16.099999999999909</v>
      </c>
      <c r="G97" s="161">
        <v>3747.2000000000003</v>
      </c>
      <c r="H97" s="160">
        <v>936.2661000068664</v>
      </c>
      <c r="I97" s="162">
        <v>24.985752028364278</v>
      </c>
      <c r="J97" s="161">
        <v>2810.9338999931338</v>
      </c>
      <c r="K97" s="160">
        <v>67.745000000000118</v>
      </c>
      <c r="L97" s="160">
        <v>51.194599999999923</v>
      </c>
      <c r="M97" s="160">
        <v>90.880999999999972</v>
      </c>
      <c r="N97" s="160">
        <v>85.241999999999962</v>
      </c>
      <c r="O97" s="160">
        <v>2.2748185311699389</v>
      </c>
      <c r="P97" s="160">
        <v>73.765649999999994</v>
      </c>
      <c r="Q97" s="146">
        <v>36.106271685983032</v>
      </c>
    </row>
    <row r="98" spans="1:17" s="130" customFormat="1" ht="10.7" customHeight="1" x14ac:dyDescent="0.2">
      <c r="A98" s="122"/>
      <c r="B98" s="158" t="s">
        <v>81</v>
      </c>
      <c r="C98" s="159">
        <v>813.1</v>
      </c>
      <c r="D98" s="160">
        <v>830.7</v>
      </c>
      <c r="E98" s="160">
        <v>0</v>
      </c>
      <c r="F98" s="160">
        <v>17.600000000000023</v>
      </c>
      <c r="G98" s="161">
        <v>830.7</v>
      </c>
      <c r="H98" s="160">
        <v>174.17450000000002</v>
      </c>
      <c r="I98" s="162">
        <v>20.967196340435777</v>
      </c>
      <c r="J98" s="161">
        <v>656.52549999999997</v>
      </c>
      <c r="K98" s="160">
        <v>11.722999999999999</v>
      </c>
      <c r="L98" s="160">
        <v>18.095000000000013</v>
      </c>
      <c r="M98" s="160">
        <v>21.926000000000002</v>
      </c>
      <c r="N98" s="160">
        <v>30.325000000000017</v>
      </c>
      <c r="O98" s="160">
        <v>3.6505356927892154</v>
      </c>
      <c r="P98" s="160">
        <v>20.517250000000008</v>
      </c>
      <c r="Q98" s="146">
        <v>29.998708403904018</v>
      </c>
    </row>
    <row r="99" spans="1:17" s="130" customFormat="1" ht="10.7" customHeight="1" x14ac:dyDescent="0.2">
      <c r="A99" s="122"/>
      <c r="B99" s="158" t="s">
        <v>82</v>
      </c>
      <c r="C99" s="159">
        <v>1858.6</v>
      </c>
      <c r="D99" s="160">
        <v>1933.6999999999998</v>
      </c>
      <c r="E99" s="160">
        <v>57</v>
      </c>
      <c r="F99" s="160">
        <v>75.099999999999909</v>
      </c>
      <c r="G99" s="161">
        <v>1933.6999999999998</v>
      </c>
      <c r="H99" s="160">
        <v>520.85599999999999</v>
      </c>
      <c r="I99" s="162">
        <v>26.935719087759221</v>
      </c>
      <c r="J99" s="161">
        <v>1412.8439999999998</v>
      </c>
      <c r="K99" s="160">
        <v>3.1140000000000327</v>
      </c>
      <c r="L99" s="160">
        <v>66.519000000000005</v>
      </c>
      <c r="M99" s="160">
        <v>57.081999999999994</v>
      </c>
      <c r="N99" s="160">
        <v>91.341999999999985</v>
      </c>
      <c r="O99" s="160">
        <v>4.7236903345917156</v>
      </c>
      <c r="P99" s="160">
        <v>54.514250000000004</v>
      </c>
      <c r="Q99" s="146">
        <v>23.916966664679414</v>
      </c>
    </row>
    <row r="100" spans="1:17" s="130" customFormat="1" ht="10.7" customHeight="1" x14ac:dyDescent="0.2">
      <c r="A100" s="122"/>
      <c r="B100" s="158" t="s">
        <v>83</v>
      </c>
      <c r="C100" s="159">
        <v>2946.7</v>
      </c>
      <c r="D100" s="160">
        <v>3053.7</v>
      </c>
      <c r="E100" s="160">
        <v>51.099999999999909</v>
      </c>
      <c r="F100" s="160">
        <v>107</v>
      </c>
      <c r="G100" s="161">
        <v>3053.7</v>
      </c>
      <c r="H100" s="160">
        <v>867.45699999999999</v>
      </c>
      <c r="I100" s="162">
        <v>28.406752464223729</v>
      </c>
      <c r="J100" s="161">
        <v>2186.2429999999999</v>
      </c>
      <c r="K100" s="160">
        <v>38.583999999999946</v>
      </c>
      <c r="L100" s="160">
        <v>39.659999999999968</v>
      </c>
      <c r="M100" s="160">
        <v>47.816000000000031</v>
      </c>
      <c r="N100" s="160">
        <v>76.927999999999997</v>
      </c>
      <c r="O100" s="160">
        <v>2.5191734617021977</v>
      </c>
      <c r="P100" s="160">
        <v>50.746999999999986</v>
      </c>
      <c r="Q100" s="146">
        <v>41.081226476441969</v>
      </c>
    </row>
    <row r="101" spans="1:17" s="130" customFormat="1" ht="10.7" customHeight="1" x14ac:dyDescent="0.2">
      <c r="A101" s="122"/>
      <c r="B101" s="158" t="s">
        <v>84</v>
      </c>
      <c r="C101" s="159">
        <v>114.9</v>
      </c>
      <c r="D101" s="160">
        <v>113.2</v>
      </c>
      <c r="E101" s="160">
        <v>-1.7000000000000028</v>
      </c>
      <c r="F101" s="160">
        <v>-1.7000000000000028</v>
      </c>
      <c r="G101" s="161">
        <v>113.2</v>
      </c>
      <c r="H101" s="160">
        <v>47.694200000000002</v>
      </c>
      <c r="I101" s="162">
        <v>42.132685512367487</v>
      </c>
      <c r="J101" s="161">
        <v>65.505799999999994</v>
      </c>
      <c r="K101" s="160">
        <v>6.5480000000000054</v>
      </c>
      <c r="L101" s="160">
        <v>3.5268000000000015</v>
      </c>
      <c r="M101" s="160">
        <v>3.8937999999999917</v>
      </c>
      <c r="N101" s="160">
        <v>2.1810000000000045</v>
      </c>
      <c r="O101" s="160">
        <v>1.9266784452296859</v>
      </c>
      <c r="P101" s="160">
        <v>4.0374000000000008</v>
      </c>
      <c r="Q101" s="146">
        <v>14.22474860058453</v>
      </c>
    </row>
    <row r="102" spans="1:17" s="130" customFormat="1" ht="10.7" customHeight="1" x14ac:dyDescent="0.2">
      <c r="A102" s="122"/>
      <c r="B102" s="158" t="s">
        <v>85</v>
      </c>
      <c r="C102" s="159">
        <v>144.1</v>
      </c>
      <c r="D102" s="160">
        <v>161.9</v>
      </c>
      <c r="E102" s="160">
        <v>0</v>
      </c>
      <c r="F102" s="160">
        <v>17.800000000000011</v>
      </c>
      <c r="G102" s="161">
        <v>161.9</v>
      </c>
      <c r="H102" s="160">
        <v>13.164999999999999</v>
      </c>
      <c r="I102" s="162">
        <v>8.131562693020383</v>
      </c>
      <c r="J102" s="161">
        <v>148.73500000000001</v>
      </c>
      <c r="K102" s="160">
        <v>0.1720000000000006</v>
      </c>
      <c r="L102" s="160">
        <v>0.12000000000000099</v>
      </c>
      <c r="M102" s="160">
        <v>0.31999999999999851</v>
      </c>
      <c r="N102" s="160">
        <v>8.0000000000000071E-2</v>
      </c>
      <c r="O102" s="160">
        <v>4.9413218035824623E-2</v>
      </c>
      <c r="P102" s="160">
        <v>0.17300000000000004</v>
      </c>
      <c r="Q102" s="146" t="s">
        <v>186</v>
      </c>
    </row>
    <row r="103" spans="1:17" s="130" customFormat="1" ht="10.7" customHeight="1" x14ac:dyDescent="0.2">
      <c r="A103" s="122"/>
      <c r="B103" s="158" t="s">
        <v>86</v>
      </c>
      <c r="C103" s="159">
        <v>251.1</v>
      </c>
      <c r="D103" s="160">
        <v>238.29999999999998</v>
      </c>
      <c r="E103" s="160">
        <v>-11.100000000000023</v>
      </c>
      <c r="F103" s="160">
        <v>-12.800000000000011</v>
      </c>
      <c r="G103" s="161">
        <v>238.29999999999998</v>
      </c>
      <c r="H103" s="160">
        <v>19.227</v>
      </c>
      <c r="I103" s="162">
        <v>8.0684011749895106</v>
      </c>
      <c r="J103" s="161">
        <v>219.07299999999998</v>
      </c>
      <c r="K103" s="160">
        <v>0</v>
      </c>
      <c r="L103" s="160">
        <v>1.054000000000002</v>
      </c>
      <c r="M103" s="160">
        <v>-1.0000000000012221E-3</v>
      </c>
      <c r="N103" s="160">
        <v>1.3730000000000011</v>
      </c>
      <c r="O103" s="160">
        <v>0.57616449853126361</v>
      </c>
      <c r="P103" s="160">
        <v>0.60650000000000048</v>
      </c>
      <c r="Q103" s="146" t="s">
        <v>186</v>
      </c>
    </row>
    <row r="104" spans="1:17" s="130" customFormat="1" ht="10.7" customHeight="1" x14ac:dyDescent="0.2">
      <c r="A104" s="122"/>
      <c r="B104" s="158" t="s">
        <v>87</v>
      </c>
      <c r="C104" s="159">
        <v>170.6</v>
      </c>
      <c r="D104" s="160">
        <v>175.6</v>
      </c>
      <c r="E104" s="160">
        <v>5</v>
      </c>
      <c r="F104" s="160">
        <v>5</v>
      </c>
      <c r="G104" s="161">
        <v>175.6</v>
      </c>
      <c r="H104" s="160">
        <v>41.825099999999999</v>
      </c>
      <c r="I104" s="162">
        <v>23.818394077448747</v>
      </c>
      <c r="J104" s="161">
        <v>133.7749</v>
      </c>
      <c r="K104" s="160">
        <v>0</v>
      </c>
      <c r="L104" s="160">
        <v>5.2498000000000005</v>
      </c>
      <c r="M104" s="160">
        <v>0.55529999999999546</v>
      </c>
      <c r="N104" s="160">
        <v>4.5000000000001705E-2</v>
      </c>
      <c r="O104" s="160">
        <v>2.5626423690205985E-2</v>
      </c>
      <c r="P104" s="160">
        <v>1.4625249999999994</v>
      </c>
      <c r="Q104" s="146" t="s">
        <v>186</v>
      </c>
    </row>
    <row r="105" spans="1:17" s="130" customFormat="1" ht="10.7" customHeight="1" x14ac:dyDescent="0.2">
      <c r="A105" s="122"/>
      <c r="B105" s="158" t="s">
        <v>88</v>
      </c>
      <c r="C105" s="159">
        <v>0.4</v>
      </c>
      <c r="D105" s="160">
        <v>0.4</v>
      </c>
      <c r="E105" s="160">
        <v>0</v>
      </c>
      <c r="F105" s="160">
        <v>0</v>
      </c>
      <c r="G105" s="161">
        <v>0.4</v>
      </c>
      <c r="H105" s="160">
        <v>0</v>
      </c>
      <c r="I105" s="162">
        <v>0</v>
      </c>
      <c r="J105" s="161">
        <v>0.4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7" customHeight="1" x14ac:dyDescent="0.2">
      <c r="A106" s="122"/>
      <c r="B106" s="158" t="s">
        <v>89</v>
      </c>
      <c r="C106" s="159">
        <v>504.2</v>
      </c>
      <c r="D106" s="160">
        <v>357.9</v>
      </c>
      <c r="E106" s="160">
        <v>-30</v>
      </c>
      <c r="F106" s="160">
        <v>-146.30000000000001</v>
      </c>
      <c r="G106" s="161">
        <v>357.9</v>
      </c>
      <c r="H106" s="160">
        <v>22.37</v>
      </c>
      <c r="I106" s="162">
        <v>6.2503492595697123</v>
      </c>
      <c r="J106" s="161">
        <v>335.53</v>
      </c>
      <c r="K106" s="160">
        <v>0.23600000000000065</v>
      </c>
      <c r="L106" s="160">
        <v>0</v>
      </c>
      <c r="M106" s="160">
        <v>1.8719999999999999</v>
      </c>
      <c r="N106" s="160">
        <v>2.9939999999999998</v>
      </c>
      <c r="O106" s="160">
        <v>0.83654652137468566</v>
      </c>
      <c r="P106" s="160">
        <v>1.2755000000000001</v>
      </c>
      <c r="Q106" s="146" t="s">
        <v>186</v>
      </c>
    </row>
    <row r="107" spans="1:17" s="130" customFormat="1" ht="10.7" customHeight="1" x14ac:dyDescent="0.2">
      <c r="A107" s="122"/>
      <c r="B107" s="165" t="s">
        <v>91</v>
      </c>
      <c r="C107" s="159">
        <v>10567.000000000002</v>
      </c>
      <c r="D107" s="160">
        <v>10612.599999999999</v>
      </c>
      <c r="E107" s="160">
        <v>74.299999999999883</v>
      </c>
      <c r="F107" s="160">
        <v>45.600000000000023</v>
      </c>
      <c r="G107" s="161">
        <v>10612.599999999999</v>
      </c>
      <c r="H107" s="160">
        <v>2643.0349000068659</v>
      </c>
      <c r="I107" s="162">
        <v>24.904687823972132</v>
      </c>
      <c r="J107" s="161">
        <v>7969.565099993134</v>
      </c>
      <c r="K107" s="160">
        <v>128.1220000000001</v>
      </c>
      <c r="L107" s="160">
        <v>185.41919999999993</v>
      </c>
      <c r="M107" s="160">
        <v>224.34509999999995</v>
      </c>
      <c r="N107" s="160">
        <v>290.51</v>
      </c>
      <c r="O107" s="160">
        <v>2.7374064790908923</v>
      </c>
      <c r="P107" s="166">
        <v>207.09907499999997</v>
      </c>
      <c r="Q107" s="146">
        <v>36.481896164882123</v>
      </c>
    </row>
    <row r="108" spans="1:17" s="130" customFormat="1" ht="10.7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7" customHeight="1" x14ac:dyDescent="0.2">
      <c r="A109" s="122"/>
      <c r="B109" s="158" t="s">
        <v>92</v>
      </c>
      <c r="C109" s="159">
        <v>931.2</v>
      </c>
      <c r="D109" s="160">
        <v>1055.4000000000001</v>
      </c>
      <c r="E109" s="160">
        <v>0</v>
      </c>
      <c r="F109" s="160">
        <v>124.20000000000005</v>
      </c>
      <c r="G109" s="161">
        <v>1055.4000000000001</v>
      </c>
      <c r="H109" s="160">
        <v>106.93100000095369</v>
      </c>
      <c r="I109" s="162">
        <v>10.131798370376508</v>
      </c>
      <c r="J109" s="161">
        <v>948.46899999904645</v>
      </c>
      <c r="K109" s="160">
        <v>7.0885000009537151</v>
      </c>
      <c r="L109" s="160">
        <v>9.080299999999994</v>
      </c>
      <c r="M109" s="160">
        <v>6.9590999999999923</v>
      </c>
      <c r="N109" s="160">
        <v>4.3849999999999909</v>
      </c>
      <c r="O109" s="160">
        <v>0.41548228159939266</v>
      </c>
      <c r="P109" s="160">
        <v>6.8782250002384231</v>
      </c>
      <c r="Q109" s="146" t="s">
        <v>186</v>
      </c>
    </row>
    <row r="110" spans="1:17" s="130" customFormat="1" ht="10.7" customHeight="1" x14ac:dyDescent="0.2">
      <c r="A110" s="122"/>
      <c r="B110" s="158" t="s">
        <v>93</v>
      </c>
      <c r="C110" s="159">
        <v>1052.4000000000001</v>
      </c>
      <c r="D110" s="160">
        <v>962.50000000000011</v>
      </c>
      <c r="E110" s="160">
        <v>-54.299999999999955</v>
      </c>
      <c r="F110" s="160">
        <v>-89.899999999999977</v>
      </c>
      <c r="G110" s="161">
        <v>962.50000000000011</v>
      </c>
      <c r="H110" s="160">
        <v>347.31110000000001</v>
      </c>
      <c r="I110" s="162">
        <v>36.084270129870127</v>
      </c>
      <c r="J110" s="161">
        <v>615.1889000000001</v>
      </c>
      <c r="K110" s="160">
        <v>1.924900000000008</v>
      </c>
      <c r="L110" s="160">
        <v>65.415500000000009</v>
      </c>
      <c r="M110" s="160">
        <v>66.983500000000021</v>
      </c>
      <c r="N110" s="160">
        <v>25.468899999999962</v>
      </c>
      <c r="O110" s="160">
        <v>2.6461194805194763</v>
      </c>
      <c r="P110" s="160">
        <v>39.9482</v>
      </c>
      <c r="Q110" s="146">
        <v>13.399665066260811</v>
      </c>
    </row>
    <row r="111" spans="1:17" s="130" customFormat="1" ht="10.7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95</v>
      </c>
      <c r="C112" s="159">
        <v>19.600000000000001</v>
      </c>
      <c r="D112" s="160">
        <v>19.600000000000001</v>
      </c>
      <c r="E112" s="160">
        <v>0</v>
      </c>
      <c r="F112" s="160">
        <v>0</v>
      </c>
      <c r="G112" s="161">
        <v>19.600000000000001</v>
      </c>
      <c r="H112" s="160">
        <v>10.7631</v>
      </c>
      <c r="I112" s="162">
        <v>54.913775510204076</v>
      </c>
      <c r="J112" s="161">
        <v>8.8369000000000018</v>
      </c>
      <c r="K112" s="160">
        <v>0</v>
      </c>
      <c r="L112" s="160">
        <v>7.3100000000000165E-2</v>
      </c>
      <c r="M112" s="160">
        <v>2.5648999999999997</v>
      </c>
      <c r="N112" s="160">
        <v>0</v>
      </c>
      <c r="O112" s="160">
        <v>0</v>
      </c>
      <c r="P112" s="160">
        <v>0.65949999999999998</v>
      </c>
      <c r="Q112" s="146">
        <v>11.399393479909024</v>
      </c>
    </row>
    <row r="113" spans="1:17" s="130" customFormat="1" ht="10.7" customHeight="1" x14ac:dyDescent="0.2">
      <c r="A113" s="122"/>
      <c r="B113" s="158" t="s">
        <v>96</v>
      </c>
      <c r="C113" s="159">
        <v>135.19999999999999</v>
      </c>
      <c r="D113" s="160">
        <v>130.79999999999998</v>
      </c>
      <c r="E113" s="160">
        <v>6</v>
      </c>
      <c r="F113" s="160">
        <v>-4.4000000000000057</v>
      </c>
      <c r="G113" s="161">
        <v>130.79999999999998</v>
      </c>
      <c r="H113" s="160">
        <v>56.687600000000003</v>
      </c>
      <c r="I113" s="162">
        <v>43.33914373088686</v>
      </c>
      <c r="J113" s="161">
        <v>74.11239999999998</v>
      </c>
      <c r="K113" s="160">
        <v>0.92500000000000071</v>
      </c>
      <c r="L113" s="160">
        <v>13.094500000000004</v>
      </c>
      <c r="M113" s="160">
        <v>6.3220000000000027</v>
      </c>
      <c r="N113" s="160">
        <v>7.5855999999999995</v>
      </c>
      <c r="O113" s="160">
        <v>5.7993883792048937</v>
      </c>
      <c r="P113" s="160">
        <v>6.9817750000000016</v>
      </c>
      <c r="Q113" s="146">
        <v>8.6151229450963349</v>
      </c>
    </row>
    <row r="114" spans="1:17" s="130" customFormat="1" ht="10.7" customHeight="1" x14ac:dyDescent="0.2">
      <c r="A114" s="122"/>
      <c r="B114" s="158" t="s">
        <v>97</v>
      </c>
      <c r="C114" s="159">
        <v>242.4</v>
      </c>
      <c r="D114" s="160">
        <v>242.4</v>
      </c>
      <c r="E114" s="160">
        <v>0</v>
      </c>
      <c r="F114" s="160">
        <v>0</v>
      </c>
      <c r="G114" s="161">
        <v>242.4</v>
      </c>
      <c r="H114" s="160">
        <v>0</v>
      </c>
      <c r="I114" s="162">
        <v>0</v>
      </c>
      <c r="J114" s="161">
        <v>242.4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7" customHeight="1" x14ac:dyDescent="0.2">
      <c r="A115" s="122"/>
      <c r="B115" s="158" t="s">
        <v>98</v>
      </c>
      <c r="C115" s="159">
        <v>472.9</v>
      </c>
      <c r="D115" s="160">
        <v>471.9</v>
      </c>
      <c r="E115" s="160">
        <v>-16</v>
      </c>
      <c r="F115" s="160">
        <v>-1</v>
      </c>
      <c r="G115" s="161">
        <v>471.9</v>
      </c>
      <c r="H115" s="160">
        <v>117.34820000000001</v>
      </c>
      <c r="I115" s="162">
        <v>24.86717524899343</v>
      </c>
      <c r="J115" s="161">
        <v>354.55179999999996</v>
      </c>
      <c r="K115" s="160">
        <v>2.4230000000000018</v>
      </c>
      <c r="L115" s="160">
        <v>21.363500000000002</v>
      </c>
      <c r="M115" s="160">
        <v>28.336799999999997</v>
      </c>
      <c r="N115" s="160">
        <v>19.386300000000006</v>
      </c>
      <c r="O115" s="160">
        <v>4.1081373172282278</v>
      </c>
      <c r="P115" s="160">
        <v>17.877400000000002</v>
      </c>
      <c r="Q115" s="146">
        <v>17.832402922125137</v>
      </c>
    </row>
    <row r="116" spans="1:17" s="130" customFormat="1" ht="10.7" customHeight="1" x14ac:dyDescent="0.2">
      <c r="A116" s="122"/>
      <c r="B116" s="158" t="s">
        <v>99</v>
      </c>
      <c r="C116" s="159">
        <v>51</v>
      </c>
      <c r="D116" s="160">
        <v>41</v>
      </c>
      <c r="E116" s="160">
        <v>-10</v>
      </c>
      <c r="F116" s="160">
        <v>-10</v>
      </c>
      <c r="G116" s="161">
        <v>41</v>
      </c>
      <c r="H116" s="160">
        <v>0</v>
      </c>
      <c r="I116" s="162">
        <v>0</v>
      </c>
      <c r="J116" s="161">
        <v>41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7" customHeight="1" x14ac:dyDescent="0.2">
      <c r="A117" s="122"/>
      <c r="B117" s="158" t="s">
        <v>100</v>
      </c>
      <c r="C117" s="159">
        <v>22.2</v>
      </c>
      <c r="D117" s="160">
        <v>27.2</v>
      </c>
      <c r="E117" s="160">
        <v>0</v>
      </c>
      <c r="F117" s="160">
        <v>5</v>
      </c>
      <c r="G117" s="161">
        <v>27.2</v>
      </c>
      <c r="H117" s="160">
        <v>1.0655000000000001</v>
      </c>
      <c r="I117" s="162">
        <v>3.9172794117647065</v>
      </c>
      <c r="J117" s="161">
        <v>26.134499999999999</v>
      </c>
      <c r="K117" s="160">
        <v>2.9800000000000049E-2</v>
      </c>
      <c r="L117" s="160">
        <v>0</v>
      </c>
      <c r="M117" s="160">
        <v>3.0399999999999983E-2</v>
      </c>
      <c r="N117" s="160">
        <v>0.12200000000000011</v>
      </c>
      <c r="O117" s="160">
        <v>0.44852941176470629</v>
      </c>
      <c r="P117" s="160">
        <v>4.5550000000000035E-2</v>
      </c>
      <c r="Q117" s="146" t="s">
        <v>186</v>
      </c>
    </row>
    <row r="118" spans="1:17" s="130" customFormat="1" ht="10.7" customHeight="1" x14ac:dyDescent="0.2">
      <c r="A118" s="122"/>
      <c r="B118" s="158" t="s">
        <v>101</v>
      </c>
      <c r="C118" s="159">
        <v>20.6</v>
      </c>
      <c r="D118" s="160">
        <v>20.6</v>
      </c>
      <c r="E118" s="160">
        <v>0</v>
      </c>
      <c r="F118" s="160">
        <v>0</v>
      </c>
      <c r="G118" s="161">
        <v>20.6</v>
      </c>
      <c r="H118" s="160">
        <v>5.7599</v>
      </c>
      <c r="I118" s="162">
        <v>27.960679611650484</v>
      </c>
      <c r="J118" s="161">
        <v>14.840100000000001</v>
      </c>
      <c r="K118" s="160">
        <v>5.8900000000000396E-2</v>
      </c>
      <c r="L118" s="160">
        <v>3.3000000000003027E-3</v>
      </c>
      <c r="M118" s="160">
        <v>4.6999999999999709E-2</v>
      </c>
      <c r="N118" s="160">
        <v>2.2999999999999687E-3</v>
      </c>
      <c r="O118" s="160">
        <v>1.1165048543689169E-2</v>
      </c>
      <c r="P118" s="160">
        <v>2.7875000000000094E-2</v>
      </c>
      <c r="Q118" s="146" t="s">
        <v>186</v>
      </c>
    </row>
    <row r="119" spans="1:17" s="130" customFormat="1" ht="10.7" customHeight="1" x14ac:dyDescent="0.2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7" customHeight="1" x14ac:dyDescent="0.2">
      <c r="A120" s="122"/>
      <c r="B120" s="158" t="s">
        <v>103</v>
      </c>
      <c r="C120" s="159">
        <v>9.1</v>
      </c>
      <c r="D120" s="160">
        <v>9.1</v>
      </c>
      <c r="E120" s="160">
        <v>0</v>
      </c>
      <c r="F120" s="160">
        <v>0</v>
      </c>
      <c r="G120" s="161">
        <v>9.1</v>
      </c>
      <c r="H120" s="160">
        <v>0</v>
      </c>
      <c r="I120" s="162">
        <v>0</v>
      </c>
      <c r="J120" s="161">
        <v>9.1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7" customHeight="1" x14ac:dyDescent="0.2">
      <c r="A121" s="122"/>
      <c r="B121" s="1" t="s">
        <v>104</v>
      </c>
      <c r="C121" s="159">
        <v>6.1</v>
      </c>
      <c r="D121" s="160">
        <v>6.1</v>
      </c>
      <c r="E121" s="160">
        <v>0</v>
      </c>
      <c r="F121" s="160">
        <v>0</v>
      </c>
      <c r="G121" s="161">
        <v>6.1</v>
      </c>
      <c r="H121" s="160">
        <v>1.7817000000000001</v>
      </c>
      <c r="I121" s="162">
        <v>29.208196721311481</v>
      </c>
      <c r="J121" s="161">
        <v>4.3182999999999998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186</v>
      </c>
    </row>
    <row r="122" spans="1:17" s="130" customFormat="1" ht="10.7" customHeight="1" x14ac:dyDescent="0.2">
      <c r="A122" s="122"/>
      <c r="B122" s="165" t="s">
        <v>106</v>
      </c>
      <c r="C122" s="169">
        <v>13530.000000000002</v>
      </c>
      <c r="D122" s="160">
        <v>13599.499999999998</v>
      </c>
      <c r="E122" s="160">
        <v>0</v>
      </c>
      <c r="F122" s="160">
        <v>69.500000000000085</v>
      </c>
      <c r="G122" s="161">
        <v>13599.499999999998</v>
      </c>
      <c r="H122" s="160">
        <v>3290.6830000078198</v>
      </c>
      <c r="I122" s="162">
        <v>24.197088128297516</v>
      </c>
      <c r="J122" s="161">
        <v>10308.816999992177</v>
      </c>
      <c r="K122" s="160">
        <v>140.57210000095347</v>
      </c>
      <c r="L122" s="160">
        <v>294.44939999999951</v>
      </c>
      <c r="M122" s="160">
        <v>335.58880000000045</v>
      </c>
      <c r="N122" s="160">
        <v>347.46010000000069</v>
      </c>
      <c r="O122" s="160">
        <v>2.5549476083679603</v>
      </c>
      <c r="P122" s="160">
        <v>279.51760000023853</v>
      </c>
      <c r="Q122" s="146">
        <v>34.880743824300794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107</v>
      </c>
      <c r="C124" s="159">
        <v>0.4</v>
      </c>
      <c r="D124" s="160">
        <v>0.4</v>
      </c>
      <c r="E124" s="160">
        <v>0</v>
      </c>
      <c r="F124" s="160">
        <v>0</v>
      </c>
      <c r="G124" s="161">
        <v>0.4</v>
      </c>
      <c r="H124" s="160">
        <v>0</v>
      </c>
      <c r="I124" s="162">
        <v>0</v>
      </c>
      <c r="J124" s="161">
        <v>0.4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7" customHeight="1" x14ac:dyDescent="0.2">
      <c r="A125" s="122"/>
      <c r="B125" s="158" t="s">
        <v>108</v>
      </c>
      <c r="C125" s="159">
        <v>2.9</v>
      </c>
      <c r="D125" s="159">
        <v>2.5</v>
      </c>
      <c r="E125" s="170">
        <v>0</v>
      </c>
      <c r="F125" s="160">
        <v>-0.39999999999999991</v>
      </c>
      <c r="G125" s="161">
        <v>2.5</v>
      </c>
      <c r="H125" s="160">
        <v>1.2725</v>
      </c>
      <c r="I125" s="162">
        <v>50.9</v>
      </c>
      <c r="J125" s="161">
        <v>1.2275</v>
      </c>
      <c r="K125" s="160">
        <v>8.6999999999999966E-2</v>
      </c>
      <c r="L125" s="160">
        <v>0.19179999999999997</v>
      </c>
      <c r="M125" s="160">
        <v>0.22120000000000006</v>
      </c>
      <c r="N125" s="160">
        <v>2.4999999999999911E-2</v>
      </c>
      <c r="O125" s="160">
        <v>0.99999999999999634</v>
      </c>
      <c r="P125" s="160">
        <v>0.13124999999999998</v>
      </c>
      <c r="Q125" s="146">
        <v>7.3523809523809547</v>
      </c>
    </row>
    <row r="126" spans="1:17" s="130" customFormat="1" ht="10.7" customHeight="1" x14ac:dyDescent="0.2">
      <c r="A126" s="122"/>
      <c r="B126" s="171" t="s">
        <v>109</v>
      </c>
      <c r="C126" s="159">
        <v>31.099999999999998</v>
      </c>
      <c r="D126" s="159">
        <v>31.5</v>
      </c>
      <c r="E126" s="170">
        <v>0</v>
      </c>
      <c r="F126" s="160">
        <v>0.40000000000000213</v>
      </c>
      <c r="G126" s="161">
        <v>31.5</v>
      </c>
      <c r="H126" s="160">
        <v>15.1402</v>
      </c>
      <c r="I126" s="162">
        <v>48.064126984126986</v>
      </c>
      <c r="J126" s="161">
        <v>16.3598</v>
      </c>
      <c r="K126" s="160">
        <v>3.2899999999999138E-2</v>
      </c>
      <c r="L126" s="160">
        <v>5.0775000000000006</v>
      </c>
      <c r="M126" s="160">
        <v>0.12899999999999956</v>
      </c>
      <c r="N126" s="160">
        <v>0.30659999999999954</v>
      </c>
      <c r="O126" s="160">
        <v>0.97333333333333194</v>
      </c>
      <c r="P126" s="160">
        <v>1.3864999999999996</v>
      </c>
      <c r="Q126" s="146">
        <v>9.7993508835196561</v>
      </c>
    </row>
    <row r="127" spans="1:17" s="130" customFormat="1" ht="10.7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111</v>
      </c>
      <c r="C128" s="159">
        <v>1311.7</v>
      </c>
      <c r="D128" s="160"/>
      <c r="E128" s="160"/>
      <c r="F128" s="160"/>
      <c r="G128" s="161">
        <v>1311.7</v>
      </c>
      <c r="H128" s="160"/>
      <c r="I128" s="162"/>
      <c r="J128" s="161">
        <v>1311.7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112</v>
      </c>
      <c r="C129" s="173">
        <v>14876.100000000002</v>
      </c>
      <c r="D129" s="173">
        <v>13633.899999999998</v>
      </c>
      <c r="E129" s="174">
        <v>0</v>
      </c>
      <c r="F129" s="177">
        <v>69.500000000000085</v>
      </c>
      <c r="G129" s="185">
        <v>14945.599999999999</v>
      </c>
      <c r="H129" s="177">
        <v>3307.0957000078197</v>
      </c>
      <c r="I129" s="176">
        <v>22.127553928967856</v>
      </c>
      <c r="J129" s="185">
        <v>11638.504299992177</v>
      </c>
      <c r="K129" s="177">
        <v>140.69200000095361</v>
      </c>
      <c r="L129" s="177">
        <v>299.71869999999944</v>
      </c>
      <c r="M129" s="177">
        <v>335.93899999999985</v>
      </c>
      <c r="N129" s="177">
        <v>347.79170000000113</v>
      </c>
      <c r="O129" s="177">
        <v>2.5509333352892507</v>
      </c>
      <c r="P129" s="186">
        <v>281.03535000023851</v>
      </c>
      <c r="Q129" s="153">
        <v>39.412954989407204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43173</v>
      </c>
      <c r="L134" s="151">
        <v>43180</v>
      </c>
      <c r="M134" s="151">
        <v>43187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42" t="s">
        <v>165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17" s="130" customFormat="1" ht="10.7" customHeight="1" x14ac:dyDescent="0.2">
      <c r="A137" s="184"/>
      <c r="B137" s="158" t="s">
        <v>80</v>
      </c>
      <c r="C137" s="159">
        <v>1668.4</v>
      </c>
      <c r="D137" s="160">
        <v>1902.6000000000001</v>
      </c>
      <c r="E137" s="160">
        <v>319.10000000000014</v>
      </c>
      <c r="F137" s="160">
        <v>234.20000000000005</v>
      </c>
      <c r="G137" s="161">
        <v>1902.6000000000001</v>
      </c>
      <c r="H137" s="160">
        <v>540.53200000000004</v>
      </c>
      <c r="I137" s="162">
        <v>28.410175549248397</v>
      </c>
      <c r="J137" s="161">
        <v>1362.0680000000002</v>
      </c>
      <c r="K137" s="160">
        <v>17.771000000000015</v>
      </c>
      <c r="L137" s="160">
        <v>39.880999999999972</v>
      </c>
      <c r="M137" s="160">
        <v>50.055000000000007</v>
      </c>
      <c r="N137" s="160">
        <v>79.226000000000056</v>
      </c>
      <c r="O137" s="160">
        <v>4.1640912435614448</v>
      </c>
      <c r="P137" s="160">
        <v>46.733250000000012</v>
      </c>
      <c r="Q137" s="146">
        <v>27.145586921517332</v>
      </c>
    </row>
    <row r="138" spans="1:17" s="130" customFormat="1" ht="10.7" customHeight="1" x14ac:dyDescent="0.2">
      <c r="A138" s="184"/>
      <c r="B138" s="158" t="s">
        <v>81</v>
      </c>
      <c r="C138" s="159">
        <v>493.3</v>
      </c>
      <c r="D138" s="160">
        <v>503</v>
      </c>
      <c r="E138" s="160">
        <v>0</v>
      </c>
      <c r="F138" s="160">
        <v>9.6999999999999886</v>
      </c>
      <c r="G138" s="161">
        <v>503</v>
      </c>
      <c r="H138" s="160">
        <v>197.66650000000001</v>
      </c>
      <c r="I138" s="162">
        <v>39.297514910536783</v>
      </c>
      <c r="J138" s="161">
        <v>305.33349999999996</v>
      </c>
      <c r="K138" s="160">
        <v>6.127600000000001</v>
      </c>
      <c r="L138" s="160">
        <v>25.515000000000015</v>
      </c>
      <c r="M138" s="160">
        <v>26.188299999999998</v>
      </c>
      <c r="N138" s="160">
        <v>23.953000000000003</v>
      </c>
      <c r="O138" s="160">
        <v>4.762027833001989</v>
      </c>
      <c r="P138" s="160">
        <v>20.445975000000004</v>
      </c>
      <c r="Q138" s="146">
        <v>12.933672764443852</v>
      </c>
    </row>
    <row r="139" spans="1:17" s="130" customFormat="1" ht="10.7" customHeight="1" x14ac:dyDescent="0.2">
      <c r="A139" s="122"/>
      <c r="B139" s="158" t="s">
        <v>82</v>
      </c>
      <c r="C139" s="159">
        <v>797</v>
      </c>
      <c r="D139" s="160">
        <v>912.5</v>
      </c>
      <c r="E139" s="160">
        <v>15</v>
      </c>
      <c r="F139" s="160">
        <v>115.5</v>
      </c>
      <c r="G139" s="161">
        <v>912.5</v>
      </c>
      <c r="H139" s="160">
        <v>270.13800000000003</v>
      </c>
      <c r="I139" s="162">
        <v>29.604164383561645</v>
      </c>
      <c r="J139" s="161">
        <v>642.36199999999997</v>
      </c>
      <c r="K139" s="160">
        <v>11.602000000000004</v>
      </c>
      <c r="L139" s="160">
        <v>26.174999999999983</v>
      </c>
      <c r="M139" s="160">
        <v>29.314000000000021</v>
      </c>
      <c r="N139" s="160">
        <v>54.309000000000026</v>
      </c>
      <c r="O139" s="160">
        <v>5.9516712328767154</v>
      </c>
      <c r="P139" s="160">
        <v>30.350000000000009</v>
      </c>
      <c r="Q139" s="146">
        <v>19.165140032948923</v>
      </c>
    </row>
    <row r="140" spans="1:17" s="130" customFormat="1" ht="10.7" customHeight="1" x14ac:dyDescent="0.2">
      <c r="A140" s="122"/>
      <c r="B140" s="158" t="s">
        <v>83</v>
      </c>
      <c r="C140" s="159">
        <v>1564.7</v>
      </c>
      <c r="D140" s="160">
        <v>1604.7</v>
      </c>
      <c r="E140" s="160">
        <v>15</v>
      </c>
      <c r="F140" s="160">
        <v>40</v>
      </c>
      <c r="G140" s="161">
        <v>1604.7</v>
      </c>
      <c r="H140" s="160">
        <v>492.274</v>
      </c>
      <c r="I140" s="162">
        <v>30.677011279366859</v>
      </c>
      <c r="J140" s="161">
        <v>1112.4259999999999</v>
      </c>
      <c r="K140" s="160">
        <v>49.658000000000015</v>
      </c>
      <c r="L140" s="160">
        <v>16.266999999999996</v>
      </c>
      <c r="M140" s="160">
        <v>16.341000000000008</v>
      </c>
      <c r="N140" s="160">
        <v>33.069999999999993</v>
      </c>
      <c r="O140" s="160">
        <v>2.0608213373216175</v>
      </c>
      <c r="P140" s="160">
        <v>28.834000000000003</v>
      </c>
      <c r="Q140" s="146">
        <v>36.580356523548581</v>
      </c>
    </row>
    <row r="141" spans="1:17" s="130" customFormat="1" ht="10.7" customHeight="1" x14ac:dyDescent="0.2">
      <c r="A141" s="122"/>
      <c r="B141" s="158" t="s">
        <v>84</v>
      </c>
      <c r="C141" s="159">
        <v>27</v>
      </c>
      <c r="D141" s="160">
        <v>14.8</v>
      </c>
      <c r="E141" s="160">
        <v>-12.2</v>
      </c>
      <c r="F141" s="160">
        <v>-12.2</v>
      </c>
      <c r="G141" s="161">
        <v>14.8</v>
      </c>
      <c r="H141" s="160">
        <v>6.1779999999999999</v>
      </c>
      <c r="I141" s="162">
        <v>41.743243243243235</v>
      </c>
      <c r="J141" s="161">
        <v>8.6219999999999999</v>
      </c>
      <c r="K141" s="160">
        <v>0.43600000000000017</v>
      </c>
      <c r="L141" s="160">
        <v>1.0589999999999999</v>
      </c>
      <c r="M141" s="160">
        <v>1.3749999999999996</v>
      </c>
      <c r="N141" s="160">
        <v>2.1420000000000003</v>
      </c>
      <c r="O141" s="160">
        <v>14.472972972972975</v>
      </c>
      <c r="P141" s="160">
        <v>1.2530000000000001</v>
      </c>
      <c r="Q141" s="146">
        <v>4.8810853950518744</v>
      </c>
    </row>
    <row r="142" spans="1:17" s="130" customFormat="1" ht="10.7" customHeight="1" x14ac:dyDescent="0.2">
      <c r="A142" s="122"/>
      <c r="B142" s="158" t="s">
        <v>85</v>
      </c>
      <c r="C142" s="159">
        <v>59.8</v>
      </c>
      <c r="D142" s="160">
        <v>68.599999999999994</v>
      </c>
      <c r="E142" s="160">
        <v>0</v>
      </c>
      <c r="F142" s="160">
        <v>8.7999999999999972</v>
      </c>
      <c r="G142" s="161">
        <v>68.599999999999994</v>
      </c>
      <c r="H142" s="160">
        <v>3.6819999999999999</v>
      </c>
      <c r="I142" s="162">
        <v>5.3673469387755102</v>
      </c>
      <c r="J142" s="161">
        <v>64.917999999999992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186</v>
      </c>
    </row>
    <row r="143" spans="1:17" s="130" customFormat="1" ht="10.7" customHeight="1" x14ac:dyDescent="0.2">
      <c r="A143" s="122"/>
      <c r="B143" s="158" t="s">
        <v>86</v>
      </c>
      <c r="C143" s="159">
        <v>181.8</v>
      </c>
      <c r="D143" s="160">
        <v>169.8</v>
      </c>
      <c r="E143" s="160">
        <v>-12</v>
      </c>
      <c r="F143" s="160">
        <v>-12</v>
      </c>
      <c r="G143" s="161">
        <v>169.8</v>
      </c>
      <c r="H143" s="160">
        <v>27.298999999999999</v>
      </c>
      <c r="I143" s="162">
        <v>16.077149587750295</v>
      </c>
      <c r="J143" s="161">
        <v>142.501</v>
      </c>
      <c r="K143" s="160">
        <v>-1.9999999999988916E-3</v>
      </c>
      <c r="L143" s="160">
        <v>0.71099999999999852</v>
      </c>
      <c r="M143" s="160">
        <v>-3.0000000000001137E-3</v>
      </c>
      <c r="N143" s="160">
        <v>8.2000000000000739E-2</v>
      </c>
      <c r="O143" s="160">
        <v>4.8292108362780174E-2</v>
      </c>
      <c r="P143" s="160">
        <v>0.19700000000000006</v>
      </c>
      <c r="Q143" s="146" t="s">
        <v>186</v>
      </c>
    </row>
    <row r="144" spans="1:17" s="130" customFormat="1" ht="10.7" customHeight="1" x14ac:dyDescent="0.2">
      <c r="A144" s="122"/>
      <c r="B144" s="158" t="s">
        <v>87</v>
      </c>
      <c r="C144" s="159">
        <v>51</v>
      </c>
      <c r="D144" s="160">
        <v>54</v>
      </c>
      <c r="E144" s="160">
        <v>3</v>
      </c>
      <c r="F144" s="160">
        <v>3</v>
      </c>
      <c r="G144" s="161">
        <v>54</v>
      </c>
      <c r="H144" s="160">
        <v>24.151</v>
      </c>
      <c r="I144" s="162">
        <v>44.724074074074075</v>
      </c>
      <c r="J144" s="161">
        <v>29.849</v>
      </c>
      <c r="K144" s="160">
        <v>0</v>
      </c>
      <c r="L144" s="160">
        <v>2.9280000000000008</v>
      </c>
      <c r="M144" s="160">
        <v>0.45199999999999818</v>
      </c>
      <c r="N144" s="160">
        <v>0</v>
      </c>
      <c r="O144" s="160">
        <v>0</v>
      </c>
      <c r="P144" s="160">
        <v>0.84499999999999975</v>
      </c>
      <c r="Q144" s="146">
        <v>33.324260355029594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7" customHeight="1" x14ac:dyDescent="0.2">
      <c r="A146" s="122"/>
      <c r="B146" s="158" t="s">
        <v>89</v>
      </c>
      <c r="C146" s="159">
        <v>280.8</v>
      </c>
      <c r="D146" s="160">
        <v>280.10000000000002</v>
      </c>
      <c r="E146" s="160">
        <v>0</v>
      </c>
      <c r="F146" s="160">
        <v>-0.69999999999998863</v>
      </c>
      <c r="G146" s="161">
        <v>280.10000000000002</v>
      </c>
      <c r="H146" s="160">
        <v>119.42700000000001</v>
      </c>
      <c r="I146" s="162">
        <v>42.637272402713315</v>
      </c>
      <c r="J146" s="161">
        <v>160.673</v>
      </c>
      <c r="K146" s="160">
        <v>9.519999999999996</v>
      </c>
      <c r="L146" s="160">
        <v>0</v>
      </c>
      <c r="M146" s="160">
        <v>22.719000000000008</v>
      </c>
      <c r="N146" s="160">
        <v>10.664000000000001</v>
      </c>
      <c r="O146" s="160">
        <v>3.8072117101035348</v>
      </c>
      <c r="P146" s="160">
        <v>10.725750000000001</v>
      </c>
      <c r="Q146" s="146">
        <v>12.980117940470361</v>
      </c>
    </row>
    <row r="147" spans="1:17" s="130" customFormat="1" ht="10.7" customHeight="1" x14ac:dyDescent="0.2">
      <c r="A147" s="122"/>
      <c r="B147" s="165" t="s">
        <v>91</v>
      </c>
      <c r="C147" s="159">
        <v>5123.8000000000011</v>
      </c>
      <c r="D147" s="160">
        <v>5510.1000000000013</v>
      </c>
      <c r="E147" s="160">
        <v>327.90000000000015</v>
      </c>
      <c r="F147" s="160">
        <v>386.30000000000018</v>
      </c>
      <c r="G147" s="161">
        <v>5510.1000000000013</v>
      </c>
      <c r="H147" s="160">
        <v>1681.3475000000003</v>
      </c>
      <c r="I147" s="162">
        <v>30.513919892560931</v>
      </c>
      <c r="J147" s="161">
        <v>3828.7525000000005</v>
      </c>
      <c r="K147" s="160">
        <v>95.112600000000043</v>
      </c>
      <c r="L147" s="160">
        <v>112.53599999999996</v>
      </c>
      <c r="M147" s="160">
        <v>146.44130000000004</v>
      </c>
      <c r="N147" s="160">
        <v>203.44600000000008</v>
      </c>
      <c r="O147" s="160">
        <v>3.692237890419412</v>
      </c>
      <c r="P147" s="166">
        <v>139.38397500000005</v>
      </c>
      <c r="Q147" s="146">
        <v>25.469101092862356</v>
      </c>
    </row>
    <row r="148" spans="1:17" s="130" customFormat="1" ht="10.7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7" customHeight="1" x14ac:dyDescent="0.2">
      <c r="A149" s="122"/>
      <c r="B149" s="158" t="s">
        <v>92</v>
      </c>
      <c r="C149" s="159">
        <v>250.4</v>
      </c>
      <c r="D149" s="160">
        <v>361</v>
      </c>
      <c r="E149" s="160">
        <v>10</v>
      </c>
      <c r="F149" s="160">
        <v>110.6</v>
      </c>
      <c r="G149" s="161">
        <v>361</v>
      </c>
      <c r="H149" s="160">
        <v>49.755299999999998</v>
      </c>
      <c r="I149" s="162">
        <v>13.782631578947369</v>
      </c>
      <c r="J149" s="161">
        <v>311.24470000000002</v>
      </c>
      <c r="K149" s="160">
        <v>1.8279999999999959</v>
      </c>
      <c r="L149" s="160">
        <v>0.29510000000000502</v>
      </c>
      <c r="M149" s="160">
        <v>1.1493000000000038</v>
      </c>
      <c r="N149" s="160">
        <v>5.229999999999535E-2</v>
      </c>
      <c r="O149" s="160">
        <v>1.4487534626037493E-2</v>
      </c>
      <c r="P149" s="160">
        <v>0.831175</v>
      </c>
      <c r="Q149" s="146" t="s">
        <v>186</v>
      </c>
    </row>
    <row r="150" spans="1:17" s="130" customFormat="1" ht="10.7" customHeight="1" x14ac:dyDescent="0.2">
      <c r="A150" s="184"/>
      <c r="B150" s="158" t="s">
        <v>93</v>
      </c>
      <c r="C150" s="159">
        <v>735.4</v>
      </c>
      <c r="D150" s="160">
        <v>688.69999999999993</v>
      </c>
      <c r="E150" s="160">
        <v>-19.800000000000068</v>
      </c>
      <c r="F150" s="160">
        <v>-46.700000000000045</v>
      </c>
      <c r="G150" s="161">
        <v>688.69999999999993</v>
      </c>
      <c r="H150" s="160">
        <v>297.6069</v>
      </c>
      <c r="I150" s="162">
        <v>43.212850297662264</v>
      </c>
      <c r="J150" s="161">
        <v>391.09309999999994</v>
      </c>
      <c r="K150" s="160">
        <v>2.7908999999999935</v>
      </c>
      <c r="L150" s="160">
        <v>38.639300000000048</v>
      </c>
      <c r="M150" s="160">
        <v>89.510500000000036</v>
      </c>
      <c r="N150" s="160">
        <v>12.197899999999947</v>
      </c>
      <c r="O150" s="160">
        <v>1.771148540728902</v>
      </c>
      <c r="P150" s="160">
        <v>35.784650000000006</v>
      </c>
      <c r="Q150" s="146">
        <v>8.929074337739781</v>
      </c>
    </row>
    <row r="151" spans="1:17" s="130" customFormat="1" ht="10.7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95</v>
      </c>
      <c r="C152" s="159">
        <v>2509.6</v>
      </c>
      <c r="D152" s="160">
        <v>3285.8</v>
      </c>
      <c r="E152" s="160">
        <v>0</v>
      </c>
      <c r="F152" s="160">
        <v>776.20000000000027</v>
      </c>
      <c r="G152" s="161">
        <v>3285.8</v>
      </c>
      <c r="H152" s="160">
        <v>681.63260000000002</v>
      </c>
      <c r="I152" s="162">
        <v>20.744798831334837</v>
      </c>
      <c r="J152" s="161">
        <v>2604.1674000000003</v>
      </c>
      <c r="K152" s="160">
        <v>0</v>
      </c>
      <c r="L152" s="160">
        <v>103.16499999999996</v>
      </c>
      <c r="M152" s="160">
        <v>86.641500000000065</v>
      </c>
      <c r="N152" s="160">
        <v>0</v>
      </c>
      <c r="O152" s="160">
        <v>0</v>
      </c>
      <c r="P152" s="160">
        <v>47.451625000000007</v>
      </c>
      <c r="Q152" s="146" t="s">
        <v>186</v>
      </c>
    </row>
    <row r="153" spans="1:17" s="130" customFormat="1" ht="10.7" customHeight="1" x14ac:dyDescent="0.2">
      <c r="A153" s="122"/>
      <c r="B153" s="158" t="s">
        <v>96</v>
      </c>
      <c r="C153" s="159">
        <v>96</v>
      </c>
      <c r="D153" s="160">
        <v>95.9</v>
      </c>
      <c r="E153" s="160">
        <v>0</v>
      </c>
      <c r="F153" s="160">
        <v>-9.9999999999994316E-2</v>
      </c>
      <c r="G153" s="161">
        <v>95.9</v>
      </c>
      <c r="H153" s="160">
        <v>72.6721</v>
      </c>
      <c r="I153" s="162">
        <v>75.779040667361826</v>
      </c>
      <c r="J153" s="161">
        <v>23.227900000000005</v>
      </c>
      <c r="K153" s="160">
        <v>0.21799999999999997</v>
      </c>
      <c r="L153" s="160">
        <v>32.223500000000001</v>
      </c>
      <c r="M153" s="160">
        <v>10.486800000000002</v>
      </c>
      <c r="N153" s="160">
        <v>2.1818999999999988</v>
      </c>
      <c r="O153" s="160">
        <v>2.2751824817518234</v>
      </c>
      <c r="P153" s="160">
        <v>11.277550000000002</v>
      </c>
      <c r="Q153" s="146">
        <v>5.9658347779437904E-2</v>
      </c>
    </row>
    <row r="154" spans="1:17" s="130" customFormat="1" ht="10.7" customHeight="1" x14ac:dyDescent="0.2">
      <c r="A154" s="122"/>
      <c r="B154" s="158" t="s">
        <v>97</v>
      </c>
      <c r="C154" s="159">
        <v>107.7</v>
      </c>
      <c r="D154" s="160">
        <v>107.7</v>
      </c>
      <c r="E154" s="160">
        <v>0</v>
      </c>
      <c r="F154" s="160">
        <v>0</v>
      </c>
      <c r="G154" s="161">
        <v>107.7</v>
      </c>
      <c r="H154" s="160">
        <v>0</v>
      </c>
      <c r="I154" s="162">
        <v>0</v>
      </c>
      <c r="J154" s="161">
        <v>107.7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186</v>
      </c>
    </row>
    <row r="155" spans="1:17" s="130" customFormat="1" ht="10.7" customHeight="1" x14ac:dyDescent="0.2">
      <c r="A155" s="122"/>
      <c r="B155" s="158" t="s">
        <v>98</v>
      </c>
      <c r="C155" s="159">
        <v>244.9</v>
      </c>
      <c r="D155" s="160">
        <v>212.9</v>
      </c>
      <c r="E155" s="160">
        <v>0</v>
      </c>
      <c r="F155" s="160">
        <v>-32</v>
      </c>
      <c r="G155" s="161">
        <v>212.9</v>
      </c>
      <c r="H155" s="160">
        <v>86.896900000000002</v>
      </c>
      <c r="I155" s="162">
        <v>40.815829027712546</v>
      </c>
      <c r="J155" s="161">
        <v>126.0031</v>
      </c>
      <c r="K155" s="160">
        <v>5.3410000000000011</v>
      </c>
      <c r="L155" s="160">
        <v>24.360900000000001</v>
      </c>
      <c r="M155" s="160">
        <v>11.947000000000003</v>
      </c>
      <c r="N155" s="160">
        <v>16.053399999999996</v>
      </c>
      <c r="O155" s="160">
        <v>7.5403475810239522</v>
      </c>
      <c r="P155" s="160">
        <v>14.425575</v>
      </c>
      <c r="Q155" s="146">
        <v>6.7347020829325697</v>
      </c>
    </row>
    <row r="156" spans="1:17" s="130" customFormat="1" ht="10.7" customHeight="1" x14ac:dyDescent="0.2">
      <c r="A156" s="122"/>
      <c r="B156" s="158" t="s">
        <v>99</v>
      </c>
      <c r="C156" s="159">
        <v>11.5</v>
      </c>
      <c r="D156" s="160">
        <v>8.5</v>
      </c>
      <c r="E156" s="160">
        <v>-3</v>
      </c>
      <c r="F156" s="160">
        <v>-3</v>
      </c>
      <c r="G156" s="161">
        <v>8.5</v>
      </c>
      <c r="H156" s="160">
        <v>0</v>
      </c>
      <c r="I156" s="162">
        <v>0</v>
      </c>
      <c r="J156" s="161">
        <v>8.5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7" customHeight="1" x14ac:dyDescent="0.2">
      <c r="A157" s="122"/>
      <c r="B157" s="158" t="s">
        <v>100</v>
      </c>
      <c r="C157" s="159">
        <v>10.6</v>
      </c>
      <c r="D157" s="160">
        <v>10.6</v>
      </c>
      <c r="E157" s="160">
        <v>0</v>
      </c>
      <c r="F157" s="160">
        <v>0</v>
      </c>
      <c r="G157" s="161">
        <v>10.6</v>
      </c>
      <c r="H157" s="160">
        <v>8.6E-3</v>
      </c>
      <c r="I157" s="162">
        <v>8.1132075471698109E-2</v>
      </c>
      <c r="J157" s="161">
        <v>10.5914</v>
      </c>
      <c r="K157" s="160">
        <v>4.5999999999999999E-3</v>
      </c>
      <c r="L157" s="160">
        <v>0</v>
      </c>
      <c r="M157" s="160">
        <v>0</v>
      </c>
      <c r="N157" s="160">
        <v>4.0000000000000001E-3</v>
      </c>
      <c r="O157" s="160">
        <v>3.7735849056603779E-2</v>
      </c>
      <c r="P157" s="160">
        <v>2.15E-3</v>
      </c>
      <c r="Q157" s="146" t="s">
        <v>186</v>
      </c>
    </row>
    <row r="158" spans="1:17" s="130" customFormat="1" ht="10.7" customHeight="1" x14ac:dyDescent="0.2">
      <c r="A158" s="122"/>
      <c r="B158" s="158" t="s">
        <v>101</v>
      </c>
      <c r="C158" s="159">
        <v>7.1</v>
      </c>
      <c r="D158" s="160">
        <v>7.1</v>
      </c>
      <c r="E158" s="160">
        <v>0</v>
      </c>
      <c r="F158" s="160">
        <v>0</v>
      </c>
      <c r="G158" s="161">
        <v>7.1</v>
      </c>
      <c r="H158" s="160">
        <v>0</v>
      </c>
      <c r="I158" s="162">
        <v>0</v>
      </c>
      <c r="J158" s="161">
        <v>7.1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7" customHeight="1" x14ac:dyDescent="0.2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7" customHeight="1" x14ac:dyDescent="0.2">
      <c r="A160" s="122"/>
      <c r="B160" s="158" t="s">
        <v>103</v>
      </c>
      <c r="C160" s="159">
        <v>6.7</v>
      </c>
      <c r="D160" s="160">
        <v>6.7</v>
      </c>
      <c r="E160" s="160">
        <v>0</v>
      </c>
      <c r="F160" s="160">
        <v>0</v>
      </c>
      <c r="G160" s="161">
        <v>6.7</v>
      </c>
      <c r="H160" s="160">
        <v>0</v>
      </c>
      <c r="I160" s="162">
        <v>0</v>
      </c>
      <c r="J160" s="161">
        <v>6.7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17" s="130" customFormat="1" ht="10.7" customHeight="1" x14ac:dyDescent="0.2">
      <c r="A161" s="122"/>
      <c r="B161" s="1" t="s">
        <v>104</v>
      </c>
      <c r="C161" s="159">
        <v>4.3</v>
      </c>
      <c r="D161" s="160">
        <v>4.3</v>
      </c>
      <c r="E161" s="160">
        <v>0</v>
      </c>
      <c r="F161" s="160">
        <v>0</v>
      </c>
      <c r="G161" s="161">
        <v>4.3</v>
      </c>
      <c r="H161" s="160">
        <v>0</v>
      </c>
      <c r="I161" s="162">
        <v>0</v>
      </c>
      <c r="J161" s="161">
        <v>4.3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</row>
    <row r="162" spans="1:17" s="130" customFormat="1" ht="10.7" customHeight="1" x14ac:dyDescent="0.2">
      <c r="A162" s="122"/>
      <c r="B162" s="165" t="s">
        <v>106</v>
      </c>
      <c r="C162" s="169">
        <v>9108.2000000000007</v>
      </c>
      <c r="D162" s="160">
        <v>10299.500000000004</v>
      </c>
      <c r="E162" s="160">
        <v>315.10000000000218</v>
      </c>
      <c r="F162" s="160">
        <v>1191.3000000000029</v>
      </c>
      <c r="G162" s="161">
        <v>10299.500000000004</v>
      </c>
      <c r="H162" s="160">
        <v>2869.9198999999999</v>
      </c>
      <c r="I162" s="162">
        <v>27.8646526530414</v>
      </c>
      <c r="J162" s="161">
        <v>7429.5801000000038</v>
      </c>
      <c r="K162" s="160">
        <v>105.29510000000005</v>
      </c>
      <c r="L162" s="160">
        <v>311.21980000000008</v>
      </c>
      <c r="M162" s="160">
        <v>346.17640000000029</v>
      </c>
      <c r="N162" s="160">
        <v>233.93549999999959</v>
      </c>
      <c r="O162" s="160">
        <v>2.2713287052769502</v>
      </c>
      <c r="P162" s="160">
        <v>249.1567</v>
      </c>
      <c r="Q162" s="146">
        <v>27.818905532141034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108</v>
      </c>
      <c r="C165" s="159">
        <v>5.9</v>
      </c>
      <c r="D165" s="159">
        <v>5.9</v>
      </c>
      <c r="E165" s="170">
        <v>0</v>
      </c>
      <c r="F165" s="160">
        <v>0</v>
      </c>
      <c r="G165" s="161">
        <v>5.9</v>
      </c>
      <c r="H165" s="160">
        <v>0</v>
      </c>
      <c r="I165" s="162">
        <v>0</v>
      </c>
      <c r="J165" s="161">
        <v>5.9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</row>
    <row r="166" spans="1:17" s="130" customFormat="1" ht="10.7" customHeight="1" x14ac:dyDescent="0.2">
      <c r="A166" s="122"/>
      <c r="B166" s="171" t="s">
        <v>109</v>
      </c>
      <c r="C166" s="159">
        <v>23.4</v>
      </c>
      <c r="D166" s="159">
        <v>23.4</v>
      </c>
      <c r="E166" s="170">
        <v>0</v>
      </c>
      <c r="F166" s="160">
        <v>0</v>
      </c>
      <c r="G166" s="161">
        <v>23.4</v>
      </c>
      <c r="H166" s="160">
        <v>1.3314999999999999</v>
      </c>
      <c r="I166" s="162">
        <v>5.6901709401709395</v>
      </c>
      <c r="J166" s="161">
        <v>22.0685</v>
      </c>
      <c r="K166" s="160">
        <v>0.38200000000000001</v>
      </c>
      <c r="L166" s="160">
        <v>2.4000000000000021E-2</v>
      </c>
      <c r="M166" s="160">
        <v>6.3999999999999835E-2</v>
      </c>
      <c r="N166" s="160">
        <v>-6.899999999999995E-2</v>
      </c>
      <c r="O166" s="160">
        <v>-0.29487179487179466</v>
      </c>
      <c r="P166" s="160">
        <v>0.10024999999999998</v>
      </c>
      <c r="Q166" s="146" t="s">
        <v>186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111</v>
      </c>
      <c r="C168" s="159">
        <v>415.1</v>
      </c>
      <c r="D168" s="160"/>
      <c r="E168" s="160"/>
      <c r="F168" s="160"/>
      <c r="G168" s="161">
        <v>415.1</v>
      </c>
      <c r="H168" s="160"/>
      <c r="I168" s="162"/>
      <c r="J168" s="161">
        <v>415.1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112</v>
      </c>
      <c r="C169" s="173">
        <v>9552.6</v>
      </c>
      <c r="D169" s="173">
        <v>10328.800000000003</v>
      </c>
      <c r="E169" s="174">
        <v>315.10000000000218</v>
      </c>
      <c r="F169" s="174">
        <v>1191.3000000000029</v>
      </c>
      <c r="G169" s="175">
        <v>10743.900000000003</v>
      </c>
      <c r="H169" s="177">
        <v>2871.2513999999996</v>
      </c>
      <c r="I169" s="176">
        <v>26.724479937452866</v>
      </c>
      <c r="J169" s="175">
        <v>7872.6486000000041</v>
      </c>
      <c r="K169" s="177">
        <v>105.67710000000011</v>
      </c>
      <c r="L169" s="177">
        <v>311.24380000000042</v>
      </c>
      <c r="M169" s="177">
        <v>346.24039999999968</v>
      </c>
      <c r="N169" s="177">
        <v>233.86650000000009</v>
      </c>
      <c r="O169" s="177">
        <v>2.2642175276895675</v>
      </c>
      <c r="P169" s="186">
        <v>249.25695000000007</v>
      </c>
      <c r="Q169" s="153">
        <v>29.584469761023723</v>
      </c>
    </row>
    <row r="170" spans="1:17" s="130" customFormat="1" ht="10.7" customHeight="1" x14ac:dyDescent="0.2">
      <c r="A170" s="122"/>
      <c r="B170" s="187" t="s">
        <v>241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185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240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43173</v>
      </c>
      <c r="L180" s="151">
        <v>43180</v>
      </c>
      <c r="M180" s="151">
        <v>43187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2" t="s">
        <v>148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7" customHeight="1" x14ac:dyDescent="0.2">
      <c r="A183" s="122"/>
      <c r="B183" s="158" t="s">
        <v>80</v>
      </c>
      <c r="C183" s="159">
        <v>1167.7</v>
      </c>
      <c r="D183" s="160">
        <v>1456.4</v>
      </c>
      <c r="E183" s="160">
        <v>0</v>
      </c>
      <c r="F183" s="160">
        <v>288.70000000000005</v>
      </c>
      <c r="G183" s="161">
        <v>1456.4</v>
      </c>
      <c r="H183" s="160">
        <v>44.78394999995232</v>
      </c>
      <c r="I183" s="162">
        <v>3.0749759681373465</v>
      </c>
      <c r="J183" s="161">
        <v>1411.6160500000478</v>
      </c>
      <c r="K183" s="160">
        <v>0.80400000000000205</v>
      </c>
      <c r="L183" s="160">
        <v>1.8590000000000018</v>
      </c>
      <c r="M183" s="160">
        <v>5.8419000000000025</v>
      </c>
      <c r="N183" s="160">
        <v>4.546999999999997</v>
      </c>
      <c r="O183" s="160">
        <v>0.31220818456467986</v>
      </c>
      <c r="P183" s="160">
        <v>3.2629750000000008</v>
      </c>
      <c r="Q183" s="146" t="s">
        <v>186</v>
      </c>
    </row>
    <row r="184" spans="1:17" s="130" customFormat="1" ht="10.7" customHeight="1" x14ac:dyDescent="0.2">
      <c r="A184" s="122"/>
      <c r="B184" s="158" t="s">
        <v>81</v>
      </c>
      <c r="C184" s="159">
        <v>219.4</v>
      </c>
      <c r="D184" s="160">
        <v>217.1</v>
      </c>
      <c r="E184" s="160">
        <v>0</v>
      </c>
      <c r="F184" s="160">
        <v>-2.3000000000000114</v>
      </c>
      <c r="G184" s="161">
        <v>217.1</v>
      </c>
      <c r="H184" s="160">
        <v>13.8386</v>
      </c>
      <c r="I184" s="162">
        <v>6.3742975587286965</v>
      </c>
      <c r="J184" s="161">
        <v>203.26139999999998</v>
      </c>
      <c r="K184" s="160">
        <v>1.1738000000000008</v>
      </c>
      <c r="L184" s="160">
        <v>0.69619999999999926</v>
      </c>
      <c r="M184" s="160">
        <v>2.0722000000000005</v>
      </c>
      <c r="N184" s="160">
        <v>3.5039999999999996</v>
      </c>
      <c r="O184" s="160">
        <v>1.6140027637033625</v>
      </c>
      <c r="P184" s="160">
        <v>1.86155</v>
      </c>
      <c r="Q184" s="146" t="s">
        <v>186</v>
      </c>
    </row>
    <row r="185" spans="1:17" s="130" customFormat="1" ht="10.7" customHeight="1" x14ac:dyDescent="0.2">
      <c r="A185" s="122"/>
      <c r="B185" s="158" t="s">
        <v>82</v>
      </c>
      <c r="C185" s="159">
        <v>381.1</v>
      </c>
      <c r="D185" s="160">
        <v>377.90000000000003</v>
      </c>
      <c r="E185" s="160">
        <v>0</v>
      </c>
      <c r="F185" s="160">
        <v>-3.1999999999999886</v>
      </c>
      <c r="G185" s="161">
        <v>377.90000000000003</v>
      </c>
      <c r="H185" s="160">
        <v>24.797000000000001</v>
      </c>
      <c r="I185" s="162">
        <v>6.5617888330246101</v>
      </c>
      <c r="J185" s="161">
        <v>353.10300000000001</v>
      </c>
      <c r="K185" s="160">
        <v>0.4740000000000002</v>
      </c>
      <c r="L185" s="160">
        <v>1.1509999999999998</v>
      </c>
      <c r="M185" s="160">
        <v>0.87300000000000111</v>
      </c>
      <c r="N185" s="160">
        <v>4.7650000000000006</v>
      </c>
      <c r="O185" s="160">
        <v>1.2609155861338979</v>
      </c>
      <c r="P185" s="160">
        <v>1.8157500000000004</v>
      </c>
      <c r="Q185" s="146" t="s">
        <v>186</v>
      </c>
    </row>
    <row r="186" spans="1:17" s="130" customFormat="1" ht="10.7" customHeight="1" x14ac:dyDescent="0.2">
      <c r="A186" s="122"/>
      <c r="B186" s="158" t="s">
        <v>83</v>
      </c>
      <c r="C186" s="159">
        <v>1753.1</v>
      </c>
      <c r="D186" s="160">
        <v>1779.6999999999998</v>
      </c>
      <c r="E186" s="160">
        <v>19.699999999999818</v>
      </c>
      <c r="F186" s="160">
        <v>26.599999999999909</v>
      </c>
      <c r="G186" s="161">
        <v>1779.6999999999998</v>
      </c>
      <c r="H186" s="160">
        <v>68.301000000000002</v>
      </c>
      <c r="I186" s="162">
        <v>3.8377816485924598</v>
      </c>
      <c r="J186" s="161">
        <v>1711.3989999999999</v>
      </c>
      <c r="K186" s="160">
        <v>2.6679999999999993</v>
      </c>
      <c r="L186" s="160">
        <v>4.7550000000000026</v>
      </c>
      <c r="M186" s="160">
        <v>2.6629999999999967</v>
      </c>
      <c r="N186" s="160">
        <v>10.874000000000002</v>
      </c>
      <c r="O186" s="160">
        <v>0.61100185424509768</v>
      </c>
      <c r="P186" s="160">
        <v>5.24</v>
      </c>
      <c r="Q186" s="146" t="s">
        <v>186</v>
      </c>
    </row>
    <row r="187" spans="1:17" s="130" customFormat="1" ht="10.7" customHeight="1" x14ac:dyDescent="0.2">
      <c r="A187" s="122"/>
      <c r="B187" s="158" t="s">
        <v>84</v>
      </c>
      <c r="C187" s="159">
        <v>4212.5</v>
      </c>
      <c r="D187" s="160">
        <v>4220.2</v>
      </c>
      <c r="E187" s="160">
        <v>7.6999999999998181</v>
      </c>
      <c r="F187" s="160">
        <v>7.6999999999998181</v>
      </c>
      <c r="G187" s="161">
        <v>4220.2</v>
      </c>
      <c r="H187" s="160">
        <v>172.29250999069214</v>
      </c>
      <c r="I187" s="162">
        <v>4.0825674136460863</v>
      </c>
      <c r="J187" s="161">
        <v>4047.9074900093078</v>
      </c>
      <c r="K187" s="160">
        <v>0.11970999946592542</v>
      </c>
      <c r="L187" s="160">
        <v>0.18264999732971887</v>
      </c>
      <c r="M187" s="160">
        <v>36.077980000686637</v>
      </c>
      <c r="N187" s="160">
        <v>8.8439998626711258E-2</v>
      </c>
      <c r="O187" s="160">
        <v>2.0956352454080673E-3</v>
      </c>
      <c r="P187" s="160">
        <v>9.1171949990272481</v>
      </c>
      <c r="Q187" s="146" t="s">
        <v>186</v>
      </c>
    </row>
    <row r="188" spans="1:17" s="130" customFormat="1" ht="10.7" customHeight="1" x14ac:dyDescent="0.2">
      <c r="A188" s="122"/>
      <c r="B188" s="158" t="s">
        <v>85</v>
      </c>
      <c r="C188" s="159">
        <v>203.5</v>
      </c>
      <c r="D188" s="160">
        <v>140.4</v>
      </c>
      <c r="E188" s="160">
        <v>-8</v>
      </c>
      <c r="F188" s="160">
        <v>-63.099999999999994</v>
      </c>
      <c r="G188" s="161">
        <v>140.4</v>
      </c>
      <c r="H188" s="160">
        <v>1.3732</v>
      </c>
      <c r="I188" s="162">
        <v>0.97806267806267799</v>
      </c>
      <c r="J188" s="161">
        <v>139.02680000000001</v>
      </c>
      <c r="K188" s="160">
        <v>0.41199999999999992</v>
      </c>
      <c r="L188" s="160">
        <v>1.419999999999999E-2</v>
      </c>
      <c r="M188" s="160">
        <v>0</v>
      </c>
      <c r="N188" s="160">
        <v>4.0000000000000036E-2</v>
      </c>
      <c r="O188" s="160">
        <v>2.8490028490028515E-2</v>
      </c>
      <c r="P188" s="160">
        <v>0.11654999999999999</v>
      </c>
      <c r="Q188" s="146" t="s">
        <v>186</v>
      </c>
    </row>
    <row r="189" spans="1:17" s="130" customFormat="1" ht="10.7" customHeight="1" x14ac:dyDescent="0.2">
      <c r="A189" s="122"/>
      <c r="B189" s="158" t="s">
        <v>86</v>
      </c>
      <c r="C189" s="159">
        <v>120.9</v>
      </c>
      <c r="D189" s="160">
        <v>116.2</v>
      </c>
      <c r="E189" s="160">
        <v>-4.7000000000000028</v>
      </c>
      <c r="F189" s="160">
        <v>-4.7000000000000028</v>
      </c>
      <c r="G189" s="161">
        <v>116.2</v>
      </c>
      <c r="H189" s="160">
        <v>3.0710000000000002</v>
      </c>
      <c r="I189" s="162">
        <v>2.6428571428571428</v>
      </c>
      <c r="J189" s="161">
        <v>113.129</v>
      </c>
      <c r="K189" s="160">
        <v>0</v>
      </c>
      <c r="L189" s="160">
        <v>4.4999999999999929E-2</v>
      </c>
      <c r="M189" s="160">
        <v>0</v>
      </c>
      <c r="N189" s="160">
        <v>8.3000000000000185E-2</v>
      </c>
      <c r="O189" s="160">
        <v>7.1428571428571591E-2</v>
      </c>
      <c r="P189" s="160">
        <v>3.2000000000000028E-2</v>
      </c>
      <c r="Q189" s="146" t="s">
        <v>186</v>
      </c>
    </row>
    <row r="190" spans="1:17" s="130" customFormat="1" ht="10.7" customHeight="1" x14ac:dyDescent="0.2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1.3581000000000001</v>
      </c>
      <c r="I190" s="162">
        <v>2.2082926829268295</v>
      </c>
      <c r="J190" s="161">
        <v>60.1419</v>
      </c>
      <c r="K190" s="160">
        <v>0</v>
      </c>
      <c r="L190" s="160">
        <v>0.10599999999999987</v>
      </c>
      <c r="M190" s="160">
        <v>2.1000000000002128E-3</v>
      </c>
      <c r="N190" s="160">
        <v>2.0999999999999908E-2</v>
      </c>
      <c r="O190" s="160">
        <v>3.4146341463414484E-2</v>
      </c>
      <c r="P190" s="160">
        <v>3.2274999999999998E-2</v>
      </c>
      <c r="Q190" s="146" t="s">
        <v>186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7" customHeight="1" x14ac:dyDescent="0.2">
      <c r="A192" s="122"/>
      <c r="B192" s="158" t="s">
        <v>89</v>
      </c>
      <c r="C192" s="159">
        <v>129.69999999999999</v>
      </c>
      <c r="D192" s="160">
        <v>96.1</v>
      </c>
      <c r="E192" s="160">
        <v>0</v>
      </c>
      <c r="F192" s="160">
        <v>-33.599999999999994</v>
      </c>
      <c r="G192" s="161">
        <v>96.1</v>
      </c>
      <c r="H192" s="160">
        <v>1.8260000000000001</v>
      </c>
      <c r="I192" s="162">
        <v>1.9001040582726327</v>
      </c>
      <c r="J192" s="161">
        <v>94.274000000000001</v>
      </c>
      <c r="K192" s="160">
        <v>4.2000000000000037E-2</v>
      </c>
      <c r="L192" s="160">
        <v>0</v>
      </c>
      <c r="M192" s="160">
        <v>0.23100000000000009</v>
      </c>
      <c r="N192" s="160">
        <v>0.40300000000000002</v>
      </c>
      <c r="O192" s="160">
        <v>0.41935483870967749</v>
      </c>
      <c r="P192" s="160">
        <v>0.16900000000000004</v>
      </c>
      <c r="Q192" s="146" t="s">
        <v>186</v>
      </c>
    </row>
    <row r="193" spans="1:17" s="130" customFormat="1" ht="10.7" customHeight="1" x14ac:dyDescent="0.2">
      <c r="A193" s="122"/>
      <c r="B193" s="165" t="s">
        <v>91</v>
      </c>
      <c r="C193" s="159">
        <v>8249.5</v>
      </c>
      <c r="D193" s="160">
        <v>8465.6</v>
      </c>
      <c r="E193" s="160">
        <v>14.699999999999633</v>
      </c>
      <c r="F193" s="160">
        <v>216.10000000000036</v>
      </c>
      <c r="G193" s="161">
        <v>8465.6</v>
      </c>
      <c r="H193" s="160">
        <v>331.6413599906445</v>
      </c>
      <c r="I193" s="162">
        <v>3.9175174824069701</v>
      </c>
      <c r="J193" s="161">
        <v>8133.9586400093549</v>
      </c>
      <c r="K193" s="160">
        <v>5.6935099994659275</v>
      </c>
      <c r="L193" s="160">
        <v>8.8090499973297227</v>
      </c>
      <c r="M193" s="160">
        <v>47.761180000686636</v>
      </c>
      <c r="N193" s="160">
        <v>24.325439998626706</v>
      </c>
      <c r="O193" s="160">
        <v>0.28734454732832532</v>
      </c>
      <c r="P193" s="166">
        <v>21.647294999027249</v>
      </c>
      <c r="Q193" s="146" t="s">
        <v>186</v>
      </c>
    </row>
    <row r="194" spans="1:17" s="130" customFormat="1" ht="10.7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7" customHeight="1" x14ac:dyDescent="0.2">
      <c r="A195" s="122"/>
      <c r="B195" s="158" t="s">
        <v>92</v>
      </c>
      <c r="C195" s="159">
        <v>359.8</v>
      </c>
      <c r="D195" s="160">
        <v>497.50000000000006</v>
      </c>
      <c r="E195" s="160">
        <v>-114.99999999999994</v>
      </c>
      <c r="F195" s="160">
        <v>137.70000000000005</v>
      </c>
      <c r="G195" s="161">
        <v>497.50000000000006</v>
      </c>
      <c r="H195" s="160">
        <v>7.3938500011444095</v>
      </c>
      <c r="I195" s="162">
        <v>1.4862010052551575</v>
      </c>
      <c r="J195" s="161">
        <v>490.10614999885564</v>
      </c>
      <c r="K195" s="160">
        <v>1.1545000000000005</v>
      </c>
      <c r="L195" s="160">
        <v>0.30249999999999932</v>
      </c>
      <c r="M195" s="160">
        <v>1.3532500000000001</v>
      </c>
      <c r="N195" s="160">
        <v>0.6883000000000008</v>
      </c>
      <c r="O195" s="160">
        <v>0.13835175879396999</v>
      </c>
      <c r="P195" s="160">
        <v>0.87463750000000018</v>
      </c>
      <c r="Q195" s="146" t="s">
        <v>186</v>
      </c>
    </row>
    <row r="196" spans="1:17" s="130" customFormat="1" ht="10.7" customHeight="1" x14ac:dyDescent="0.2">
      <c r="A196" s="122"/>
      <c r="B196" s="158" t="s">
        <v>93</v>
      </c>
      <c r="C196" s="159">
        <v>1977.6</v>
      </c>
      <c r="D196" s="160">
        <v>1639.5</v>
      </c>
      <c r="E196" s="160">
        <v>0.3000000000001819</v>
      </c>
      <c r="F196" s="160">
        <v>-338.09999999999991</v>
      </c>
      <c r="G196" s="161">
        <v>1639.5</v>
      </c>
      <c r="H196" s="160">
        <v>32.125099999999996</v>
      </c>
      <c r="I196" s="162">
        <v>1.9594449527294906</v>
      </c>
      <c r="J196" s="161">
        <v>1607.3749</v>
      </c>
      <c r="K196" s="160">
        <v>3.7065999999999999</v>
      </c>
      <c r="L196" s="160">
        <v>4.2285000000000004</v>
      </c>
      <c r="M196" s="160">
        <v>4.7105999999999995</v>
      </c>
      <c r="N196" s="160">
        <v>4.8109999999999964</v>
      </c>
      <c r="O196" s="160">
        <v>0.29344312290332397</v>
      </c>
      <c r="P196" s="160">
        <v>4.3641749999999995</v>
      </c>
      <c r="Q196" s="146" t="s">
        <v>186</v>
      </c>
    </row>
    <row r="197" spans="1:17" s="130" customFormat="1" ht="10.7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95</v>
      </c>
      <c r="C198" s="159">
        <v>51.4</v>
      </c>
      <c r="D198" s="160">
        <v>51.4</v>
      </c>
      <c r="E198" s="160">
        <v>0</v>
      </c>
      <c r="F198" s="160">
        <v>0</v>
      </c>
      <c r="G198" s="161">
        <v>51.4</v>
      </c>
      <c r="H198" s="160">
        <v>0.30599999999999999</v>
      </c>
      <c r="I198" s="162">
        <v>0.59533073929961089</v>
      </c>
      <c r="J198" s="161">
        <v>51.094000000000001</v>
      </c>
      <c r="K198" s="160">
        <v>0</v>
      </c>
      <c r="L198" s="160">
        <v>8.1199999999999994E-2</v>
      </c>
      <c r="M198" s="160">
        <v>0.2203</v>
      </c>
      <c r="N198" s="160">
        <v>0</v>
      </c>
      <c r="O198" s="160">
        <v>0</v>
      </c>
      <c r="P198" s="160">
        <v>7.5374999999999998E-2</v>
      </c>
      <c r="Q198" s="146" t="s">
        <v>186</v>
      </c>
    </row>
    <row r="199" spans="1:17" s="130" customFormat="1" ht="10.7" customHeight="1" x14ac:dyDescent="0.2">
      <c r="A199" s="122"/>
      <c r="B199" s="158" t="s">
        <v>96</v>
      </c>
      <c r="C199" s="159">
        <v>639.70000000000005</v>
      </c>
      <c r="D199" s="160">
        <v>54.000000000000114</v>
      </c>
      <c r="E199" s="160">
        <v>0</v>
      </c>
      <c r="F199" s="160">
        <v>-585.69999999999993</v>
      </c>
      <c r="G199" s="161">
        <v>54.000000000000114</v>
      </c>
      <c r="H199" s="160">
        <v>5.6558999999999999</v>
      </c>
      <c r="I199" s="162">
        <v>10.473888888888867</v>
      </c>
      <c r="J199" s="161">
        <v>48.344100000000111</v>
      </c>
      <c r="K199" s="160">
        <v>0.10679999999999978</v>
      </c>
      <c r="L199" s="160">
        <v>0.62520000000000042</v>
      </c>
      <c r="M199" s="160">
        <v>1.0345999999999993</v>
      </c>
      <c r="N199" s="160">
        <v>0.74520000000000053</v>
      </c>
      <c r="O199" s="160">
        <v>1.3799999999999981</v>
      </c>
      <c r="P199" s="160">
        <v>0.62795000000000001</v>
      </c>
      <c r="Q199" s="146" t="s">
        <v>186</v>
      </c>
    </row>
    <row r="200" spans="1:17" s="130" customFormat="1" ht="10.7" customHeight="1" x14ac:dyDescent="0.2">
      <c r="A200" s="122"/>
      <c r="B200" s="158" t="s">
        <v>97</v>
      </c>
      <c r="C200" s="159">
        <v>138.30000000000001</v>
      </c>
      <c r="D200" s="160">
        <v>138.30000000000001</v>
      </c>
      <c r="E200" s="160">
        <v>0</v>
      </c>
      <c r="F200" s="160">
        <v>0</v>
      </c>
      <c r="G200" s="161">
        <v>138.30000000000001</v>
      </c>
      <c r="H200" s="160">
        <v>0</v>
      </c>
      <c r="I200" s="162">
        <v>0</v>
      </c>
      <c r="J200" s="161">
        <v>138.30000000000001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7" customHeight="1" x14ac:dyDescent="0.2">
      <c r="A201" s="122"/>
      <c r="B201" s="158" t="s">
        <v>98</v>
      </c>
      <c r="C201" s="159">
        <v>1050.2</v>
      </c>
      <c r="D201" s="160">
        <v>1050.2</v>
      </c>
      <c r="E201" s="160">
        <v>0</v>
      </c>
      <c r="F201" s="160">
        <v>0</v>
      </c>
      <c r="G201" s="161">
        <v>1050.2</v>
      </c>
      <c r="H201" s="160">
        <v>3.9655</v>
      </c>
      <c r="I201" s="162">
        <v>0.37759474385831271</v>
      </c>
      <c r="J201" s="161">
        <v>1046.2345</v>
      </c>
      <c r="K201" s="160">
        <v>0</v>
      </c>
      <c r="L201" s="160">
        <v>0.30489999999999995</v>
      </c>
      <c r="M201" s="160">
        <v>1.2975999999999999</v>
      </c>
      <c r="N201" s="160">
        <v>1.0335000000000001</v>
      </c>
      <c r="O201" s="160">
        <v>9.8409826699676239E-2</v>
      </c>
      <c r="P201" s="160">
        <v>0.65900000000000003</v>
      </c>
      <c r="Q201" s="146" t="s">
        <v>186</v>
      </c>
    </row>
    <row r="202" spans="1:17" s="130" customFormat="1" ht="10.7" customHeight="1" x14ac:dyDescent="0.2">
      <c r="A202" s="122"/>
      <c r="B202" s="158" t="s">
        <v>99</v>
      </c>
      <c r="C202" s="159">
        <v>323.10000000000002</v>
      </c>
      <c r="D202" s="160">
        <v>308.10000000000002</v>
      </c>
      <c r="E202" s="160">
        <v>-15</v>
      </c>
      <c r="F202" s="160">
        <v>-15</v>
      </c>
      <c r="G202" s="161">
        <v>308.10000000000002</v>
      </c>
      <c r="H202" s="160">
        <v>0</v>
      </c>
      <c r="I202" s="162">
        <v>0</v>
      </c>
      <c r="J202" s="161">
        <v>308.10000000000002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7" customHeight="1" x14ac:dyDescent="0.2">
      <c r="A203" s="122"/>
      <c r="B203" s="158" t="s">
        <v>100</v>
      </c>
      <c r="C203" s="159">
        <v>9511.7999999999993</v>
      </c>
      <c r="D203" s="160">
        <v>9511.7999999999993</v>
      </c>
      <c r="E203" s="160">
        <v>0</v>
      </c>
      <c r="F203" s="160">
        <v>0</v>
      </c>
      <c r="G203" s="161">
        <v>9511.7999999999993</v>
      </c>
      <c r="H203" s="160">
        <v>887.04240000000004</v>
      </c>
      <c r="I203" s="162">
        <v>9.3257049138964252</v>
      </c>
      <c r="J203" s="161">
        <v>8624.757599999999</v>
      </c>
      <c r="K203" s="160">
        <v>64.922199999999975</v>
      </c>
      <c r="L203" s="160">
        <v>21.775499999999965</v>
      </c>
      <c r="M203" s="160">
        <v>72.160100000000057</v>
      </c>
      <c r="N203" s="160">
        <v>56.405700000000024</v>
      </c>
      <c r="O203" s="160">
        <v>0.5930076326247401</v>
      </c>
      <c r="P203" s="160">
        <v>53.815875000000005</v>
      </c>
      <c r="Q203" s="146" t="s">
        <v>186</v>
      </c>
    </row>
    <row r="204" spans="1:17" s="130" customFormat="1" ht="10.7" customHeight="1" x14ac:dyDescent="0.2">
      <c r="A204" s="122"/>
      <c r="B204" s="158" t="s">
        <v>101</v>
      </c>
      <c r="C204" s="159">
        <v>7834.3</v>
      </c>
      <c r="D204" s="160">
        <v>7834.3</v>
      </c>
      <c r="E204" s="160">
        <v>0</v>
      </c>
      <c r="F204" s="160">
        <v>0</v>
      </c>
      <c r="G204" s="161">
        <v>7834.3</v>
      </c>
      <c r="H204" s="160">
        <v>528.99120000000005</v>
      </c>
      <c r="I204" s="162">
        <v>6.7522458930600058</v>
      </c>
      <c r="J204" s="161">
        <v>7305.3087999999998</v>
      </c>
      <c r="K204" s="160">
        <v>28.252700000000004</v>
      </c>
      <c r="L204" s="160">
        <v>115.82249999999999</v>
      </c>
      <c r="M204" s="160">
        <v>47.629100000000051</v>
      </c>
      <c r="N204" s="160">
        <v>8.1082000000000107</v>
      </c>
      <c r="O204" s="160">
        <v>0.10349616430312869</v>
      </c>
      <c r="P204" s="160">
        <v>49.953125000000014</v>
      </c>
      <c r="Q204" s="146" t="s">
        <v>186</v>
      </c>
    </row>
    <row r="205" spans="1:17" s="130" customFormat="1" ht="10.7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7" customHeight="1" x14ac:dyDescent="0.2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7" customHeight="1" x14ac:dyDescent="0.2">
      <c r="A207" s="122"/>
      <c r="B207" s="1" t="s">
        <v>104</v>
      </c>
      <c r="C207" s="159">
        <v>1363.6</v>
      </c>
      <c r="D207" s="160">
        <v>1363.6</v>
      </c>
      <c r="E207" s="160">
        <v>0</v>
      </c>
      <c r="F207" s="160">
        <v>0</v>
      </c>
      <c r="G207" s="161">
        <v>1363.6</v>
      </c>
      <c r="H207" s="160">
        <v>21.5627</v>
      </c>
      <c r="I207" s="162">
        <v>1.5813068348489294</v>
      </c>
      <c r="J207" s="161">
        <v>1342.0373</v>
      </c>
      <c r="K207" s="160">
        <v>0</v>
      </c>
      <c r="L207" s="160">
        <v>1.3437999999999981</v>
      </c>
      <c r="M207" s="160">
        <v>0</v>
      </c>
      <c r="N207" s="160">
        <v>0</v>
      </c>
      <c r="O207" s="160">
        <v>0</v>
      </c>
      <c r="P207" s="160">
        <v>0.33594999999999953</v>
      </c>
      <c r="Q207" s="146" t="s">
        <v>186</v>
      </c>
    </row>
    <row r="208" spans="1:17" s="130" customFormat="1" ht="10.7" customHeight="1" x14ac:dyDescent="0.2">
      <c r="A208" s="122"/>
      <c r="B208" s="165" t="s">
        <v>106</v>
      </c>
      <c r="C208" s="169">
        <v>32817</v>
      </c>
      <c r="D208" s="160">
        <v>32232</v>
      </c>
      <c r="E208" s="160">
        <v>-114.99999999999636</v>
      </c>
      <c r="F208" s="160">
        <v>-585</v>
      </c>
      <c r="G208" s="161">
        <v>32232</v>
      </c>
      <c r="H208" s="160">
        <v>1818.684009991789</v>
      </c>
      <c r="I208" s="162">
        <v>5.6424795544545452</v>
      </c>
      <c r="J208" s="161">
        <v>30413.31599000821</v>
      </c>
      <c r="K208" s="160">
        <v>103.83630999946604</v>
      </c>
      <c r="L208" s="160">
        <v>153.29314999732969</v>
      </c>
      <c r="M208" s="160">
        <v>176.16673000068658</v>
      </c>
      <c r="N208" s="160">
        <v>96.117339998626676</v>
      </c>
      <c r="O208" s="160">
        <v>0.29820470339608673</v>
      </c>
      <c r="P208" s="160">
        <v>132.35338249902725</v>
      </c>
      <c r="Q208" s="146" t="s">
        <v>186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107</v>
      </c>
      <c r="C210" s="159">
        <v>0.5</v>
      </c>
      <c r="D210" s="160">
        <v>0.5</v>
      </c>
      <c r="E210" s="160">
        <v>0</v>
      </c>
      <c r="F210" s="160">
        <v>0</v>
      </c>
      <c r="G210" s="161">
        <v>0.5</v>
      </c>
      <c r="H210" s="160">
        <v>0</v>
      </c>
      <c r="I210" s="162">
        <v>0</v>
      </c>
      <c r="J210" s="161">
        <v>0.5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186</v>
      </c>
    </row>
    <row r="211" spans="1:17" s="130" customFormat="1" ht="10.7" customHeight="1" x14ac:dyDescent="0.2">
      <c r="A211" s="122"/>
      <c r="B211" s="158" t="s">
        <v>108</v>
      </c>
      <c r="C211" s="159">
        <v>30.9</v>
      </c>
      <c r="D211" s="159">
        <v>30.9</v>
      </c>
      <c r="E211" s="170">
        <v>0</v>
      </c>
      <c r="F211" s="160">
        <v>0</v>
      </c>
      <c r="G211" s="161">
        <v>30.9</v>
      </c>
      <c r="H211" s="160">
        <v>0.45140000000000002</v>
      </c>
      <c r="I211" s="162">
        <v>1.4608414239482201</v>
      </c>
      <c r="J211" s="161">
        <v>30.448599999999999</v>
      </c>
      <c r="K211" s="160">
        <v>9.9999999999999534E-3</v>
      </c>
      <c r="L211" s="160">
        <v>0.10800000000000004</v>
      </c>
      <c r="M211" s="160">
        <v>9.5000000000000084E-3</v>
      </c>
      <c r="N211" s="160">
        <v>0</v>
      </c>
      <c r="O211" s="160">
        <v>0</v>
      </c>
      <c r="P211" s="160">
        <v>3.1875000000000001E-2</v>
      </c>
      <c r="Q211" s="146" t="s">
        <v>186</v>
      </c>
    </row>
    <row r="212" spans="1:17" s="130" customFormat="1" ht="10.7" customHeight="1" x14ac:dyDescent="0.2">
      <c r="A212" s="122"/>
      <c r="B212" s="171" t="s">
        <v>109</v>
      </c>
      <c r="C212" s="159">
        <v>188.9</v>
      </c>
      <c r="D212" s="159">
        <v>188.9</v>
      </c>
      <c r="E212" s="170">
        <v>0</v>
      </c>
      <c r="F212" s="160">
        <v>0</v>
      </c>
      <c r="G212" s="161">
        <v>188.9</v>
      </c>
      <c r="H212" s="160">
        <v>7.8422000000000001</v>
      </c>
      <c r="I212" s="162">
        <v>4.1515087347803075</v>
      </c>
      <c r="J212" s="161">
        <v>181.05780000000001</v>
      </c>
      <c r="K212" s="160">
        <v>0.30740000000000034</v>
      </c>
      <c r="L212" s="160">
        <v>0.55579999999999963</v>
      </c>
      <c r="M212" s="160">
        <v>0.17260000000000042</v>
      </c>
      <c r="N212" s="160">
        <v>0.27730000000000032</v>
      </c>
      <c r="O212" s="160">
        <v>0.14679724722075188</v>
      </c>
      <c r="P212" s="160">
        <v>0.32827500000000021</v>
      </c>
      <c r="Q212" s="146" t="s">
        <v>186</v>
      </c>
    </row>
    <row r="213" spans="1:17" s="130" customFormat="1" ht="10.7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112</v>
      </c>
      <c r="C215" s="173">
        <v>33037.300000000003</v>
      </c>
      <c r="D215" s="173">
        <v>32452.3</v>
      </c>
      <c r="E215" s="174">
        <v>-114.99999999999636</v>
      </c>
      <c r="F215" s="177">
        <v>-585</v>
      </c>
      <c r="G215" s="185">
        <v>32452.3</v>
      </c>
      <c r="H215" s="177">
        <v>1826.977609991789</v>
      </c>
      <c r="I215" s="176">
        <v>5.629732283973059</v>
      </c>
      <c r="J215" s="185">
        <v>30625.322390008208</v>
      </c>
      <c r="K215" s="177">
        <v>104.15370999946617</v>
      </c>
      <c r="L215" s="177">
        <v>153.95694999732973</v>
      </c>
      <c r="M215" s="177">
        <v>176.34883000068658</v>
      </c>
      <c r="N215" s="177">
        <v>96.394639998626872</v>
      </c>
      <c r="O215" s="177">
        <v>0.29703484806508901</v>
      </c>
      <c r="P215" s="186">
        <v>132.71353249902734</v>
      </c>
      <c r="Q215" s="153" t="s">
        <v>186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43173</v>
      </c>
      <c r="L220" s="151">
        <v>43180</v>
      </c>
      <c r="M220" s="151">
        <v>43187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2" t="s">
        <v>149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7" customHeight="1" x14ac:dyDescent="0.2">
      <c r="A223" s="122"/>
      <c r="B223" s="158" t="s">
        <v>80</v>
      </c>
      <c r="C223" s="159">
        <v>1.9</v>
      </c>
      <c r="D223" s="160">
        <v>5.9</v>
      </c>
      <c r="E223" s="160">
        <v>0</v>
      </c>
      <c r="F223" s="160">
        <v>4</v>
      </c>
      <c r="G223" s="161">
        <v>5.9</v>
      </c>
      <c r="H223" s="160">
        <v>7.7999999999999996E-3</v>
      </c>
      <c r="I223" s="162">
        <v>0.13220338983050844</v>
      </c>
      <c r="J223" s="161">
        <v>5.8922000000000008</v>
      </c>
      <c r="K223" s="160">
        <v>0</v>
      </c>
      <c r="L223" s="160">
        <v>1E-3</v>
      </c>
      <c r="M223" s="160">
        <v>6.7999999999999996E-3</v>
      </c>
      <c r="N223" s="160">
        <v>0</v>
      </c>
      <c r="O223" s="160">
        <v>0</v>
      </c>
      <c r="P223" s="160">
        <v>1.9499999999999999E-3</v>
      </c>
      <c r="Q223" s="146" t="s">
        <v>186</v>
      </c>
    </row>
    <row r="224" spans="1:17" s="130" customFormat="1" ht="10.7" customHeight="1" x14ac:dyDescent="0.2">
      <c r="A224" s="122"/>
      <c r="B224" s="158" t="s">
        <v>81</v>
      </c>
      <c r="C224" s="159">
        <v>0.1</v>
      </c>
      <c r="D224" s="160">
        <v>0.1</v>
      </c>
      <c r="E224" s="160">
        <v>0</v>
      </c>
      <c r="F224" s="160">
        <v>0</v>
      </c>
      <c r="G224" s="161">
        <v>0.1</v>
      </c>
      <c r="H224" s="160">
        <v>0</v>
      </c>
      <c r="I224" s="162">
        <v>0</v>
      </c>
      <c r="J224" s="161">
        <v>0.1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7" customHeight="1" x14ac:dyDescent="0.2">
      <c r="A225" s="122"/>
      <c r="B225" s="158" t="s">
        <v>82</v>
      </c>
      <c r="C225" s="159">
        <v>0.1</v>
      </c>
      <c r="D225" s="160">
        <v>20.100000000000001</v>
      </c>
      <c r="E225" s="160">
        <v>0</v>
      </c>
      <c r="F225" s="160">
        <v>20</v>
      </c>
      <c r="G225" s="161">
        <v>20.100000000000001</v>
      </c>
      <c r="H225" s="160">
        <v>0</v>
      </c>
      <c r="I225" s="162">
        <v>0</v>
      </c>
      <c r="J225" s="161">
        <v>20.100000000000001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7" customHeight="1" x14ac:dyDescent="0.2">
      <c r="A226" s="122"/>
      <c r="B226" s="158" t="s">
        <v>83</v>
      </c>
      <c r="C226" s="159">
        <v>26.8</v>
      </c>
      <c r="D226" s="160">
        <v>1.8000000000000007</v>
      </c>
      <c r="E226" s="160">
        <v>0</v>
      </c>
      <c r="F226" s="160">
        <v>-25</v>
      </c>
      <c r="G226" s="161">
        <v>1.8000000000000007</v>
      </c>
      <c r="H226" s="160">
        <v>0</v>
      </c>
      <c r="I226" s="162">
        <v>0</v>
      </c>
      <c r="J226" s="161">
        <v>1.8000000000000007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7" customHeight="1" x14ac:dyDescent="0.2">
      <c r="A227" s="122"/>
      <c r="B227" s="158" t="s">
        <v>84</v>
      </c>
      <c r="C227" s="159">
        <v>47.6</v>
      </c>
      <c r="D227" s="160">
        <v>47.1</v>
      </c>
      <c r="E227" s="160">
        <v>5.5</v>
      </c>
      <c r="F227" s="160">
        <v>-0.5</v>
      </c>
      <c r="G227" s="161">
        <v>47.1</v>
      </c>
      <c r="H227" s="160">
        <v>6.8392999999999997</v>
      </c>
      <c r="I227" s="162">
        <v>14.520806794055201</v>
      </c>
      <c r="J227" s="161">
        <v>40.2607</v>
      </c>
      <c r="K227" s="160">
        <v>2.1000000000004349E-3</v>
      </c>
      <c r="L227" s="160">
        <v>2.0999999999995467E-3</v>
      </c>
      <c r="M227" s="160">
        <v>0.12819999999999965</v>
      </c>
      <c r="N227" s="160">
        <v>0</v>
      </c>
      <c r="O227" s="160">
        <v>0</v>
      </c>
      <c r="P227" s="160">
        <v>3.3099999999999907E-2</v>
      </c>
      <c r="Q227" s="146" t="s">
        <v>186</v>
      </c>
    </row>
    <row r="228" spans="1:17" s="130" customFormat="1" ht="10.7" customHeight="1" x14ac:dyDescent="0.2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-0.60000000000000009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</v>
      </c>
      <c r="I230" s="162">
        <v>0</v>
      </c>
      <c r="J230" s="161">
        <v>0.2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7" customHeight="1" x14ac:dyDescent="0.2">
      <c r="A231" s="122"/>
      <c r="B231" s="158" t="s">
        <v>88</v>
      </c>
      <c r="C231" s="159">
        <v>0.8</v>
      </c>
      <c r="D231" s="160">
        <v>0.8</v>
      </c>
      <c r="E231" s="160">
        <v>0</v>
      </c>
      <c r="F231" s="160">
        <v>0</v>
      </c>
      <c r="G231" s="161">
        <v>0.8</v>
      </c>
      <c r="H231" s="160">
        <v>0</v>
      </c>
      <c r="I231" s="162">
        <v>0</v>
      </c>
      <c r="J231" s="161">
        <v>0.8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91</v>
      </c>
      <c r="C233" s="159">
        <v>80.2</v>
      </c>
      <c r="D233" s="160">
        <v>78.099999999999994</v>
      </c>
      <c r="E233" s="160">
        <v>5.5</v>
      </c>
      <c r="F233" s="160">
        <v>-2.1000000000000085</v>
      </c>
      <c r="G233" s="161">
        <v>78.099999999999994</v>
      </c>
      <c r="H233" s="160">
        <v>6.8470999999999993</v>
      </c>
      <c r="I233" s="162">
        <v>8.7670934699103711</v>
      </c>
      <c r="J233" s="161">
        <v>71.252899999999997</v>
      </c>
      <c r="K233" s="160">
        <v>2.1000000000004349E-3</v>
      </c>
      <c r="L233" s="160">
        <v>3.0999999999995467E-3</v>
      </c>
      <c r="M233" s="160">
        <v>0.13499999999999965</v>
      </c>
      <c r="N233" s="160">
        <v>0</v>
      </c>
      <c r="O233" s="160">
        <v>0</v>
      </c>
      <c r="P233" s="166">
        <v>3.5049999999999908E-2</v>
      </c>
      <c r="Q233" s="146" t="s">
        <v>186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92</v>
      </c>
      <c r="C235" s="159">
        <v>5.3</v>
      </c>
      <c r="D235" s="160">
        <v>6.4999999999999991</v>
      </c>
      <c r="E235" s="160">
        <v>0</v>
      </c>
      <c r="F235" s="160">
        <v>1.1999999999999993</v>
      </c>
      <c r="G235" s="161">
        <v>6.4999999999999991</v>
      </c>
      <c r="H235" s="160">
        <v>0.12230000000000001</v>
      </c>
      <c r="I235" s="162">
        <v>1.8815384615384618</v>
      </c>
      <c r="J235" s="161">
        <v>6.377699999999999</v>
      </c>
      <c r="K235" s="160">
        <v>2.1999999999999936E-3</v>
      </c>
      <c r="L235" s="160">
        <v>7.8000000000000014E-3</v>
      </c>
      <c r="M235" s="160">
        <v>1.5600000000000003E-2</v>
      </c>
      <c r="N235" s="160">
        <v>9.8000000000000032E-3</v>
      </c>
      <c r="O235" s="160">
        <v>0.15076923076923085</v>
      </c>
      <c r="P235" s="160">
        <v>8.8500000000000002E-3</v>
      </c>
      <c r="Q235" s="146" t="s">
        <v>186</v>
      </c>
    </row>
    <row r="236" spans="1:17" s="130" customFormat="1" ht="10.7" customHeight="1" x14ac:dyDescent="0.2">
      <c r="A236" s="184"/>
      <c r="B236" s="158" t="s">
        <v>93</v>
      </c>
      <c r="C236" s="159">
        <v>31.3</v>
      </c>
      <c r="D236" s="160">
        <v>66.599999999999994</v>
      </c>
      <c r="E236" s="160">
        <v>-7.5</v>
      </c>
      <c r="F236" s="160">
        <v>35.299999999999997</v>
      </c>
      <c r="G236" s="161">
        <v>66.599999999999994</v>
      </c>
      <c r="H236" s="160">
        <v>1.89E-2</v>
      </c>
      <c r="I236" s="162">
        <v>2.8378378378378383E-2</v>
      </c>
      <c r="J236" s="161">
        <v>66.581099999999992</v>
      </c>
      <c r="K236" s="160">
        <v>0</v>
      </c>
      <c r="L236" s="160">
        <v>1.4999999999999996E-3</v>
      </c>
      <c r="M236" s="160">
        <v>7.9000000000000008E-3</v>
      </c>
      <c r="N236" s="160">
        <v>0</v>
      </c>
      <c r="O236" s="160">
        <v>0</v>
      </c>
      <c r="P236" s="160">
        <v>2.3500000000000001E-3</v>
      </c>
      <c r="Q236" s="146" t="s">
        <v>186</v>
      </c>
    </row>
    <row r="237" spans="1:17" s="130" customFormat="1" ht="10.7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95</v>
      </c>
      <c r="C238" s="159">
        <v>4.2</v>
      </c>
      <c r="D238" s="160">
        <v>4.2</v>
      </c>
      <c r="E238" s="160">
        <v>0</v>
      </c>
      <c r="F238" s="160">
        <v>0</v>
      </c>
      <c r="G238" s="161">
        <v>4.2</v>
      </c>
      <c r="H238" s="160">
        <v>0</v>
      </c>
      <c r="I238" s="162">
        <v>0</v>
      </c>
      <c r="J238" s="161">
        <v>4.2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7" customHeight="1" x14ac:dyDescent="0.2">
      <c r="A239" s="122"/>
      <c r="B239" s="158" t="s">
        <v>96</v>
      </c>
      <c r="C239" s="159">
        <v>5.7</v>
      </c>
      <c r="D239" s="160">
        <v>0.29999999999999982</v>
      </c>
      <c r="E239" s="160">
        <v>0</v>
      </c>
      <c r="F239" s="160">
        <v>-5.4</v>
      </c>
      <c r="G239" s="161">
        <v>0.29999999999999982</v>
      </c>
      <c r="H239" s="160">
        <v>1.2699999999999999E-2</v>
      </c>
      <c r="I239" s="162">
        <v>4.2333333333333361</v>
      </c>
      <c r="J239" s="161">
        <v>0.28729999999999983</v>
      </c>
      <c r="K239" s="160">
        <v>1.04E-2</v>
      </c>
      <c r="L239" s="160">
        <v>0</v>
      </c>
      <c r="M239" s="160">
        <v>0</v>
      </c>
      <c r="N239" s="160">
        <v>0</v>
      </c>
      <c r="O239" s="160">
        <v>0</v>
      </c>
      <c r="P239" s="160">
        <v>2.5999999999999999E-3</v>
      </c>
      <c r="Q239" s="146" t="s">
        <v>186</v>
      </c>
    </row>
    <row r="240" spans="1:17" s="130" customFormat="1" ht="10.7" customHeight="1" x14ac:dyDescent="0.2">
      <c r="A240" s="122"/>
      <c r="B240" s="158" t="s">
        <v>97</v>
      </c>
      <c r="C240" s="159">
        <v>2.6</v>
      </c>
      <c r="D240" s="160">
        <v>2.6</v>
      </c>
      <c r="E240" s="160">
        <v>0</v>
      </c>
      <c r="F240" s="160">
        <v>0</v>
      </c>
      <c r="G240" s="161">
        <v>2.6</v>
      </c>
      <c r="H240" s="160">
        <v>0</v>
      </c>
      <c r="I240" s="162">
        <v>0</v>
      </c>
      <c r="J240" s="161">
        <v>2.6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7" customHeight="1" x14ac:dyDescent="0.2">
      <c r="A241" s="122"/>
      <c r="B241" s="158" t="s">
        <v>98</v>
      </c>
      <c r="C241" s="159">
        <v>21.2</v>
      </c>
      <c r="D241" s="160">
        <v>2.1999999999999993</v>
      </c>
      <c r="E241" s="160">
        <v>-0.5</v>
      </c>
      <c r="F241" s="160">
        <v>-19</v>
      </c>
      <c r="G241" s="161">
        <v>2.1999999999999993</v>
      </c>
      <c r="H241" s="160">
        <v>0</v>
      </c>
      <c r="I241" s="162">
        <v>0</v>
      </c>
      <c r="J241" s="161">
        <v>2.1999999999999993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7" customHeight="1" x14ac:dyDescent="0.2">
      <c r="A242" s="122"/>
      <c r="B242" s="158" t="s">
        <v>99</v>
      </c>
      <c r="C242" s="159">
        <v>41.2</v>
      </c>
      <c r="D242" s="160">
        <v>36.200000000000003</v>
      </c>
      <c r="E242" s="160">
        <v>-5</v>
      </c>
      <c r="F242" s="160">
        <v>-5</v>
      </c>
      <c r="G242" s="161">
        <v>36.200000000000003</v>
      </c>
      <c r="H242" s="160">
        <v>0</v>
      </c>
      <c r="I242" s="162">
        <v>0</v>
      </c>
      <c r="J242" s="161">
        <v>36.200000000000003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7" customHeight="1" x14ac:dyDescent="0.2">
      <c r="A243" s="122"/>
      <c r="B243" s="158" t="s">
        <v>100</v>
      </c>
      <c r="C243" s="159">
        <v>192</v>
      </c>
      <c r="D243" s="160">
        <v>114.2</v>
      </c>
      <c r="E243" s="160">
        <v>0</v>
      </c>
      <c r="F243" s="160">
        <v>-77.8</v>
      </c>
      <c r="G243" s="161">
        <v>114.2</v>
      </c>
      <c r="H243" s="160">
        <v>27.4587</v>
      </c>
      <c r="I243" s="162">
        <v>24.044395796847635</v>
      </c>
      <c r="J243" s="161">
        <v>86.741299999999995</v>
      </c>
      <c r="K243" s="160">
        <v>1.8379999999999974</v>
      </c>
      <c r="L243" s="160">
        <v>1.3552000000000035</v>
      </c>
      <c r="M243" s="160">
        <v>3.6377999999999986</v>
      </c>
      <c r="N243" s="160">
        <v>1.6462000000000003</v>
      </c>
      <c r="O243" s="160">
        <v>1.441506129597198</v>
      </c>
      <c r="P243" s="160">
        <v>2.1193</v>
      </c>
      <c r="Q243" s="146">
        <v>38.929221912895763</v>
      </c>
    </row>
    <row r="244" spans="1:17" s="130" customFormat="1" ht="10.7" customHeight="1" x14ac:dyDescent="0.2">
      <c r="A244" s="122"/>
      <c r="B244" s="158" t="s">
        <v>101</v>
      </c>
      <c r="C244" s="159">
        <v>124.7</v>
      </c>
      <c r="D244" s="160">
        <v>174.7</v>
      </c>
      <c r="E244" s="160">
        <v>0</v>
      </c>
      <c r="F244" s="160">
        <v>49.999999999999986</v>
      </c>
      <c r="G244" s="161">
        <v>174.7</v>
      </c>
      <c r="H244" s="160">
        <v>30.748999999999999</v>
      </c>
      <c r="I244" s="162">
        <v>17.601030337721809</v>
      </c>
      <c r="J244" s="161">
        <v>143.95099999999999</v>
      </c>
      <c r="K244" s="160">
        <v>2.3272000000000013</v>
      </c>
      <c r="L244" s="160">
        <v>4.8783999999999992</v>
      </c>
      <c r="M244" s="160">
        <v>3.5582999999999991</v>
      </c>
      <c r="N244" s="160">
        <v>2.4799999999999045E-2</v>
      </c>
      <c r="O244" s="160">
        <v>1.4195764167143131E-2</v>
      </c>
      <c r="P244" s="160">
        <v>2.6971749999999997</v>
      </c>
      <c r="Q244" s="146" t="s">
        <v>186</v>
      </c>
    </row>
    <row r="245" spans="1:17" s="130" customFormat="1" ht="10.7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7" customHeight="1" x14ac:dyDescent="0.2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7" customHeight="1" x14ac:dyDescent="0.2">
      <c r="A247" s="122"/>
      <c r="B247" s="1" t="s">
        <v>104</v>
      </c>
      <c r="C247" s="159">
        <v>79.400000000000006</v>
      </c>
      <c r="D247" s="160">
        <v>79.400000000000006</v>
      </c>
      <c r="E247" s="160">
        <v>0</v>
      </c>
      <c r="F247" s="160">
        <v>0</v>
      </c>
      <c r="G247" s="161">
        <v>79.400000000000006</v>
      </c>
      <c r="H247" s="160">
        <v>24.279599999999999</v>
      </c>
      <c r="I247" s="162">
        <v>30.578841309823677</v>
      </c>
      <c r="J247" s="161">
        <v>55.120400000000004</v>
      </c>
      <c r="K247" s="160">
        <v>0</v>
      </c>
      <c r="L247" s="160">
        <v>2.4314</v>
      </c>
      <c r="M247" s="160">
        <v>0</v>
      </c>
      <c r="N247" s="160">
        <v>0</v>
      </c>
      <c r="O247" s="160">
        <v>0</v>
      </c>
      <c r="P247" s="160">
        <v>0.60785</v>
      </c>
      <c r="Q247" s="146" t="s">
        <v>186</v>
      </c>
    </row>
    <row r="248" spans="1:17" s="130" customFormat="1" ht="10.7" customHeight="1" x14ac:dyDescent="0.2">
      <c r="A248" s="122"/>
      <c r="B248" s="165" t="s">
        <v>106</v>
      </c>
      <c r="C248" s="169">
        <v>620.90000000000009</v>
      </c>
      <c r="D248" s="160">
        <v>598.1</v>
      </c>
      <c r="E248" s="160">
        <v>-7.5</v>
      </c>
      <c r="F248" s="160">
        <v>-22.800000000000011</v>
      </c>
      <c r="G248" s="161">
        <v>598.1</v>
      </c>
      <c r="H248" s="160">
        <v>89.488299999999995</v>
      </c>
      <c r="I248" s="162">
        <v>14.962096639357966</v>
      </c>
      <c r="J248" s="161">
        <v>508.61170000000004</v>
      </c>
      <c r="K248" s="160">
        <v>4.1798999999999893</v>
      </c>
      <c r="L248" s="160">
        <v>8.6774000000000058</v>
      </c>
      <c r="M248" s="160">
        <v>7.3546000000000049</v>
      </c>
      <c r="N248" s="160">
        <v>1.6807999999999907</v>
      </c>
      <c r="O248" s="160">
        <v>0.28102324026082437</v>
      </c>
      <c r="P248" s="160">
        <v>5.4731749999999977</v>
      </c>
      <c r="Q248" s="146" t="s">
        <v>186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108</v>
      </c>
      <c r="C251" s="159">
        <v>15.8</v>
      </c>
      <c r="D251" s="159">
        <v>15.700000000000001</v>
      </c>
      <c r="E251" s="170">
        <v>0</v>
      </c>
      <c r="F251" s="160">
        <v>-9.9999999999999645E-2</v>
      </c>
      <c r="G251" s="161">
        <v>15.700000000000001</v>
      </c>
      <c r="H251" s="160">
        <v>0.1336</v>
      </c>
      <c r="I251" s="162">
        <v>0.85095541401273878</v>
      </c>
      <c r="J251" s="161">
        <v>15.566400000000002</v>
      </c>
      <c r="K251" s="160">
        <v>4.0999999999999925E-3</v>
      </c>
      <c r="L251" s="160">
        <v>1.55E-2</v>
      </c>
      <c r="M251" s="160">
        <v>3.0000000000000027E-3</v>
      </c>
      <c r="N251" s="160">
        <v>0</v>
      </c>
      <c r="O251" s="160">
        <v>0</v>
      </c>
      <c r="P251" s="160">
        <v>5.6499999999999988E-3</v>
      </c>
      <c r="Q251" s="146" t="s">
        <v>186</v>
      </c>
    </row>
    <row r="252" spans="1:17" s="130" customFormat="1" ht="10.7" customHeight="1" x14ac:dyDescent="0.2">
      <c r="A252" s="122"/>
      <c r="B252" s="171" t="s">
        <v>109</v>
      </c>
      <c r="C252" s="159">
        <v>129.29999999999998</v>
      </c>
      <c r="D252" s="159">
        <v>219.2</v>
      </c>
      <c r="E252" s="170">
        <v>20.5</v>
      </c>
      <c r="F252" s="160">
        <v>89.9</v>
      </c>
      <c r="G252" s="161">
        <v>219.2</v>
      </c>
      <c r="H252" s="160">
        <v>2.8754</v>
      </c>
      <c r="I252" s="162">
        <v>1.3117700729927009</v>
      </c>
      <c r="J252" s="161">
        <v>216.32459999999998</v>
      </c>
      <c r="K252" s="160">
        <v>0.10719999999999974</v>
      </c>
      <c r="L252" s="160">
        <v>8.3000000000000185E-2</v>
      </c>
      <c r="M252" s="160">
        <v>0.12799999999999967</v>
      </c>
      <c r="N252" s="160">
        <v>4.8900000000000166E-2</v>
      </c>
      <c r="O252" s="160">
        <v>2.2308394160584017E-2</v>
      </c>
      <c r="P252" s="160">
        <v>9.177499999999994E-2</v>
      </c>
      <c r="Q252" s="146" t="s">
        <v>186</v>
      </c>
    </row>
    <row r="253" spans="1:17" s="130" customFormat="1" ht="10.7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112</v>
      </c>
      <c r="C255" s="173">
        <v>766.00000000000011</v>
      </c>
      <c r="D255" s="173">
        <v>833</v>
      </c>
      <c r="E255" s="174">
        <v>13</v>
      </c>
      <c r="F255" s="177">
        <v>67</v>
      </c>
      <c r="G255" s="185">
        <v>833</v>
      </c>
      <c r="H255" s="177">
        <v>92.497299999999996</v>
      </c>
      <c r="I255" s="176">
        <v>11.104117647058823</v>
      </c>
      <c r="J255" s="185">
        <v>740.5027</v>
      </c>
      <c r="K255" s="177">
        <v>4.2912000000000035</v>
      </c>
      <c r="L255" s="177">
        <v>8.7759000000000071</v>
      </c>
      <c r="M255" s="177">
        <v>7.4856000000000051</v>
      </c>
      <c r="N255" s="177">
        <v>1.7296999999999798</v>
      </c>
      <c r="O255" s="177">
        <v>0.20764705882352699</v>
      </c>
      <c r="P255" s="186">
        <v>5.5705999999999989</v>
      </c>
      <c r="Q255" s="153" t="s">
        <v>186</v>
      </c>
    </row>
    <row r="256" spans="1:17" s="130" customFormat="1" ht="10.7" customHeight="1" x14ac:dyDescent="0.2">
      <c r="A256" s="122"/>
      <c r="B256" s="187" t="s">
        <v>241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185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240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43173</v>
      </c>
      <c r="L266" s="151">
        <v>43180</v>
      </c>
      <c r="M266" s="151">
        <v>43187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40" t="s">
        <v>159</v>
      </c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1"/>
      <c r="Q268" s="145"/>
    </row>
    <row r="269" spans="1:17" s="130" customFormat="1" ht="10.7" customHeight="1" x14ac:dyDescent="0.2">
      <c r="A269" s="184"/>
      <c r="B269" s="158" t="s">
        <v>80</v>
      </c>
      <c r="C269" s="159">
        <v>231.5</v>
      </c>
      <c r="D269" s="160">
        <v>234.1</v>
      </c>
      <c r="E269" s="160">
        <v>0</v>
      </c>
      <c r="F269" s="160">
        <v>2.5999999999999943</v>
      </c>
      <c r="G269" s="161">
        <v>234.1</v>
      </c>
      <c r="H269" s="160">
        <v>134.57049999999998</v>
      </c>
      <c r="I269" s="162">
        <v>57.484194788551889</v>
      </c>
      <c r="J269" s="161">
        <v>99.529500000000013</v>
      </c>
      <c r="K269" s="160">
        <v>4.3299999999999983</v>
      </c>
      <c r="L269" s="160">
        <v>4.6954999999999956</v>
      </c>
      <c r="M269" s="160">
        <v>4.1129999999999995</v>
      </c>
      <c r="N269" s="160">
        <v>11.463999999999984</v>
      </c>
      <c r="O269" s="160">
        <v>4.8970525416488613</v>
      </c>
      <c r="P269" s="160">
        <v>6.1506249999999945</v>
      </c>
      <c r="Q269" s="146">
        <v>14.182014022965163</v>
      </c>
    </row>
    <row r="270" spans="1:17" s="130" customFormat="1" ht="10.7" customHeight="1" x14ac:dyDescent="0.2">
      <c r="A270" s="122"/>
      <c r="B270" s="158" t="s">
        <v>81</v>
      </c>
      <c r="C270" s="159">
        <v>52.5</v>
      </c>
      <c r="D270" s="160">
        <v>52.2</v>
      </c>
      <c r="E270" s="160">
        <v>0</v>
      </c>
      <c r="F270" s="160">
        <v>-0.29999999999999716</v>
      </c>
      <c r="G270" s="161">
        <v>52.2</v>
      </c>
      <c r="H270" s="160">
        <v>7.561700000000001</v>
      </c>
      <c r="I270" s="162">
        <v>14.486015325670499</v>
      </c>
      <c r="J270" s="161">
        <v>44.638300000000001</v>
      </c>
      <c r="K270" s="160">
        <v>0.18630000000000013</v>
      </c>
      <c r="L270" s="160">
        <v>7.8999999999999737E-2</v>
      </c>
      <c r="M270" s="160">
        <v>1.2650000000000006</v>
      </c>
      <c r="N270" s="160">
        <v>0.7110000000000003</v>
      </c>
      <c r="O270" s="160">
        <v>1.3620689655172418</v>
      </c>
      <c r="P270" s="160">
        <v>0.56032500000000018</v>
      </c>
      <c r="Q270" s="146" t="s">
        <v>186</v>
      </c>
    </row>
    <row r="271" spans="1:17" s="130" customFormat="1" ht="10.7" customHeight="1" x14ac:dyDescent="0.2">
      <c r="A271" s="122"/>
      <c r="B271" s="158" t="s">
        <v>82</v>
      </c>
      <c r="C271" s="159">
        <v>133.19999999999999</v>
      </c>
      <c r="D271" s="160">
        <v>157</v>
      </c>
      <c r="E271" s="160">
        <v>16</v>
      </c>
      <c r="F271" s="160">
        <v>23.800000000000011</v>
      </c>
      <c r="G271" s="161">
        <v>157</v>
      </c>
      <c r="H271" s="160">
        <v>32.832000000000001</v>
      </c>
      <c r="I271" s="162">
        <v>20.912101910828028</v>
      </c>
      <c r="J271" s="161">
        <v>124.16800000000001</v>
      </c>
      <c r="K271" s="160">
        <v>0.23199999999999932</v>
      </c>
      <c r="L271" s="160">
        <v>0.67999999999999972</v>
      </c>
      <c r="M271" s="160">
        <v>2.3500000000000014</v>
      </c>
      <c r="N271" s="160">
        <v>1.9819999999999993</v>
      </c>
      <c r="O271" s="160">
        <v>1.2624203821656046</v>
      </c>
      <c r="P271" s="160">
        <v>1.3109999999999999</v>
      </c>
      <c r="Q271" s="146" t="s">
        <v>186</v>
      </c>
    </row>
    <row r="272" spans="1:17" s="130" customFormat="1" ht="10.7" customHeight="1" x14ac:dyDescent="0.2">
      <c r="A272" s="122"/>
      <c r="B272" s="158" t="s">
        <v>83</v>
      </c>
      <c r="C272" s="159">
        <v>179.3</v>
      </c>
      <c r="D272" s="160">
        <v>183.3</v>
      </c>
      <c r="E272" s="160">
        <v>3.1999999999999886</v>
      </c>
      <c r="F272" s="160">
        <v>4</v>
      </c>
      <c r="G272" s="161">
        <v>183.3</v>
      </c>
      <c r="H272" s="160">
        <v>17.195</v>
      </c>
      <c r="I272" s="162">
        <v>9.3807965084560827</v>
      </c>
      <c r="J272" s="161">
        <v>166.10500000000002</v>
      </c>
      <c r="K272" s="160">
        <v>1.4939999999999998</v>
      </c>
      <c r="L272" s="160">
        <v>2.4759999999999991</v>
      </c>
      <c r="M272" s="160">
        <v>0.75699999999999967</v>
      </c>
      <c r="N272" s="160">
        <v>1.620000000000001</v>
      </c>
      <c r="O272" s="160">
        <v>0.88379705400982045</v>
      </c>
      <c r="P272" s="160">
        <v>1.5867499999999999</v>
      </c>
      <c r="Q272" s="146" t="s">
        <v>186</v>
      </c>
    </row>
    <row r="273" spans="1:17" s="130" customFormat="1" ht="10.7" customHeight="1" x14ac:dyDescent="0.2">
      <c r="A273" s="122"/>
      <c r="B273" s="158" t="s">
        <v>84</v>
      </c>
      <c r="C273" s="159">
        <v>9.8000000000000007</v>
      </c>
      <c r="D273" s="160">
        <v>9.8000000000000007</v>
      </c>
      <c r="E273" s="160">
        <v>0</v>
      </c>
      <c r="F273" s="160">
        <v>0</v>
      </c>
      <c r="G273" s="161">
        <v>9.8000000000000007</v>
      </c>
      <c r="H273" s="160">
        <v>0.34</v>
      </c>
      <c r="I273" s="162">
        <v>3.4693877551020407</v>
      </c>
      <c r="J273" s="161">
        <v>9.4600000000000009</v>
      </c>
      <c r="K273" s="160">
        <v>8.900000000000001E-2</v>
      </c>
      <c r="L273" s="160">
        <v>4.3999999999999984E-2</v>
      </c>
      <c r="M273" s="160">
        <v>0</v>
      </c>
      <c r="N273" s="160">
        <v>0.13500000000000004</v>
      </c>
      <c r="O273" s="160">
        <v>1.3775510204081636</v>
      </c>
      <c r="P273" s="160">
        <v>6.7000000000000004E-2</v>
      </c>
      <c r="Q273" s="146" t="s">
        <v>186</v>
      </c>
    </row>
    <row r="274" spans="1:17" s="130" customFormat="1" ht="10.7" customHeight="1" x14ac:dyDescent="0.2">
      <c r="A274" s="122"/>
      <c r="B274" s="158" t="s">
        <v>85</v>
      </c>
      <c r="C274" s="159">
        <v>4.8</v>
      </c>
      <c r="D274" s="160">
        <v>5.3</v>
      </c>
      <c r="E274" s="160">
        <v>0</v>
      </c>
      <c r="F274" s="160">
        <v>0.5</v>
      </c>
      <c r="G274" s="161">
        <v>5.3</v>
      </c>
      <c r="H274" s="160">
        <v>0.36399999999999999</v>
      </c>
      <c r="I274" s="162">
        <v>6.867924528301887</v>
      </c>
      <c r="J274" s="161">
        <v>4.9359999999999999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186</v>
      </c>
    </row>
    <row r="275" spans="1:17" s="130" customFormat="1" ht="10.7" customHeight="1" x14ac:dyDescent="0.2">
      <c r="A275" s="122"/>
      <c r="B275" s="158" t="s">
        <v>86</v>
      </c>
      <c r="C275" s="159">
        <v>22.2</v>
      </c>
      <c r="D275" s="160">
        <v>19.899999999999999</v>
      </c>
      <c r="E275" s="160">
        <v>-1.4000000000000021</v>
      </c>
      <c r="F275" s="160">
        <v>-2.3000000000000007</v>
      </c>
      <c r="G275" s="161">
        <v>19.899999999999999</v>
      </c>
      <c r="H275" s="160">
        <v>4.6989999999999998</v>
      </c>
      <c r="I275" s="162">
        <v>23.613065326633166</v>
      </c>
      <c r="J275" s="161">
        <v>15.200999999999999</v>
      </c>
      <c r="K275" s="160">
        <v>0</v>
      </c>
      <c r="L275" s="160">
        <v>0.4430000000000005</v>
      </c>
      <c r="M275" s="160">
        <v>0</v>
      </c>
      <c r="N275" s="160">
        <v>5.6999999999999496E-2</v>
      </c>
      <c r="O275" s="160">
        <v>0.28643216080401757</v>
      </c>
      <c r="P275" s="160">
        <v>0.125</v>
      </c>
      <c r="Q275" s="146" t="s">
        <v>186</v>
      </c>
    </row>
    <row r="276" spans="1:17" s="130" customFormat="1" ht="10.7" customHeight="1" x14ac:dyDescent="0.2">
      <c r="A276" s="122"/>
      <c r="B276" s="158" t="s">
        <v>87</v>
      </c>
      <c r="C276" s="159">
        <v>84.7</v>
      </c>
      <c r="D276" s="160">
        <v>84.7</v>
      </c>
      <c r="E276" s="160">
        <v>0</v>
      </c>
      <c r="F276" s="160">
        <v>0</v>
      </c>
      <c r="G276" s="161">
        <v>84.7</v>
      </c>
      <c r="H276" s="160">
        <v>122.244</v>
      </c>
      <c r="I276" s="162">
        <v>144.32585596221958</v>
      </c>
      <c r="J276" s="161">
        <v>-37.543999999999997</v>
      </c>
      <c r="K276" s="160">
        <v>11.125</v>
      </c>
      <c r="L276" s="160">
        <v>8.0240000000000009</v>
      </c>
      <c r="M276" s="160">
        <v>7.1450000000000102</v>
      </c>
      <c r="N276" s="160">
        <v>20.846999999999994</v>
      </c>
      <c r="O276" s="160">
        <v>24.612750885478153</v>
      </c>
      <c r="P276" s="160">
        <v>11.785250000000001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7" customHeight="1" x14ac:dyDescent="0.2">
      <c r="A278" s="122"/>
      <c r="B278" s="158" t="s">
        <v>89</v>
      </c>
      <c r="C278" s="159">
        <v>32.200000000000003</v>
      </c>
      <c r="D278" s="160">
        <v>26.6</v>
      </c>
      <c r="E278" s="160">
        <v>0</v>
      </c>
      <c r="F278" s="160">
        <v>-5.6000000000000014</v>
      </c>
      <c r="G278" s="161">
        <v>26.6</v>
      </c>
      <c r="H278" s="160">
        <v>25.56</v>
      </c>
      <c r="I278" s="162">
        <v>96.090225563909769</v>
      </c>
      <c r="J278" s="161">
        <v>1.0400000000000027</v>
      </c>
      <c r="K278" s="160">
        <v>2.4850000000000003</v>
      </c>
      <c r="L278" s="160">
        <v>0</v>
      </c>
      <c r="M278" s="160">
        <v>9.5969999999999995</v>
      </c>
      <c r="N278" s="160">
        <v>11.264999999999999</v>
      </c>
      <c r="O278" s="160">
        <v>42.349624060150369</v>
      </c>
      <c r="P278" s="160">
        <v>5.8367500000000003</v>
      </c>
      <c r="Q278" s="146">
        <v>0</v>
      </c>
    </row>
    <row r="279" spans="1:17" s="130" customFormat="1" ht="10.7" customHeight="1" x14ac:dyDescent="0.2">
      <c r="A279" s="122"/>
      <c r="B279" s="165" t="s">
        <v>91</v>
      </c>
      <c r="C279" s="159">
        <v>750.2</v>
      </c>
      <c r="D279" s="160">
        <v>772.9</v>
      </c>
      <c r="E279" s="160">
        <v>17.799999999999986</v>
      </c>
      <c r="F279" s="160">
        <v>22.699999999999932</v>
      </c>
      <c r="G279" s="161">
        <v>772.9</v>
      </c>
      <c r="H279" s="160">
        <v>345.36619999999999</v>
      </c>
      <c r="I279" s="162">
        <v>44.684461120455431</v>
      </c>
      <c r="J279" s="161">
        <v>427.53380000000004</v>
      </c>
      <c r="K279" s="160">
        <v>19.941299999999998</v>
      </c>
      <c r="L279" s="160">
        <v>16.441499999999994</v>
      </c>
      <c r="M279" s="160">
        <v>25.227000000000011</v>
      </c>
      <c r="N279" s="160">
        <v>48.080999999999975</v>
      </c>
      <c r="O279" s="160">
        <v>6.2208565144261838</v>
      </c>
      <c r="P279" s="166">
        <v>27.422699999999999</v>
      </c>
      <c r="Q279" s="146">
        <v>13.59050713460017</v>
      </c>
    </row>
    <row r="280" spans="1:17" s="130" customFormat="1" ht="10.7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7" customHeight="1" x14ac:dyDescent="0.2">
      <c r="A281" s="122"/>
      <c r="B281" s="158" t="s">
        <v>92</v>
      </c>
      <c r="C281" s="159">
        <v>25.2</v>
      </c>
      <c r="D281" s="160">
        <v>31.4</v>
      </c>
      <c r="E281" s="160">
        <v>0</v>
      </c>
      <c r="F281" s="160">
        <v>6.1999999999999993</v>
      </c>
      <c r="G281" s="161">
        <v>31.4</v>
      </c>
      <c r="H281" s="160">
        <v>0.35830000000000001</v>
      </c>
      <c r="I281" s="162">
        <v>1.1410828025477706</v>
      </c>
      <c r="J281" s="161">
        <v>31.041699999999999</v>
      </c>
      <c r="K281" s="160">
        <v>4.5300000000000007E-2</v>
      </c>
      <c r="L281" s="160">
        <v>2.300000000000002E-2</v>
      </c>
      <c r="M281" s="160">
        <v>6.6000000000000003E-2</v>
      </c>
      <c r="N281" s="160">
        <v>0</v>
      </c>
      <c r="O281" s="160">
        <v>0</v>
      </c>
      <c r="P281" s="160">
        <v>3.3575000000000008E-2</v>
      </c>
      <c r="Q281" s="146" t="s">
        <v>186</v>
      </c>
    </row>
    <row r="282" spans="1:17" s="130" customFormat="1" ht="10.7" customHeight="1" x14ac:dyDescent="0.2">
      <c r="A282" s="184"/>
      <c r="B282" s="158" t="s">
        <v>93</v>
      </c>
      <c r="C282" s="159">
        <v>135.4</v>
      </c>
      <c r="D282" s="160">
        <v>121.30000000000001</v>
      </c>
      <c r="E282" s="160">
        <v>-14</v>
      </c>
      <c r="F282" s="160">
        <v>-14.099999999999994</v>
      </c>
      <c r="G282" s="161">
        <v>121.30000000000001</v>
      </c>
      <c r="H282" s="160">
        <v>25.915100000000002</v>
      </c>
      <c r="I282" s="162">
        <v>21.364468260511128</v>
      </c>
      <c r="J282" s="161">
        <v>95.384900000000016</v>
      </c>
      <c r="K282" s="160">
        <v>0.15530000000000044</v>
      </c>
      <c r="L282" s="160">
        <v>0.86720000000000041</v>
      </c>
      <c r="M282" s="160">
        <v>1.6060999999999979</v>
      </c>
      <c r="N282" s="160">
        <v>1.6933000000000042</v>
      </c>
      <c r="O282" s="160">
        <v>1.3959604286892036</v>
      </c>
      <c r="P282" s="160">
        <v>1.0804750000000007</v>
      </c>
      <c r="Q282" s="146" t="s">
        <v>186</v>
      </c>
    </row>
    <row r="283" spans="1:17" s="130" customFormat="1" ht="10.7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95</v>
      </c>
      <c r="C284" s="159">
        <v>23.8</v>
      </c>
      <c r="D284" s="160">
        <v>523.79999999999995</v>
      </c>
      <c r="E284" s="160">
        <v>0</v>
      </c>
      <c r="F284" s="160">
        <v>499.99999999999994</v>
      </c>
      <c r="G284" s="161">
        <v>523.79999999999995</v>
      </c>
      <c r="H284" s="160">
        <v>15.779500000000001</v>
      </c>
      <c r="I284" s="162">
        <v>3.0125047728140517</v>
      </c>
      <c r="J284" s="161">
        <v>508.02049999999997</v>
      </c>
      <c r="K284" s="160">
        <v>0</v>
      </c>
      <c r="L284" s="160">
        <v>0.56160000000000032</v>
      </c>
      <c r="M284" s="160">
        <v>1.5058000000000007</v>
      </c>
      <c r="N284" s="160">
        <v>0</v>
      </c>
      <c r="O284" s="160">
        <v>0</v>
      </c>
      <c r="P284" s="160">
        <v>0.51685000000000025</v>
      </c>
      <c r="Q284" s="146" t="s">
        <v>186</v>
      </c>
    </row>
    <row r="285" spans="1:17" s="130" customFormat="1" ht="10.7" customHeight="1" x14ac:dyDescent="0.2">
      <c r="A285" s="122"/>
      <c r="B285" s="158" t="s">
        <v>96</v>
      </c>
      <c r="C285" s="159">
        <v>58.6</v>
      </c>
      <c r="D285" s="160">
        <v>86.6</v>
      </c>
      <c r="E285" s="160">
        <v>0</v>
      </c>
      <c r="F285" s="160">
        <v>27.999999999999993</v>
      </c>
      <c r="G285" s="161">
        <v>86.6</v>
      </c>
      <c r="H285" s="160">
        <v>66.170100000000005</v>
      </c>
      <c r="I285" s="162">
        <v>76.408891454965371</v>
      </c>
      <c r="J285" s="161">
        <v>20.429899999999989</v>
      </c>
      <c r="K285" s="160">
        <v>1.3245999999999967</v>
      </c>
      <c r="L285" s="160">
        <v>3.8584999999999923</v>
      </c>
      <c r="M285" s="160">
        <v>1.1463000000000108</v>
      </c>
      <c r="N285" s="160">
        <v>0.11599999999999966</v>
      </c>
      <c r="O285" s="160">
        <v>0.13394919168591185</v>
      </c>
      <c r="P285" s="160">
        <v>1.6113499999999998</v>
      </c>
      <c r="Q285" s="146">
        <v>10.67874763397151</v>
      </c>
    </row>
    <row r="286" spans="1:17" s="130" customFormat="1" ht="10.7" customHeight="1" x14ac:dyDescent="0.2">
      <c r="A286" s="122"/>
      <c r="B286" s="158" t="s">
        <v>97</v>
      </c>
      <c r="C286" s="159">
        <v>193.4</v>
      </c>
      <c r="D286" s="160">
        <v>193.4</v>
      </c>
      <c r="E286" s="160">
        <v>0</v>
      </c>
      <c r="F286" s="160">
        <v>0</v>
      </c>
      <c r="G286" s="161">
        <v>193.4</v>
      </c>
      <c r="H286" s="160">
        <v>152.9564</v>
      </c>
      <c r="I286" s="162">
        <v>79.088107549120991</v>
      </c>
      <c r="J286" s="161">
        <v>40.443600000000004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186</v>
      </c>
    </row>
    <row r="287" spans="1:17" s="130" customFormat="1" ht="10.7" customHeight="1" x14ac:dyDescent="0.2">
      <c r="A287" s="122"/>
      <c r="B287" s="158" t="s">
        <v>98</v>
      </c>
      <c r="C287" s="159">
        <v>67.400000000000006</v>
      </c>
      <c r="D287" s="160">
        <v>268.89999999999998</v>
      </c>
      <c r="E287" s="160">
        <v>-2</v>
      </c>
      <c r="F287" s="160">
        <v>201.49999999999997</v>
      </c>
      <c r="G287" s="161">
        <v>268.89999999999998</v>
      </c>
      <c r="H287" s="160">
        <v>0.63019999999999998</v>
      </c>
      <c r="I287" s="162">
        <v>0.23436221643733732</v>
      </c>
      <c r="J287" s="161">
        <v>268.26979999999998</v>
      </c>
      <c r="K287" s="160">
        <v>0</v>
      </c>
      <c r="L287" s="160">
        <v>5.4700000000000026E-2</v>
      </c>
      <c r="M287" s="160">
        <v>0.19720000000000004</v>
      </c>
      <c r="N287" s="160">
        <v>8.649999999999991E-2</v>
      </c>
      <c r="O287" s="160">
        <v>3.216809222759387E-2</v>
      </c>
      <c r="P287" s="160">
        <v>8.4599999999999995E-2</v>
      </c>
      <c r="Q287" s="146" t="s">
        <v>186</v>
      </c>
    </row>
    <row r="288" spans="1:17" s="130" customFormat="1" ht="10.7" customHeight="1" x14ac:dyDescent="0.2">
      <c r="A288" s="122"/>
      <c r="B288" s="158" t="s">
        <v>99</v>
      </c>
      <c r="C288" s="159">
        <v>6.2</v>
      </c>
      <c r="D288" s="160">
        <v>4.4000000000000004</v>
      </c>
      <c r="E288" s="160">
        <v>-1.7999999999999998</v>
      </c>
      <c r="F288" s="160">
        <v>-1.7999999999999998</v>
      </c>
      <c r="G288" s="161">
        <v>4.4000000000000004</v>
      </c>
      <c r="H288" s="160">
        <v>0</v>
      </c>
      <c r="I288" s="162">
        <v>0</v>
      </c>
      <c r="J288" s="161">
        <v>4.4000000000000004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7" customHeight="1" x14ac:dyDescent="0.2">
      <c r="A289" s="122"/>
      <c r="B289" s="158" t="s">
        <v>100</v>
      </c>
      <c r="C289" s="159">
        <v>24.3</v>
      </c>
      <c r="D289" s="160">
        <v>24.3</v>
      </c>
      <c r="E289" s="160">
        <v>0</v>
      </c>
      <c r="F289" s="160">
        <v>0</v>
      </c>
      <c r="G289" s="161">
        <v>24.3</v>
      </c>
      <c r="H289" s="160">
        <v>0</v>
      </c>
      <c r="I289" s="162">
        <v>0</v>
      </c>
      <c r="J289" s="161">
        <v>24.3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186</v>
      </c>
    </row>
    <row r="290" spans="1:17" s="130" customFormat="1" ht="10.7" customHeight="1" x14ac:dyDescent="0.2">
      <c r="A290" s="122"/>
      <c r="B290" s="158" t="s">
        <v>101</v>
      </c>
      <c r="C290" s="159">
        <v>14.7</v>
      </c>
      <c r="D290" s="160">
        <v>14.7</v>
      </c>
      <c r="E290" s="160">
        <v>0</v>
      </c>
      <c r="F290" s="160">
        <v>0</v>
      </c>
      <c r="G290" s="161">
        <v>14.7</v>
      </c>
      <c r="H290" s="160">
        <v>0</v>
      </c>
      <c r="I290" s="162">
        <v>0</v>
      </c>
      <c r="J290" s="161">
        <v>14.7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7" customHeight="1" x14ac:dyDescent="0.2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0</v>
      </c>
      <c r="I291" s="162">
        <v>0</v>
      </c>
      <c r="J291" s="161">
        <v>21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186</v>
      </c>
    </row>
    <row r="292" spans="1:17" s="130" customFormat="1" ht="10.7" customHeight="1" x14ac:dyDescent="0.2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0</v>
      </c>
      <c r="I292" s="162">
        <v>0</v>
      </c>
      <c r="J292" s="161">
        <v>2.5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7" customHeight="1" x14ac:dyDescent="0.2">
      <c r="A293" s="122"/>
      <c r="B293" s="1" t="s">
        <v>104</v>
      </c>
      <c r="C293" s="159">
        <v>2.7</v>
      </c>
      <c r="D293" s="160">
        <v>2.7</v>
      </c>
      <c r="E293" s="160">
        <v>0</v>
      </c>
      <c r="F293" s="160">
        <v>0</v>
      </c>
      <c r="G293" s="161">
        <v>2.7</v>
      </c>
      <c r="H293" s="160">
        <v>0</v>
      </c>
      <c r="I293" s="162">
        <v>0</v>
      </c>
      <c r="J293" s="161">
        <v>2.7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7" customHeight="1" x14ac:dyDescent="0.2">
      <c r="A294" s="122"/>
      <c r="B294" s="165" t="s">
        <v>106</v>
      </c>
      <c r="C294" s="169">
        <v>1325.4</v>
      </c>
      <c r="D294" s="160">
        <v>2067.8999999999996</v>
      </c>
      <c r="E294" s="160">
        <v>0</v>
      </c>
      <c r="F294" s="160">
        <v>742.49999999999955</v>
      </c>
      <c r="G294" s="161">
        <v>2067.8999999999996</v>
      </c>
      <c r="H294" s="160">
        <v>607.17579999999998</v>
      </c>
      <c r="I294" s="162">
        <v>29.361951738478655</v>
      </c>
      <c r="J294" s="161">
        <v>1460.7241999999997</v>
      </c>
      <c r="K294" s="160">
        <v>21.466499999999996</v>
      </c>
      <c r="L294" s="160">
        <v>21.806499999999858</v>
      </c>
      <c r="M294" s="160">
        <v>29.748400000000061</v>
      </c>
      <c r="N294" s="160">
        <v>49.976800000000026</v>
      </c>
      <c r="O294" s="160">
        <v>2.4167899801731241</v>
      </c>
      <c r="P294" s="160">
        <v>30.749549999999985</v>
      </c>
      <c r="Q294" s="146">
        <v>45.503921195594742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1.1900000000000001E-2</v>
      </c>
      <c r="I297" s="162" t="s">
        <v>119</v>
      </c>
      <c r="J297" s="161">
        <v>-1.1900000000000001E-2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162</v>
      </c>
    </row>
    <row r="298" spans="1:17" s="130" customFormat="1" ht="10.7" customHeight="1" x14ac:dyDescent="0.2">
      <c r="A298" s="122"/>
      <c r="B298" s="171" t="s">
        <v>109</v>
      </c>
      <c r="C298" s="159">
        <v>0.6</v>
      </c>
      <c r="D298" s="170">
        <v>1.6</v>
      </c>
      <c r="E298" s="170">
        <v>0</v>
      </c>
      <c r="F298" s="160">
        <v>1</v>
      </c>
      <c r="G298" s="161">
        <v>1.6</v>
      </c>
      <c r="H298" s="160">
        <v>6.3E-3</v>
      </c>
      <c r="I298" s="162">
        <v>0.39374999999999999</v>
      </c>
      <c r="J298" s="161">
        <v>1.5937000000000001</v>
      </c>
      <c r="K298" s="160">
        <v>0</v>
      </c>
      <c r="L298" s="160">
        <v>1.7000000000000001E-3</v>
      </c>
      <c r="M298" s="160">
        <v>0</v>
      </c>
      <c r="N298" s="160">
        <v>0</v>
      </c>
      <c r="O298" s="160">
        <v>0</v>
      </c>
      <c r="P298" s="160">
        <v>4.2500000000000003E-4</v>
      </c>
      <c r="Q298" s="146" t="s">
        <v>162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112</v>
      </c>
      <c r="C301" s="173">
        <v>1326</v>
      </c>
      <c r="D301" s="174">
        <v>2069.4999999999995</v>
      </c>
      <c r="E301" s="174">
        <v>0</v>
      </c>
      <c r="F301" s="177">
        <v>743.49999999999955</v>
      </c>
      <c r="G301" s="185">
        <v>2069.4999999999995</v>
      </c>
      <c r="H301" s="177">
        <v>607.19399999999996</v>
      </c>
      <c r="I301" s="176">
        <v>29.340130466296209</v>
      </c>
      <c r="J301" s="185">
        <v>1462.3059999999996</v>
      </c>
      <c r="K301" s="177">
        <v>21.466500000000053</v>
      </c>
      <c r="L301" s="177">
        <v>21.808199999999772</v>
      </c>
      <c r="M301" s="177">
        <v>29.748400000000061</v>
      </c>
      <c r="N301" s="177">
        <v>49.976800000000026</v>
      </c>
      <c r="O301" s="177">
        <v>2.4149214786180253</v>
      </c>
      <c r="P301" s="186">
        <v>30.749974999999978</v>
      </c>
      <c r="Q301" s="153">
        <v>45.554705329028742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43173</v>
      </c>
      <c r="L306" s="151">
        <v>43180</v>
      </c>
      <c r="M306" s="151">
        <v>43187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2" t="s">
        <v>150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7" customHeight="1" x14ac:dyDescent="0.2">
      <c r="A309" s="122"/>
      <c r="B309" s="158" t="s">
        <v>80</v>
      </c>
      <c r="C309" s="159">
        <v>8437.9</v>
      </c>
      <c r="D309" s="160">
        <v>8357.9</v>
      </c>
      <c r="E309" s="160">
        <v>0</v>
      </c>
      <c r="F309" s="160">
        <v>-80</v>
      </c>
      <c r="G309" s="161">
        <v>8357.9</v>
      </c>
      <c r="H309" s="160">
        <v>617.85980000000006</v>
      </c>
      <c r="I309" s="162">
        <v>7.3925244379569035</v>
      </c>
      <c r="J309" s="161">
        <v>7740.0401999999995</v>
      </c>
      <c r="K309" s="160">
        <v>33.432999999999936</v>
      </c>
      <c r="L309" s="160">
        <v>23.797699998474172</v>
      </c>
      <c r="M309" s="160">
        <v>26.193699999999922</v>
      </c>
      <c r="N309" s="160">
        <v>42.100600000000099</v>
      </c>
      <c r="O309" s="160">
        <v>0.50372222687517321</v>
      </c>
      <c r="P309" s="160">
        <v>31.381249999618532</v>
      </c>
      <c r="Q309" s="146" t="s">
        <v>186</v>
      </c>
    </row>
    <row r="310" spans="1:17" s="130" customFormat="1" ht="10.7" customHeight="1" x14ac:dyDescent="0.2">
      <c r="A310" s="122"/>
      <c r="B310" s="158" t="s">
        <v>81</v>
      </c>
      <c r="C310" s="159">
        <v>443.4</v>
      </c>
      <c r="D310" s="160">
        <v>189.59999999999997</v>
      </c>
      <c r="E310" s="160">
        <v>0</v>
      </c>
      <c r="F310" s="160">
        <v>-253.8</v>
      </c>
      <c r="G310" s="161">
        <v>189.59999999999997</v>
      </c>
      <c r="H310" s="160">
        <v>2.4340000000000002</v>
      </c>
      <c r="I310" s="162">
        <v>1.2837552742616036</v>
      </c>
      <c r="J310" s="161">
        <v>187.16599999999997</v>
      </c>
      <c r="K310" s="160">
        <v>2.0000000000000018E-2</v>
      </c>
      <c r="L310" s="160">
        <v>0.37399999999999989</v>
      </c>
      <c r="M310" s="160">
        <v>0.18300000000000027</v>
      </c>
      <c r="N310" s="160">
        <v>0</v>
      </c>
      <c r="O310" s="160">
        <v>0</v>
      </c>
      <c r="P310" s="160">
        <v>0.14425000000000004</v>
      </c>
      <c r="Q310" s="146" t="s">
        <v>186</v>
      </c>
    </row>
    <row r="311" spans="1:17" s="130" customFormat="1" ht="10.7" customHeight="1" x14ac:dyDescent="0.2">
      <c r="A311" s="122"/>
      <c r="B311" s="158" t="s">
        <v>82</v>
      </c>
      <c r="C311" s="159">
        <v>1321.7</v>
      </c>
      <c r="D311" s="160">
        <v>1382.8</v>
      </c>
      <c r="E311" s="160">
        <v>0</v>
      </c>
      <c r="F311" s="160">
        <v>61.099999999999909</v>
      </c>
      <c r="G311" s="161">
        <v>1382.8</v>
      </c>
      <c r="H311" s="160">
        <v>53.527999999999999</v>
      </c>
      <c r="I311" s="162">
        <v>3.8709864043968762</v>
      </c>
      <c r="J311" s="161">
        <v>1329.2719999999999</v>
      </c>
      <c r="K311" s="160">
        <v>0.7430000000000021</v>
      </c>
      <c r="L311" s="160">
        <v>2.3429999999999964</v>
      </c>
      <c r="M311" s="160">
        <v>0.20799999999999841</v>
      </c>
      <c r="N311" s="160">
        <v>13.332000000000001</v>
      </c>
      <c r="O311" s="160">
        <v>0.96413074920451269</v>
      </c>
      <c r="P311" s="160">
        <v>4.1564999999999994</v>
      </c>
      <c r="Q311" s="146" t="s">
        <v>186</v>
      </c>
    </row>
    <row r="312" spans="1:17" s="130" customFormat="1" ht="10.7" customHeight="1" x14ac:dyDescent="0.2">
      <c r="A312" s="122"/>
      <c r="B312" s="158" t="s">
        <v>83</v>
      </c>
      <c r="C312" s="159">
        <v>1457.9</v>
      </c>
      <c r="D312" s="160">
        <v>1458.2</v>
      </c>
      <c r="E312" s="160">
        <v>0.29999999999995453</v>
      </c>
      <c r="F312" s="160">
        <v>0.29999999999995453</v>
      </c>
      <c r="G312" s="161">
        <v>1458.2</v>
      </c>
      <c r="H312" s="160">
        <v>1.226</v>
      </c>
      <c r="I312" s="162">
        <v>8.4076258400768059E-2</v>
      </c>
      <c r="J312" s="161">
        <v>1456.9739999999999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7" customHeight="1" x14ac:dyDescent="0.2">
      <c r="A313" s="122"/>
      <c r="B313" s="158" t="s">
        <v>84</v>
      </c>
      <c r="C313" s="159">
        <v>1553.5</v>
      </c>
      <c r="D313" s="160">
        <v>1457.5</v>
      </c>
      <c r="E313" s="160">
        <v>0</v>
      </c>
      <c r="F313" s="160">
        <v>-96</v>
      </c>
      <c r="G313" s="161">
        <v>1457.5</v>
      </c>
      <c r="H313" s="160">
        <v>202.71620000610349</v>
      </c>
      <c r="I313" s="162">
        <v>13.908487135924769</v>
      </c>
      <c r="J313" s="161">
        <v>1254.7837999938965</v>
      </c>
      <c r="K313" s="160">
        <v>14.47399999999999</v>
      </c>
      <c r="L313" s="160">
        <v>10.66810000000001</v>
      </c>
      <c r="M313" s="160">
        <v>11.883099999999985</v>
      </c>
      <c r="N313" s="160">
        <v>16.221000000000004</v>
      </c>
      <c r="O313" s="160">
        <v>1.1129331046312181</v>
      </c>
      <c r="P313" s="160">
        <v>13.311549999999997</v>
      </c>
      <c r="Q313" s="146" t="s">
        <v>186</v>
      </c>
    </row>
    <row r="314" spans="1:17" s="130" customFormat="1" ht="10.7" customHeight="1" x14ac:dyDescent="0.2">
      <c r="A314" s="122"/>
      <c r="B314" s="158" t="s">
        <v>85</v>
      </c>
      <c r="C314" s="159">
        <v>464.2</v>
      </c>
      <c r="D314" s="160">
        <v>517.4</v>
      </c>
      <c r="E314" s="160">
        <v>0</v>
      </c>
      <c r="F314" s="160">
        <v>53.199999999999989</v>
      </c>
      <c r="G314" s="161">
        <v>517.4</v>
      </c>
      <c r="H314" s="160">
        <v>51.309100000000001</v>
      </c>
      <c r="I314" s="162">
        <v>9.9167182064166983</v>
      </c>
      <c r="J314" s="161">
        <v>466.09089999999998</v>
      </c>
      <c r="K314" s="160">
        <v>3.6820999999999984</v>
      </c>
      <c r="L314" s="160">
        <v>-0.4269999999999996</v>
      </c>
      <c r="M314" s="160">
        <v>1.5579999999999998</v>
      </c>
      <c r="N314" s="160">
        <v>2.6730000000000018</v>
      </c>
      <c r="O314" s="160">
        <v>0.51662156938538883</v>
      </c>
      <c r="P314" s="160">
        <v>1.8715250000000001</v>
      </c>
      <c r="Q314" s="146" t="s">
        <v>186</v>
      </c>
    </row>
    <row r="315" spans="1:17" s="130" customFormat="1" ht="10.7" customHeight="1" x14ac:dyDescent="0.2">
      <c r="A315" s="122"/>
      <c r="B315" s="158" t="s">
        <v>86</v>
      </c>
      <c r="C315" s="159">
        <v>88.3</v>
      </c>
      <c r="D315" s="160">
        <v>88</v>
      </c>
      <c r="E315" s="160">
        <v>-0.29999999999999716</v>
      </c>
      <c r="F315" s="160">
        <v>-0.29999999999999716</v>
      </c>
      <c r="G315" s="161">
        <v>88</v>
      </c>
      <c r="H315" s="160">
        <v>13.586</v>
      </c>
      <c r="I315" s="162">
        <v>15.438636363636364</v>
      </c>
      <c r="J315" s="161">
        <v>74.414000000000001</v>
      </c>
      <c r="K315" s="160">
        <v>6.4000000000000057E-2</v>
      </c>
      <c r="L315" s="160">
        <v>3.0729999999999986</v>
      </c>
      <c r="M315" s="160">
        <v>0.80300000000000082</v>
      </c>
      <c r="N315" s="160">
        <v>1.266</v>
      </c>
      <c r="O315" s="160">
        <v>1.4386363636363637</v>
      </c>
      <c r="P315" s="160">
        <v>1.3014999999999999</v>
      </c>
      <c r="Q315" s="146" t="s">
        <v>186</v>
      </c>
    </row>
    <row r="316" spans="1:17" s="130" customFormat="1" ht="10.7" customHeight="1" x14ac:dyDescent="0.2">
      <c r="A316" s="122"/>
      <c r="B316" s="158" t="s">
        <v>87</v>
      </c>
      <c r="C316" s="159">
        <v>720</v>
      </c>
      <c r="D316" s="160">
        <v>720</v>
      </c>
      <c r="E316" s="160">
        <v>0</v>
      </c>
      <c r="F316" s="160">
        <v>0</v>
      </c>
      <c r="G316" s="161">
        <v>720</v>
      </c>
      <c r="H316" s="160">
        <v>66.867999999999995</v>
      </c>
      <c r="I316" s="162">
        <v>9.2872222222222209</v>
      </c>
      <c r="J316" s="161">
        <v>653.13200000000006</v>
      </c>
      <c r="K316" s="160">
        <v>0</v>
      </c>
      <c r="L316" s="160">
        <v>4.4000000000004036E-2</v>
      </c>
      <c r="M316" s="160">
        <v>14.164999999999992</v>
      </c>
      <c r="N316" s="160">
        <v>0</v>
      </c>
      <c r="O316" s="160">
        <v>0</v>
      </c>
      <c r="P316" s="160">
        <v>3.552249999999999</v>
      </c>
      <c r="Q316" s="146" t="s">
        <v>186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7" customHeight="1" x14ac:dyDescent="0.2">
      <c r="A319" s="122"/>
      <c r="B319" s="165" t="s">
        <v>91</v>
      </c>
      <c r="C319" s="159">
        <v>14486.9</v>
      </c>
      <c r="D319" s="160">
        <v>14267.5</v>
      </c>
      <c r="E319" s="160">
        <v>-4.2632564145606011E-14</v>
      </c>
      <c r="F319" s="160">
        <v>-219.40000000000015</v>
      </c>
      <c r="G319" s="161">
        <v>14267.5</v>
      </c>
      <c r="H319" s="160">
        <v>1009.5271000061034</v>
      </c>
      <c r="I319" s="162">
        <v>7.0757112318633499</v>
      </c>
      <c r="J319" s="161">
        <v>13257.972899993896</v>
      </c>
      <c r="K319" s="160">
        <v>52.416099999999929</v>
      </c>
      <c r="L319" s="160">
        <v>39.872799998474186</v>
      </c>
      <c r="M319" s="160">
        <v>54.993799999999894</v>
      </c>
      <c r="N319" s="160">
        <v>75.592600000000104</v>
      </c>
      <c r="O319" s="160">
        <v>0.52982372524969412</v>
      </c>
      <c r="P319" s="166">
        <v>55.718824999618526</v>
      </c>
      <c r="Q319" s="146" t="s">
        <v>186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92</v>
      </c>
      <c r="C321" s="159">
        <v>2832.2</v>
      </c>
      <c r="D321" s="160">
        <v>2462.2999999999997</v>
      </c>
      <c r="E321" s="160">
        <v>-50</v>
      </c>
      <c r="F321" s="160">
        <v>-369.90000000000009</v>
      </c>
      <c r="G321" s="161">
        <v>2462.2999999999997</v>
      </c>
      <c r="H321" s="160">
        <v>228.74509999999998</v>
      </c>
      <c r="I321" s="162">
        <v>9.2898956260406944</v>
      </c>
      <c r="J321" s="161">
        <v>2233.5548999999996</v>
      </c>
      <c r="K321" s="160">
        <v>9.6068000000000211</v>
      </c>
      <c r="L321" s="160">
        <v>7.6935999999999751</v>
      </c>
      <c r="M321" s="160">
        <v>15.865099999999984</v>
      </c>
      <c r="N321" s="160">
        <v>23.666599999999988</v>
      </c>
      <c r="O321" s="160">
        <v>0.96115826666125137</v>
      </c>
      <c r="P321" s="160">
        <v>14.208024999999992</v>
      </c>
      <c r="Q321" s="146" t="s">
        <v>186</v>
      </c>
    </row>
    <row r="322" spans="1:17" s="130" customFormat="1" ht="10.7" customHeight="1" x14ac:dyDescent="0.2">
      <c r="A322" s="122"/>
      <c r="B322" s="158" t="s">
        <v>93</v>
      </c>
      <c r="C322" s="159">
        <v>1229.4000000000001</v>
      </c>
      <c r="D322" s="160">
        <v>1229.4000000000001</v>
      </c>
      <c r="E322" s="160">
        <v>0</v>
      </c>
      <c r="F322" s="160">
        <v>0</v>
      </c>
      <c r="G322" s="161">
        <v>1229.4000000000001</v>
      </c>
      <c r="H322" s="160">
        <v>12.8323</v>
      </c>
      <c r="I322" s="162">
        <v>1.0437855864649421</v>
      </c>
      <c r="J322" s="161">
        <v>1216.5677000000001</v>
      </c>
      <c r="K322" s="160">
        <v>3.2999999999999474E-2</v>
      </c>
      <c r="L322" s="160">
        <v>0.30330000000000013</v>
      </c>
      <c r="M322" s="160">
        <v>5.7999999999999829E-2</v>
      </c>
      <c r="N322" s="160">
        <v>5.9000000000001052E-2</v>
      </c>
      <c r="O322" s="160">
        <v>4.7990889864975642E-3</v>
      </c>
      <c r="P322" s="160">
        <v>0.11332500000000012</v>
      </c>
      <c r="Q322" s="146" t="s">
        <v>186</v>
      </c>
    </row>
    <row r="323" spans="1:17" s="130" customFormat="1" ht="10.7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96</v>
      </c>
      <c r="C325" s="159">
        <v>1095.7</v>
      </c>
      <c r="D325" s="160">
        <v>959</v>
      </c>
      <c r="E325" s="160">
        <v>0</v>
      </c>
      <c r="F325" s="160">
        <v>-136.70000000000005</v>
      </c>
      <c r="G325" s="161">
        <v>959</v>
      </c>
      <c r="H325" s="160">
        <v>69.627299999999991</v>
      </c>
      <c r="I325" s="162">
        <v>7.2604066736183519</v>
      </c>
      <c r="J325" s="161">
        <v>889.37270000000001</v>
      </c>
      <c r="K325" s="160">
        <v>6.531400000000005</v>
      </c>
      <c r="L325" s="160">
        <v>3.9135999999999953</v>
      </c>
      <c r="M325" s="160">
        <v>4.0014000000000038</v>
      </c>
      <c r="N325" s="160">
        <v>1.8467999999999876</v>
      </c>
      <c r="O325" s="160">
        <v>0.19257559958289755</v>
      </c>
      <c r="P325" s="160">
        <v>4.0732999999999979</v>
      </c>
      <c r="Q325" s="146" t="s">
        <v>186</v>
      </c>
    </row>
    <row r="326" spans="1:17" s="130" customFormat="1" ht="10.7" customHeight="1" x14ac:dyDescent="0.2">
      <c r="A326" s="122"/>
      <c r="B326" s="158" t="s">
        <v>97</v>
      </c>
      <c r="C326" s="159">
        <v>818.3</v>
      </c>
      <c r="D326" s="160">
        <v>818.3</v>
      </c>
      <c r="E326" s="160">
        <v>0</v>
      </c>
      <c r="F326" s="160">
        <v>0</v>
      </c>
      <c r="G326" s="161">
        <v>818.3</v>
      </c>
      <c r="H326" s="160">
        <v>8.1587999999999994</v>
      </c>
      <c r="I326" s="162">
        <v>0.99704264939508724</v>
      </c>
      <c r="J326" s="161">
        <v>810.14119999999991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7" customHeight="1" x14ac:dyDescent="0.2">
      <c r="A327" s="122"/>
      <c r="B327" s="158" t="s">
        <v>98</v>
      </c>
      <c r="C327" s="159">
        <v>191.6</v>
      </c>
      <c r="D327" s="160">
        <v>51.599999999999994</v>
      </c>
      <c r="E327" s="160">
        <v>0</v>
      </c>
      <c r="F327" s="160">
        <v>-140</v>
      </c>
      <c r="G327" s="161">
        <v>51.599999999999994</v>
      </c>
      <c r="H327" s="160">
        <v>1.98</v>
      </c>
      <c r="I327" s="162">
        <v>3.837209302325582</v>
      </c>
      <c r="J327" s="161">
        <v>49.62</v>
      </c>
      <c r="K327" s="160">
        <v>0</v>
      </c>
      <c r="L327" s="160">
        <v>0</v>
      </c>
      <c r="M327" s="160">
        <v>0</v>
      </c>
      <c r="N327" s="160">
        <v>0.14799999999999991</v>
      </c>
      <c r="O327" s="160">
        <v>0.28682170542635643</v>
      </c>
      <c r="P327" s="160">
        <v>3.6999999999999977E-2</v>
      </c>
      <c r="Q327" s="146" t="s">
        <v>186</v>
      </c>
    </row>
    <row r="328" spans="1:17" s="130" customFormat="1" ht="10.7" customHeight="1" x14ac:dyDescent="0.2">
      <c r="A328" s="122"/>
      <c r="B328" s="158" t="s">
        <v>99</v>
      </c>
      <c r="C328" s="159">
        <v>472.4</v>
      </c>
      <c r="D328" s="160">
        <v>472.4</v>
      </c>
      <c r="E328" s="160">
        <v>0</v>
      </c>
      <c r="F328" s="160">
        <v>0</v>
      </c>
      <c r="G328" s="161">
        <v>472.4</v>
      </c>
      <c r="H328" s="160">
        <v>0</v>
      </c>
      <c r="I328" s="162">
        <v>0</v>
      </c>
      <c r="J328" s="161">
        <v>472.4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7" customHeight="1" x14ac:dyDescent="0.2">
      <c r="A329" s="122"/>
      <c r="B329" s="158" t="s">
        <v>100</v>
      </c>
      <c r="C329" s="159">
        <v>39.6</v>
      </c>
      <c r="D329" s="160">
        <v>154.6</v>
      </c>
      <c r="E329" s="160">
        <v>0</v>
      </c>
      <c r="F329" s="160">
        <v>115</v>
      </c>
      <c r="G329" s="161">
        <v>154.6</v>
      </c>
      <c r="H329" s="160">
        <v>1.353</v>
      </c>
      <c r="I329" s="162">
        <v>0.87516170763260037</v>
      </c>
      <c r="J329" s="161">
        <v>153.24699999999999</v>
      </c>
      <c r="K329" s="160">
        <v>4.7999999999999821E-2</v>
      </c>
      <c r="L329" s="160">
        <v>0</v>
      </c>
      <c r="M329" s="160">
        <v>7.5000000000000178E-2</v>
      </c>
      <c r="N329" s="160">
        <v>1.6999999999999904E-2</v>
      </c>
      <c r="O329" s="160">
        <v>1.0996119016817532E-2</v>
      </c>
      <c r="P329" s="160">
        <v>3.4999999999999976E-2</v>
      </c>
      <c r="Q329" s="146" t="s">
        <v>186</v>
      </c>
    </row>
    <row r="330" spans="1:17" s="130" customFormat="1" ht="10.7" customHeight="1" x14ac:dyDescent="0.2">
      <c r="A330" s="122"/>
      <c r="B330" s="158" t="s">
        <v>101</v>
      </c>
      <c r="C330" s="159">
        <v>38.9</v>
      </c>
      <c r="D330" s="160">
        <v>38.9</v>
      </c>
      <c r="E330" s="160">
        <v>0</v>
      </c>
      <c r="F330" s="160">
        <v>0</v>
      </c>
      <c r="G330" s="161">
        <v>38.9</v>
      </c>
      <c r="H330" s="160">
        <v>4.9099999999999998E-2</v>
      </c>
      <c r="I330" s="162">
        <v>0.12622107969151672</v>
      </c>
      <c r="J330" s="161">
        <v>38.850899999999996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186</v>
      </c>
    </row>
    <row r="331" spans="1:17" s="130" customFormat="1" ht="10.7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7" customHeight="1" x14ac:dyDescent="0.2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7" customHeight="1" x14ac:dyDescent="0.2">
      <c r="A333" s="122"/>
      <c r="B333" s="1" t="s">
        <v>104</v>
      </c>
      <c r="C333" s="159">
        <v>15.9</v>
      </c>
      <c r="D333" s="160">
        <v>15.9</v>
      </c>
      <c r="E333" s="160">
        <v>0</v>
      </c>
      <c r="F333" s="160">
        <v>0</v>
      </c>
      <c r="G333" s="161">
        <v>15.9</v>
      </c>
      <c r="H333" s="160">
        <v>0</v>
      </c>
      <c r="I333" s="162">
        <v>0</v>
      </c>
      <c r="J333" s="161">
        <v>15.9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7" customHeight="1" x14ac:dyDescent="0.2">
      <c r="A334" s="122"/>
      <c r="B334" s="165" t="s">
        <v>106</v>
      </c>
      <c r="C334" s="169">
        <v>21606</v>
      </c>
      <c r="D334" s="160">
        <v>20855</v>
      </c>
      <c r="E334" s="160">
        <v>-50</v>
      </c>
      <c r="F334" s="160">
        <v>-751.00000000000023</v>
      </c>
      <c r="G334" s="161">
        <v>20855</v>
      </c>
      <c r="H334" s="160">
        <v>1332.2727000061034</v>
      </c>
      <c r="I334" s="162">
        <v>6.3882651642584669</v>
      </c>
      <c r="J334" s="161">
        <v>19522.727299993898</v>
      </c>
      <c r="K334" s="160">
        <v>68.635299999999688</v>
      </c>
      <c r="L334" s="160">
        <v>51.783299998474376</v>
      </c>
      <c r="M334" s="160">
        <v>74.983799999999974</v>
      </c>
      <c r="N334" s="160">
        <v>101.32999999999993</v>
      </c>
      <c r="O334" s="160">
        <v>0.48587868616638663</v>
      </c>
      <c r="P334" s="160">
        <v>74.183099999618491</v>
      </c>
      <c r="Q334" s="146" t="s">
        <v>186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107</v>
      </c>
      <c r="C336" s="159">
        <v>0</v>
      </c>
      <c r="D336" s="160">
        <v>1.2</v>
      </c>
      <c r="E336" s="160">
        <v>0</v>
      </c>
      <c r="F336" s="160">
        <v>1.2</v>
      </c>
      <c r="G336" s="161">
        <v>1.2</v>
      </c>
      <c r="H336" s="160">
        <v>0</v>
      </c>
      <c r="I336" s="162">
        <v>0</v>
      </c>
      <c r="J336" s="161">
        <v>1.2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7" customHeight="1" x14ac:dyDescent="0.2">
      <c r="A337" s="122"/>
      <c r="B337" s="158" t="s">
        <v>108</v>
      </c>
      <c r="C337" s="159">
        <v>172</v>
      </c>
      <c r="D337" s="159">
        <v>171.1</v>
      </c>
      <c r="E337" s="170">
        <v>0</v>
      </c>
      <c r="F337" s="160">
        <v>-0.90000000000000568</v>
      </c>
      <c r="G337" s="161">
        <v>171.1</v>
      </c>
      <c r="H337" s="161">
        <v>49.952200000000005</v>
      </c>
      <c r="I337" s="162">
        <v>29.194739918176506</v>
      </c>
      <c r="J337" s="161">
        <v>121.14779999999999</v>
      </c>
      <c r="K337" s="160">
        <v>4.9093999999999953</v>
      </c>
      <c r="L337" s="160">
        <v>1.9902000000000033</v>
      </c>
      <c r="M337" s="160">
        <v>4.6572000000000022</v>
      </c>
      <c r="N337" s="160">
        <v>3.4120000000000008</v>
      </c>
      <c r="O337" s="160">
        <v>1.9941554646405617</v>
      </c>
      <c r="P337" s="160">
        <v>3.7422000000000004</v>
      </c>
      <c r="Q337" s="146">
        <v>30.373416706750035</v>
      </c>
      <c r="T337" s="130"/>
    </row>
    <row r="338" spans="1:20" ht="10.7" customHeight="1" x14ac:dyDescent="0.2">
      <c r="A338" s="122"/>
      <c r="B338" s="171" t="s">
        <v>109</v>
      </c>
      <c r="C338" s="159">
        <v>1072.9000000000001</v>
      </c>
      <c r="D338" s="159">
        <v>1073.8</v>
      </c>
      <c r="E338" s="170">
        <v>0</v>
      </c>
      <c r="F338" s="160">
        <v>0.89999999999986358</v>
      </c>
      <c r="G338" s="161">
        <v>1073.8</v>
      </c>
      <c r="H338" s="161">
        <v>109.7897</v>
      </c>
      <c r="I338" s="162">
        <v>10.224408642205253</v>
      </c>
      <c r="J338" s="161">
        <v>964.01029999999992</v>
      </c>
      <c r="K338" s="160">
        <v>3.5150000000000006</v>
      </c>
      <c r="L338" s="160">
        <v>30.000899999999998</v>
      </c>
      <c r="M338" s="160">
        <v>3.9838999999999984</v>
      </c>
      <c r="N338" s="160">
        <v>1.4405000000000001</v>
      </c>
      <c r="O338" s="160">
        <v>0.13414974855652823</v>
      </c>
      <c r="P338" s="160">
        <v>9.7350750000000001</v>
      </c>
      <c r="Q338" s="146" t="s">
        <v>186</v>
      </c>
      <c r="T338" s="130"/>
    </row>
    <row r="339" spans="1:20" ht="10.7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112</v>
      </c>
      <c r="C342" s="173">
        <v>22850.9</v>
      </c>
      <c r="D342" s="173">
        <v>22101.1</v>
      </c>
      <c r="E342" s="174">
        <v>-50</v>
      </c>
      <c r="F342" s="177">
        <v>-749.80000000000291</v>
      </c>
      <c r="G342" s="185">
        <v>22101.1</v>
      </c>
      <c r="H342" s="177">
        <v>1492.0146000061034</v>
      </c>
      <c r="I342" s="176">
        <v>6.7508612693762</v>
      </c>
      <c r="J342" s="185">
        <v>20609.085399993895</v>
      </c>
      <c r="K342" s="177">
        <v>77.059699999999793</v>
      </c>
      <c r="L342" s="177">
        <v>83.774399998474337</v>
      </c>
      <c r="M342" s="177">
        <v>83.624900000000025</v>
      </c>
      <c r="N342" s="177">
        <v>106.18250000000012</v>
      </c>
      <c r="O342" s="177">
        <v>0.48043988760740469</v>
      </c>
      <c r="P342" s="186">
        <v>87.660374999618568</v>
      </c>
      <c r="Q342" s="153" t="s">
        <v>186</v>
      </c>
      <c r="T342" s="130"/>
    </row>
    <row r="343" spans="1:20" ht="10.7" customHeight="1" x14ac:dyDescent="0.2">
      <c r="A343" s="122"/>
      <c r="B343" s="187" t="s">
        <v>241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114</v>
      </c>
      <c r="C344" s="123"/>
      <c r="J344" s="188"/>
      <c r="T344" s="130"/>
    </row>
    <row r="348" spans="1:20" ht="10.7" customHeight="1" x14ac:dyDescent="0.2">
      <c r="A348" s="122"/>
      <c r="B348" s="123" t="s">
        <v>185</v>
      </c>
      <c r="C348" s="123"/>
      <c r="P348" s="128"/>
      <c r="T348" s="130"/>
    </row>
    <row r="349" spans="1:20" ht="10.7" customHeight="1" x14ac:dyDescent="0.2">
      <c r="A349" s="122"/>
      <c r="B349" s="131" t="s">
        <v>240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43173</v>
      </c>
      <c r="L353" s="151">
        <v>43180</v>
      </c>
      <c r="M353" s="151">
        <v>43187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2" t="s">
        <v>115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7" customHeight="1" x14ac:dyDescent="0.2">
      <c r="A356" s="122"/>
      <c r="B356" s="158" t="s">
        <v>80</v>
      </c>
      <c r="C356" s="159">
        <v>634.79999999999995</v>
      </c>
      <c r="D356" s="160">
        <v>516</v>
      </c>
      <c r="E356" s="160">
        <v>-10</v>
      </c>
      <c r="F356" s="160">
        <v>-118.79999999999995</v>
      </c>
      <c r="G356" s="161">
        <v>516</v>
      </c>
      <c r="H356" s="160">
        <v>61.557000000000002</v>
      </c>
      <c r="I356" s="162">
        <v>11.929651162790698</v>
      </c>
      <c r="J356" s="161">
        <v>454.44299999999998</v>
      </c>
      <c r="K356" s="160">
        <v>0</v>
      </c>
      <c r="L356" s="160">
        <v>0.31400000000000006</v>
      </c>
      <c r="M356" s="160">
        <v>0.9930000000000021</v>
      </c>
      <c r="N356" s="160">
        <v>0</v>
      </c>
      <c r="O356" s="160">
        <v>0</v>
      </c>
      <c r="P356" s="160">
        <v>0.32675000000000054</v>
      </c>
      <c r="Q356" s="146" t="s">
        <v>186</v>
      </c>
      <c r="T356" s="130"/>
    </row>
    <row r="357" spans="1:20" ht="10.7" customHeight="1" x14ac:dyDescent="0.2">
      <c r="A357" s="122"/>
      <c r="B357" s="158" t="s">
        <v>81</v>
      </c>
      <c r="C357" s="159">
        <v>267.60000000000002</v>
      </c>
      <c r="D357" s="160">
        <v>287.60000000000002</v>
      </c>
      <c r="E357" s="160">
        <v>0</v>
      </c>
      <c r="F357" s="160">
        <v>20</v>
      </c>
      <c r="G357" s="161">
        <v>287.60000000000002</v>
      </c>
      <c r="H357" s="160">
        <v>0.27</v>
      </c>
      <c r="I357" s="162">
        <v>9.3880389429763553E-2</v>
      </c>
      <c r="J357" s="161">
        <v>287.33000000000004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186</v>
      </c>
      <c r="T357" s="130"/>
    </row>
    <row r="358" spans="1:20" ht="10.7" customHeight="1" x14ac:dyDescent="0.2">
      <c r="A358" s="122"/>
      <c r="B358" s="158" t="s">
        <v>82</v>
      </c>
      <c r="C358" s="159">
        <v>325.8</v>
      </c>
      <c r="D358" s="160">
        <v>291.40000000000003</v>
      </c>
      <c r="E358" s="160">
        <v>4</v>
      </c>
      <c r="F358" s="160">
        <v>-34.399999999999977</v>
      </c>
      <c r="G358" s="161">
        <v>291.40000000000003</v>
      </c>
      <c r="H358" s="160">
        <v>24.62</v>
      </c>
      <c r="I358" s="162">
        <v>8.4488675360329442</v>
      </c>
      <c r="J358" s="161">
        <v>266.78000000000003</v>
      </c>
      <c r="K358" s="160">
        <v>0</v>
      </c>
      <c r="L358" s="160">
        <v>0</v>
      </c>
      <c r="M358" s="160">
        <v>0</v>
      </c>
      <c r="N358" s="160">
        <v>1.2520000000000024</v>
      </c>
      <c r="O358" s="160">
        <v>0.42964996568291092</v>
      </c>
      <c r="P358" s="160">
        <v>0.31300000000000061</v>
      </c>
      <c r="Q358" s="146" t="s">
        <v>186</v>
      </c>
      <c r="T358" s="130"/>
    </row>
    <row r="359" spans="1:20" ht="10.7" customHeight="1" x14ac:dyDescent="0.2">
      <c r="A359" s="122"/>
      <c r="B359" s="158" t="s">
        <v>83</v>
      </c>
      <c r="C359" s="159">
        <v>432.8</v>
      </c>
      <c r="D359" s="160">
        <v>441</v>
      </c>
      <c r="E359" s="160">
        <v>6</v>
      </c>
      <c r="F359" s="160">
        <v>8.1999999999999886</v>
      </c>
      <c r="G359" s="161">
        <v>441</v>
      </c>
      <c r="H359" s="160">
        <v>0</v>
      </c>
      <c r="I359" s="162">
        <v>0</v>
      </c>
      <c r="J359" s="161">
        <v>441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7" customHeight="1" x14ac:dyDescent="0.2">
      <c r="A360" s="122"/>
      <c r="B360" s="158" t="s">
        <v>84</v>
      </c>
      <c r="C360" s="159">
        <v>88</v>
      </c>
      <c r="D360" s="160">
        <v>69.2</v>
      </c>
      <c r="E360" s="160">
        <v>-18.799999999999997</v>
      </c>
      <c r="F360" s="160">
        <v>-18.799999999999997</v>
      </c>
      <c r="G360" s="161">
        <v>69.2</v>
      </c>
      <c r="H360" s="160">
        <v>0</v>
      </c>
      <c r="I360" s="162">
        <v>0</v>
      </c>
      <c r="J360" s="161">
        <v>69.2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7" customHeight="1" x14ac:dyDescent="0.2">
      <c r="A361" s="122"/>
      <c r="B361" s="158" t="s">
        <v>85</v>
      </c>
      <c r="C361" s="159">
        <v>35.1</v>
      </c>
      <c r="D361" s="160">
        <v>37.200000000000003</v>
      </c>
      <c r="E361" s="160">
        <v>0</v>
      </c>
      <c r="F361" s="160">
        <v>2.1000000000000014</v>
      </c>
      <c r="G361" s="161">
        <v>37.200000000000003</v>
      </c>
      <c r="H361" s="160">
        <v>0</v>
      </c>
      <c r="I361" s="162">
        <v>0</v>
      </c>
      <c r="J361" s="161">
        <v>37.200000000000003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7" customHeight="1" x14ac:dyDescent="0.2">
      <c r="A362" s="122"/>
      <c r="B362" s="158" t="s">
        <v>86</v>
      </c>
      <c r="C362" s="159">
        <v>31</v>
      </c>
      <c r="D362" s="160">
        <v>29</v>
      </c>
      <c r="E362" s="160">
        <v>-2</v>
      </c>
      <c r="F362" s="160">
        <v>-2</v>
      </c>
      <c r="G362" s="161">
        <v>29</v>
      </c>
      <c r="H362" s="160">
        <v>2.891</v>
      </c>
      <c r="I362" s="162">
        <v>9.9689655172413794</v>
      </c>
      <c r="J362" s="161">
        <v>26.109000000000002</v>
      </c>
      <c r="K362" s="160">
        <v>-0.1509999999999998</v>
      </c>
      <c r="L362" s="160">
        <v>0</v>
      </c>
      <c r="M362" s="160">
        <v>-1.4160000000000004</v>
      </c>
      <c r="N362" s="160">
        <v>0</v>
      </c>
      <c r="O362" s="160">
        <v>0</v>
      </c>
      <c r="P362" s="160">
        <v>-0.39175000000000004</v>
      </c>
      <c r="Q362" s="146" t="s">
        <v>186</v>
      </c>
      <c r="T362" s="130"/>
    </row>
    <row r="363" spans="1:20" ht="10.7" customHeight="1" x14ac:dyDescent="0.2">
      <c r="A363" s="122"/>
      <c r="B363" s="158" t="s">
        <v>87</v>
      </c>
      <c r="C363" s="159">
        <v>21.5</v>
      </c>
      <c r="D363" s="160">
        <v>21.5</v>
      </c>
      <c r="E363" s="160">
        <v>0</v>
      </c>
      <c r="F363" s="160">
        <v>0</v>
      </c>
      <c r="G363" s="161">
        <v>21.5</v>
      </c>
      <c r="H363" s="160">
        <v>0</v>
      </c>
      <c r="I363" s="162">
        <v>0</v>
      </c>
      <c r="J363" s="161">
        <v>21.5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7" customHeight="1" x14ac:dyDescent="0.2">
      <c r="A365" s="122"/>
      <c r="B365" s="158" t="s">
        <v>89</v>
      </c>
      <c r="C365" s="159">
        <v>78</v>
      </c>
      <c r="D365" s="160">
        <v>108</v>
      </c>
      <c r="E365" s="160">
        <v>30</v>
      </c>
      <c r="F365" s="160">
        <v>30</v>
      </c>
      <c r="G365" s="161">
        <v>108</v>
      </c>
      <c r="H365" s="160">
        <v>0</v>
      </c>
      <c r="I365" s="162">
        <v>0</v>
      </c>
      <c r="J365" s="161">
        <v>108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186</v>
      </c>
      <c r="T365" s="130"/>
    </row>
    <row r="366" spans="1:20" ht="10.7" customHeight="1" x14ac:dyDescent="0.2">
      <c r="A366" s="122"/>
      <c r="B366" s="165" t="s">
        <v>91</v>
      </c>
      <c r="C366" s="159">
        <v>1914.6</v>
      </c>
      <c r="D366" s="160">
        <v>1800.9</v>
      </c>
      <c r="E366" s="160">
        <v>9.2000000000000028</v>
      </c>
      <c r="F366" s="160">
        <v>-113.69999999999982</v>
      </c>
      <c r="G366" s="161">
        <v>1800.9</v>
      </c>
      <c r="H366" s="160">
        <v>89.338000000000008</v>
      </c>
      <c r="I366" s="162">
        <v>4.9607418512965742</v>
      </c>
      <c r="J366" s="161">
        <v>1711.5620000000001</v>
      </c>
      <c r="K366" s="160">
        <v>-0.1509999999999998</v>
      </c>
      <c r="L366" s="160">
        <v>0.31400000000000006</v>
      </c>
      <c r="M366" s="160">
        <v>-0.42299999999999827</v>
      </c>
      <c r="N366" s="160">
        <v>1.2520000000000024</v>
      </c>
      <c r="O366" s="160">
        <v>6.9520795157976698E-2</v>
      </c>
      <c r="P366" s="166">
        <v>0.24800000000000111</v>
      </c>
      <c r="Q366" s="146" t="s">
        <v>186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92</v>
      </c>
      <c r="C368" s="159">
        <v>132.1</v>
      </c>
      <c r="D368" s="160">
        <v>143.29999999999998</v>
      </c>
      <c r="E368" s="160">
        <v>0</v>
      </c>
      <c r="F368" s="160">
        <v>11.199999999999989</v>
      </c>
      <c r="G368" s="161">
        <v>143.29999999999998</v>
      </c>
      <c r="H368" s="160">
        <v>6.8659999999999997</v>
      </c>
      <c r="I368" s="162">
        <v>4.7913468248429867</v>
      </c>
      <c r="J368" s="161">
        <v>136.43399999999997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7" customHeight="1" x14ac:dyDescent="0.2">
      <c r="A369" s="122"/>
      <c r="B369" s="158" t="s">
        <v>93</v>
      </c>
      <c r="C369" s="159">
        <v>700.7</v>
      </c>
      <c r="D369" s="160">
        <v>721.90000000000009</v>
      </c>
      <c r="E369" s="160">
        <v>14.800000000000068</v>
      </c>
      <c r="F369" s="160">
        <v>21.200000000000045</v>
      </c>
      <c r="G369" s="161">
        <v>721.90000000000009</v>
      </c>
      <c r="H369" s="160">
        <v>47.41</v>
      </c>
      <c r="I369" s="162">
        <v>6.5673916054855237</v>
      </c>
      <c r="J369" s="161">
        <v>674.49000000000012</v>
      </c>
      <c r="K369" s="160">
        <v>0</v>
      </c>
      <c r="L369" s="160">
        <v>4.399999999999693E-2</v>
      </c>
      <c r="M369" s="160">
        <v>3.0716999999999999</v>
      </c>
      <c r="N369" s="160">
        <v>0</v>
      </c>
      <c r="O369" s="160">
        <v>0</v>
      </c>
      <c r="P369" s="160">
        <v>0.7789249999999992</v>
      </c>
      <c r="Q369" s="146" t="s">
        <v>186</v>
      </c>
      <c r="T369" s="130"/>
    </row>
    <row r="370" spans="1:20" ht="10.7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95</v>
      </c>
      <c r="C371" s="159">
        <v>58</v>
      </c>
      <c r="D371" s="160">
        <v>58</v>
      </c>
      <c r="E371" s="160">
        <v>0</v>
      </c>
      <c r="F371" s="160">
        <v>0</v>
      </c>
      <c r="G371" s="161">
        <v>58</v>
      </c>
      <c r="H371" s="160">
        <v>0</v>
      </c>
      <c r="I371" s="162">
        <v>0</v>
      </c>
      <c r="J371" s="161">
        <v>58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7" customHeight="1" x14ac:dyDescent="0.2">
      <c r="A372" s="122"/>
      <c r="B372" s="158" t="s">
        <v>96</v>
      </c>
      <c r="C372" s="159">
        <v>51.8</v>
      </c>
      <c r="D372" s="160">
        <v>52.2</v>
      </c>
      <c r="E372" s="160">
        <v>0</v>
      </c>
      <c r="F372" s="160">
        <v>0.40000000000000568</v>
      </c>
      <c r="G372" s="161">
        <v>52.2</v>
      </c>
      <c r="H372" s="160">
        <v>1.0888</v>
      </c>
      <c r="I372" s="162">
        <v>2.085823754789272</v>
      </c>
      <c r="J372" s="161">
        <v>51.111200000000004</v>
      </c>
      <c r="K372" s="160">
        <v>0</v>
      </c>
      <c r="L372" s="160">
        <v>4.3999999999999928E-2</v>
      </c>
      <c r="M372" s="160">
        <v>9.7700000000000009E-2</v>
      </c>
      <c r="N372" s="160">
        <v>0</v>
      </c>
      <c r="O372" s="160">
        <v>0</v>
      </c>
      <c r="P372" s="160">
        <v>3.5424999999999984E-2</v>
      </c>
      <c r="Q372" s="146" t="s">
        <v>186</v>
      </c>
      <c r="T372" s="130"/>
    </row>
    <row r="373" spans="1:20" ht="10.7" customHeight="1" x14ac:dyDescent="0.2">
      <c r="A373" s="122"/>
      <c r="B373" s="158" t="s">
        <v>97</v>
      </c>
      <c r="C373" s="159">
        <v>51.7</v>
      </c>
      <c r="D373" s="160">
        <v>51.7</v>
      </c>
      <c r="E373" s="160">
        <v>0</v>
      </c>
      <c r="F373" s="160">
        <v>0</v>
      </c>
      <c r="G373" s="161">
        <v>51.7</v>
      </c>
      <c r="H373" s="160">
        <v>0</v>
      </c>
      <c r="I373" s="162">
        <v>0</v>
      </c>
      <c r="J373" s="161">
        <v>51.7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7" customHeight="1" x14ac:dyDescent="0.2">
      <c r="A374" s="122"/>
      <c r="B374" s="158" t="s">
        <v>98</v>
      </c>
      <c r="C374" s="159">
        <v>240.4</v>
      </c>
      <c r="D374" s="160">
        <v>190.5</v>
      </c>
      <c r="E374" s="160">
        <v>0</v>
      </c>
      <c r="F374" s="160">
        <v>-49.900000000000006</v>
      </c>
      <c r="G374" s="161">
        <v>190.5</v>
      </c>
      <c r="H374" s="160">
        <v>0.21590000000000001</v>
      </c>
      <c r="I374" s="162">
        <v>0.11333333333333333</v>
      </c>
      <c r="J374" s="161">
        <v>190.2841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7" customHeight="1" x14ac:dyDescent="0.2">
      <c r="A375" s="122"/>
      <c r="B375" s="158" t="s">
        <v>99</v>
      </c>
      <c r="C375" s="159">
        <v>19.100000000000001</v>
      </c>
      <c r="D375" s="160">
        <v>15.100000000000001</v>
      </c>
      <c r="E375" s="160">
        <v>-4</v>
      </c>
      <c r="F375" s="160">
        <v>-4</v>
      </c>
      <c r="G375" s="161">
        <v>15.100000000000001</v>
      </c>
      <c r="H375" s="160">
        <v>0</v>
      </c>
      <c r="I375" s="162">
        <v>0</v>
      </c>
      <c r="J375" s="161">
        <v>15.100000000000001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7" customHeight="1" x14ac:dyDescent="0.2">
      <c r="A376" s="122"/>
      <c r="B376" s="158" t="s">
        <v>100</v>
      </c>
      <c r="C376" s="159">
        <v>133.1</v>
      </c>
      <c r="D376" s="160">
        <v>113.1</v>
      </c>
      <c r="E376" s="160">
        <v>-20</v>
      </c>
      <c r="F376" s="160">
        <v>-20</v>
      </c>
      <c r="G376" s="161">
        <v>113.1</v>
      </c>
      <c r="H376" s="160">
        <v>0</v>
      </c>
      <c r="I376" s="162">
        <v>0</v>
      </c>
      <c r="J376" s="161">
        <v>113.1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7" customHeight="1" x14ac:dyDescent="0.2">
      <c r="A377" s="122"/>
      <c r="B377" s="158" t="s">
        <v>101</v>
      </c>
      <c r="C377" s="159">
        <v>399.3</v>
      </c>
      <c r="D377" s="160">
        <v>314.10000000000002</v>
      </c>
      <c r="E377" s="160">
        <v>0</v>
      </c>
      <c r="F377" s="160">
        <v>-85.199999999999989</v>
      </c>
      <c r="G377" s="161">
        <v>314.10000000000002</v>
      </c>
      <c r="H377" s="160">
        <v>0</v>
      </c>
      <c r="I377" s="162">
        <v>0</v>
      </c>
      <c r="J377" s="161">
        <v>314.10000000000002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7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7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104</v>
      </c>
      <c r="C380" s="159">
        <v>49.1</v>
      </c>
      <c r="D380" s="160">
        <v>49.1</v>
      </c>
      <c r="E380" s="160">
        <v>0</v>
      </c>
      <c r="F380" s="160">
        <v>0</v>
      </c>
      <c r="G380" s="161">
        <v>49.1</v>
      </c>
      <c r="H380" s="160">
        <v>0</v>
      </c>
      <c r="I380" s="162">
        <v>0</v>
      </c>
      <c r="J380" s="161">
        <v>49.1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7" customHeight="1" x14ac:dyDescent="0.2">
      <c r="A381" s="122"/>
      <c r="B381" s="165" t="s">
        <v>106</v>
      </c>
      <c r="C381" s="169">
        <v>3749.8999999999996</v>
      </c>
      <c r="D381" s="160">
        <v>3509.8999999999996</v>
      </c>
      <c r="E381" s="160">
        <v>0</v>
      </c>
      <c r="F381" s="160">
        <v>-240</v>
      </c>
      <c r="G381" s="161">
        <v>3509.8999999999996</v>
      </c>
      <c r="H381" s="160">
        <v>144.9187</v>
      </c>
      <c r="I381" s="162">
        <v>4.1288555229493724</v>
      </c>
      <c r="J381" s="161">
        <v>3364.9812999999995</v>
      </c>
      <c r="K381" s="160">
        <v>-0.15100000000001046</v>
      </c>
      <c r="L381" s="160">
        <v>0.40200000000001523</v>
      </c>
      <c r="M381" s="160">
        <v>2.7463999999999942</v>
      </c>
      <c r="N381" s="160">
        <v>1.2520000000000095</v>
      </c>
      <c r="O381" s="160">
        <v>3.5670531923986712E-2</v>
      </c>
      <c r="P381" s="160">
        <v>1.0623500000000021</v>
      </c>
      <c r="Q381" s="146" t="s">
        <v>186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7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112</v>
      </c>
      <c r="C388" s="173">
        <v>3749.8999999999996</v>
      </c>
      <c r="D388" s="173">
        <v>3509.8999999999996</v>
      </c>
      <c r="E388" s="174">
        <v>0</v>
      </c>
      <c r="F388" s="177">
        <v>-240</v>
      </c>
      <c r="G388" s="185">
        <v>3509.8999999999996</v>
      </c>
      <c r="H388" s="177">
        <v>144.9187</v>
      </c>
      <c r="I388" s="176">
        <v>4.1288555229493724</v>
      </c>
      <c r="J388" s="185">
        <v>3364.9812999999995</v>
      </c>
      <c r="K388" s="177">
        <v>-0.15100000000001046</v>
      </c>
      <c r="L388" s="177">
        <v>0.40200000000001523</v>
      </c>
      <c r="M388" s="177">
        <v>2.7463999999999942</v>
      </c>
      <c r="N388" s="177">
        <v>1.2520000000000095</v>
      </c>
      <c r="O388" s="177">
        <v>3.5670531923986712E-2</v>
      </c>
      <c r="P388" s="186">
        <v>1.0623500000000021</v>
      </c>
      <c r="Q388" s="153" t="s">
        <v>186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43173</v>
      </c>
      <c r="L393" s="151">
        <v>43180</v>
      </c>
      <c r="M393" s="151">
        <v>43187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2" t="s">
        <v>145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4414.3</v>
      </c>
      <c r="D396" s="160">
        <v>4621.8</v>
      </c>
      <c r="E396" s="160">
        <v>50</v>
      </c>
      <c r="F396" s="160">
        <v>207.5</v>
      </c>
      <c r="G396" s="161">
        <v>4621.8</v>
      </c>
      <c r="H396" s="160">
        <v>1194.793700012493</v>
      </c>
      <c r="I396" s="162">
        <v>25.851263577231663</v>
      </c>
      <c r="J396" s="161">
        <v>3427.0062999875072</v>
      </c>
      <c r="K396" s="160">
        <v>89.928400001525802</v>
      </c>
      <c r="L396" s="160">
        <v>90.936759998321577</v>
      </c>
      <c r="M396" s="160">
        <v>88.188059996795573</v>
      </c>
      <c r="N396" s="160">
        <v>142.66799999999989</v>
      </c>
      <c r="O396" s="160">
        <v>3.0868492795014904</v>
      </c>
      <c r="P396" s="160">
        <v>102.93030499916071</v>
      </c>
      <c r="Q396" s="146">
        <v>31.294434520673484</v>
      </c>
      <c r="T396" s="130"/>
    </row>
    <row r="397" spans="1:20" ht="10.7" customHeight="1" x14ac:dyDescent="0.2">
      <c r="A397" s="184"/>
      <c r="B397" s="158" t="s">
        <v>81</v>
      </c>
      <c r="C397" s="159">
        <v>585</v>
      </c>
      <c r="D397" s="160">
        <v>598.6</v>
      </c>
      <c r="E397" s="160">
        <v>0</v>
      </c>
      <c r="F397" s="160">
        <v>13.600000000000023</v>
      </c>
      <c r="G397" s="161">
        <v>598.6</v>
      </c>
      <c r="H397" s="160">
        <v>68.304000000000002</v>
      </c>
      <c r="I397" s="162">
        <v>11.410624791179419</v>
      </c>
      <c r="J397" s="161">
        <v>530.29600000000005</v>
      </c>
      <c r="K397" s="160">
        <v>10.197100000000006</v>
      </c>
      <c r="L397" s="160">
        <v>9.4546999999999954</v>
      </c>
      <c r="M397" s="160">
        <v>4.1071000000000097</v>
      </c>
      <c r="N397" s="160">
        <v>8.0849999999999937</v>
      </c>
      <c r="O397" s="160">
        <v>1.3506515202138312</v>
      </c>
      <c r="P397" s="160">
        <v>7.9609750000000012</v>
      </c>
      <c r="Q397" s="146" t="s">
        <v>186</v>
      </c>
      <c r="T397" s="130"/>
    </row>
    <row r="398" spans="1:20" ht="10.7" customHeight="1" x14ac:dyDescent="0.2">
      <c r="A398" s="184"/>
      <c r="B398" s="158" t="s">
        <v>82</v>
      </c>
      <c r="C398" s="159">
        <v>888.7</v>
      </c>
      <c r="D398" s="160">
        <v>1002.4000000000001</v>
      </c>
      <c r="E398" s="160">
        <v>-20</v>
      </c>
      <c r="F398" s="160">
        <v>113.70000000000005</v>
      </c>
      <c r="G398" s="161">
        <v>1002.4000000000001</v>
      </c>
      <c r="H398" s="160">
        <v>255.286</v>
      </c>
      <c r="I398" s="162">
        <v>25.467478052673581</v>
      </c>
      <c r="J398" s="161">
        <v>747.11400000000003</v>
      </c>
      <c r="K398" s="160">
        <v>15.978000000000009</v>
      </c>
      <c r="L398" s="160">
        <v>16.818999999999988</v>
      </c>
      <c r="M398" s="160">
        <v>18.960000000000008</v>
      </c>
      <c r="N398" s="160">
        <v>72.614000000000004</v>
      </c>
      <c r="O398" s="160">
        <v>7.2440143655227454</v>
      </c>
      <c r="P398" s="160">
        <v>31.092750000000002</v>
      </c>
      <c r="Q398" s="146">
        <v>22.028559712473164</v>
      </c>
      <c r="T398" s="130"/>
    </row>
    <row r="399" spans="1:20" ht="10.7" customHeight="1" x14ac:dyDescent="0.2">
      <c r="A399" s="184"/>
      <c r="B399" s="158" t="s">
        <v>83</v>
      </c>
      <c r="C399" s="159">
        <v>3139.4</v>
      </c>
      <c r="D399" s="160">
        <v>3146.9</v>
      </c>
      <c r="E399" s="160">
        <v>-2.5999999999999091</v>
      </c>
      <c r="F399" s="160">
        <v>7.5</v>
      </c>
      <c r="G399" s="161">
        <v>3146.9</v>
      </c>
      <c r="H399" s="160">
        <v>503.82299999999998</v>
      </c>
      <c r="I399" s="162">
        <v>16.010136960183036</v>
      </c>
      <c r="J399" s="161">
        <v>2643.0770000000002</v>
      </c>
      <c r="K399" s="160">
        <v>57.623999999999967</v>
      </c>
      <c r="L399" s="160">
        <v>39.612000000000023</v>
      </c>
      <c r="M399" s="160">
        <v>16.97399999999999</v>
      </c>
      <c r="N399" s="160">
        <v>39.706999999999994</v>
      </c>
      <c r="O399" s="160">
        <v>1.2617814356986237</v>
      </c>
      <c r="P399" s="160">
        <v>38.479249999999993</v>
      </c>
      <c r="Q399" s="146" t="s">
        <v>186</v>
      </c>
      <c r="T399" s="130"/>
    </row>
    <row r="400" spans="1:20" ht="10.7" customHeight="1" x14ac:dyDescent="0.2">
      <c r="A400" s="184"/>
      <c r="B400" s="158" t="s">
        <v>84</v>
      </c>
      <c r="C400" s="159">
        <v>115.9</v>
      </c>
      <c r="D400" s="160">
        <v>120.80000000000001</v>
      </c>
      <c r="E400" s="160">
        <v>4.9000000000000057</v>
      </c>
      <c r="F400" s="160">
        <v>4.9000000000000057</v>
      </c>
      <c r="G400" s="161">
        <v>120.80000000000001</v>
      </c>
      <c r="H400" s="160">
        <v>68.723450004577643</v>
      </c>
      <c r="I400" s="162">
        <v>56.890273182597383</v>
      </c>
      <c r="J400" s="161">
        <v>52.076549995422369</v>
      </c>
      <c r="K400" s="160">
        <v>14.006160000228874</v>
      </c>
      <c r="L400" s="160">
        <v>8.8731899986267138</v>
      </c>
      <c r="M400" s="160">
        <v>4.3178099998474124</v>
      </c>
      <c r="N400" s="160">
        <v>5.7578400020599432</v>
      </c>
      <c r="O400" s="160">
        <v>4.7664238427648531</v>
      </c>
      <c r="P400" s="160">
        <v>8.2387500001907359</v>
      </c>
      <c r="Q400" s="146">
        <v>4.320928538214746</v>
      </c>
      <c r="T400" s="130"/>
    </row>
    <row r="401" spans="1:20" ht="10.7" customHeight="1" x14ac:dyDescent="0.2">
      <c r="A401" s="184"/>
      <c r="B401" s="158" t="s">
        <v>85</v>
      </c>
      <c r="C401" s="159">
        <v>46.4</v>
      </c>
      <c r="D401" s="160">
        <v>104.9</v>
      </c>
      <c r="E401" s="160">
        <v>-10</v>
      </c>
      <c r="F401" s="160">
        <v>58.500000000000007</v>
      </c>
      <c r="G401" s="161">
        <v>104.9</v>
      </c>
      <c r="H401" s="160">
        <v>15.244099995422363</v>
      </c>
      <c r="I401" s="162">
        <v>14.532030500879278</v>
      </c>
      <c r="J401" s="161">
        <v>89.655900004577646</v>
      </c>
      <c r="K401" s="160">
        <v>0.64100000000000001</v>
      </c>
      <c r="L401" s="160">
        <v>-2.1299998474122006E-2</v>
      </c>
      <c r="M401" s="160">
        <v>0</v>
      </c>
      <c r="N401" s="160">
        <v>0.14639999771118184</v>
      </c>
      <c r="O401" s="160">
        <v>0.13956148494869575</v>
      </c>
      <c r="P401" s="160">
        <v>0.19152499980926496</v>
      </c>
      <c r="Q401" s="146" t="s">
        <v>186</v>
      </c>
      <c r="T401" s="130"/>
    </row>
    <row r="402" spans="1:20" ht="10.7" customHeight="1" x14ac:dyDescent="0.2">
      <c r="A402" s="184"/>
      <c r="B402" s="158" t="s">
        <v>86</v>
      </c>
      <c r="C402" s="159">
        <v>193</v>
      </c>
      <c r="D402" s="160">
        <v>193.1</v>
      </c>
      <c r="E402" s="160">
        <v>-12.400000000000006</v>
      </c>
      <c r="F402" s="160">
        <v>9.9999999999994316E-2</v>
      </c>
      <c r="G402" s="161">
        <v>193.1</v>
      </c>
      <c r="H402" s="160">
        <v>20.609000000000002</v>
      </c>
      <c r="I402" s="162">
        <v>10.672708441222165</v>
      </c>
      <c r="J402" s="161">
        <v>172.49099999999999</v>
      </c>
      <c r="K402" s="160">
        <v>0</v>
      </c>
      <c r="L402" s="160">
        <v>6.0250000000000021</v>
      </c>
      <c r="M402" s="160">
        <v>0.50199999999999889</v>
      </c>
      <c r="N402" s="160">
        <v>9.7000000000001307E-2</v>
      </c>
      <c r="O402" s="160">
        <v>5.0233039875712739E-2</v>
      </c>
      <c r="P402" s="160">
        <v>1.6560000000000006</v>
      </c>
      <c r="Q402" s="146" t="s">
        <v>186</v>
      </c>
      <c r="T402" s="130"/>
    </row>
    <row r="403" spans="1:20" ht="10.7" customHeight="1" x14ac:dyDescent="0.2">
      <c r="A403" s="184"/>
      <c r="B403" s="158" t="s">
        <v>87</v>
      </c>
      <c r="C403" s="159">
        <v>290.5</v>
      </c>
      <c r="D403" s="160">
        <v>280.5</v>
      </c>
      <c r="E403" s="160">
        <v>-10</v>
      </c>
      <c r="F403" s="160">
        <v>-10</v>
      </c>
      <c r="G403" s="161">
        <v>280.5</v>
      </c>
      <c r="H403" s="160">
        <v>23.246099996185304</v>
      </c>
      <c r="I403" s="162">
        <v>8.287379677784422</v>
      </c>
      <c r="J403" s="161">
        <v>257.25390000381469</v>
      </c>
      <c r="K403" s="160">
        <v>0</v>
      </c>
      <c r="L403" s="160">
        <v>0.24469999999999814</v>
      </c>
      <c r="M403" s="160">
        <v>1.8348000015258776</v>
      </c>
      <c r="N403" s="160">
        <v>0.41100000000000136</v>
      </c>
      <c r="O403" s="160">
        <v>0.14652406417112349</v>
      </c>
      <c r="P403" s="160">
        <v>0.62262500038146928</v>
      </c>
      <c r="Q403" s="146" t="s">
        <v>186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7" customHeight="1" x14ac:dyDescent="0.2">
      <c r="A405" s="184"/>
      <c r="B405" s="158" t="s">
        <v>89</v>
      </c>
      <c r="C405" s="159">
        <v>325.8</v>
      </c>
      <c r="D405" s="160">
        <v>303.8</v>
      </c>
      <c r="E405" s="160">
        <v>5</v>
      </c>
      <c r="F405" s="160">
        <v>-22</v>
      </c>
      <c r="G405" s="161">
        <v>303.8</v>
      </c>
      <c r="H405" s="160">
        <v>4.516</v>
      </c>
      <c r="I405" s="162">
        <v>1.4865042791310072</v>
      </c>
      <c r="J405" s="161">
        <v>299.28399999999999</v>
      </c>
      <c r="K405" s="160">
        <v>3.6000000000000032E-2</v>
      </c>
      <c r="L405" s="160">
        <v>0</v>
      </c>
      <c r="M405" s="160">
        <v>1.1040000000000001</v>
      </c>
      <c r="N405" s="160">
        <v>0.91500000000000004</v>
      </c>
      <c r="O405" s="160">
        <v>0.30118499012508226</v>
      </c>
      <c r="P405" s="160">
        <v>0.51375000000000004</v>
      </c>
      <c r="Q405" s="146" t="s">
        <v>186</v>
      </c>
      <c r="T405" s="130"/>
    </row>
    <row r="406" spans="1:20" ht="10.7" customHeight="1" x14ac:dyDescent="0.2">
      <c r="A406" s="184"/>
      <c r="B406" s="165" t="s">
        <v>91</v>
      </c>
      <c r="C406" s="159">
        <v>9998.9999999999982</v>
      </c>
      <c r="D406" s="160">
        <v>10372.799999999999</v>
      </c>
      <c r="E406" s="160">
        <v>4.9000000000000909</v>
      </c>
      <c r="F406" s="160">
        <v>373.80000000000109</v>
      </c>
      <c r="G406" s="161">
        <v>10372.799999999999</v>
      </c>
      <c r="H406" s="160">
        <v>2154.5453500086783</v>
      </c>
      <c r="I406" s="162">
        <v>20.771106644384144</v>
      </c>
      <c r="J406" s="161">
        <v>8218.2546499913224</v>
      </c>
      <c r="K406" s="160">
        <v>188.41066000175465</v>
      </c>
      <c r="L406" s="160">
        <v>171.94404999847418</v>
      </c>
      <c r="M406" s="160">
        <v>135.98776999816889</v>
      </c>
      <c r="N406" s="160">
        <v>270.40123999977095</v>
      </c>
      <c r="O406" s="160">
        <v>2.6068297855908815</v>
      </c>
      <c r="P406" s="166">
        <v>191.6859299995422</v>
      </c>
      <c r="Q406" s="146">
        <v>40.873541370568773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92</v>
      </c>
      <c r="C408" s="159">
        <v>245.2</v>
      </c>
      <c r="D408" s="160">
        <v>266.7</v>
      </c>
      <c r="E408" s="160">
        <v>0</v>
      </c>
      <c r="F408" s="160">
        <v>21.5</v>
      </c>
      <c r="G408" s="161">
        <v>266.7</v>
      </c>
      <c r="H408" s="160">
        <v>23.35892000961304</v>
      </c>
      <c r="I408" s="162">
        <v>8.758500191081005</v>
      </c>
      <c r="J408" s="161">
        <v>243.34107999038696</v>
      </c>
      <c r="K408" s="160">
        <v>5.677500000000002</v>
      </c>
      <c r="L408" s="160">
        <v>0.53129999999999811</v>
      </c>
      <c r="M408" s="160">
        <v>2.2082000003814706</v>
      </c>
      <c r="N408" s="160">
        <v>2.0286000000000008</v>
      </c>
      <c r="O408" s="160">
        <v>0.76062992125984286</v>
      </c>
      <c r="P408" s="160">
        <v>2.6114000000953679</v>
      </c>
      <c r="Q408" s="146" t="s">
        <v>186</v>
      </c>
      <c r="T408" s="130"/>
    </row>
    <row r="409" spans="1:20" ht="10.7" customHeight="1" x14ac:dyDescent="0.2">
      <c r="A409" s="184"/>
      <c r="B409" s="158" t="s">
        <v>93</v>
      </c>
      <c r="C409" s="159">
        <v>731.1</v>
      </c>
      <c r="D409" s="160">
        <v>576</v>
      </c>
      <c r="E409" s="160">
        <v>9.9999999999909051E-2</v>
      </c>
      <c r="F409" s="160">
        <v>-155.10000000000002</v>
      </c>
      <c r="G409" s="161">
        <v>576</v>
      </c>
      <c r="H409" s="160">
        <v>102.51539999999999</v>
      </c>
      <c r="I409" s="162">
        <v>17.797812499999999</v>
      </c>
      <c r="J409" s="161">
        <v>473.4846</v>
      </c>
      <c r="K409" s="160">
        <v>14.119500000000002</v>
      </c>
      <c r="L409" s="160">
        <v>7.8041999999999945</v>
      </c>
      <c r="M409" s="160">
        <v>13.306600000000017</v>
      </c>
      <c r="N409" s="160">
        <v>10.520599999999973</v>
      </c>
      <c r="O409" s="160">
        <v>1.826493055555551</v>
      </c>
      <c r="P409" s="160">
        <v>11.437724999999997</v>
      </c>
      <c r="Q409" s="146">
        <v>39.396746293515548</v>
      </c>
      <c r="T409" s="130"/>
    </row>
    <row r="410" spans="1:20" ht="10.7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95</v>
      </c>
      <c r="C411" s="159">
        <v>18.399999999999999</v>
      </c>
      <c r="D411" s="160">
        <v>19.399999999999999</v>
      </c>
      <c r="E411" s="160">
        <v>0</v>
      </c>
      <c r="F411" s="160">
        <v>1</v>
      </c>
      <c r="G411" s="161">
        <v>19.399999999999999</v>
      </c>
      <c r="H411" s="160">
        <v>4.5086000000000004</v>
      </c>
      <c r="I411" s="162">
        <v>23.240206185567011</v>
      </c>
      <c r="J411" s="161">
        <v>14.891399999999997</v>
      </c>
      <c r="K411" s="160">
        <v>0</v>
      </c>
      <c r="L411" s="160">
        <v>0.3660000000000001</v>
      </c>
      <c r="M411" s="160">
        <v>0.98500000000000032</v>
      </c>
      <c r="N411" s="160">
        <v>0</v>
      </c>
      <c r="O411" s="160">
        <v>0</v>
      </c>
      <c r="P411" s="160">
        <v>0.33775000000000011</v>
      </c>
      <c r="Q411" s="146">
        <v>42.090007401924481</v>
      </c>
      <c r="T411" s="130"/>
    </row>
    <row r="412" spans="1:20" ht="10.7" customHeight="1" x14ac:dyDescent="0.2">
      <c r="A412" s="184"/>
      <c r="B412" s="158" t="s">
        <v>96</v>
      </c>
      <c r="C412" s="159">
        <v>161.6</v>
      </c>
      <c r="D412" s="160">
        <v>103.39999999999999</v>
      </c>
      <c r="E412" s="160">
        <v>10</v>
      </c>
      <c r="F412" s="160">
        <v>-58.2</v>
      </c>
      <c r="G412" s="161">
        <v>103.39999999999999</v>
      </c>
      <c r="H412" s="160">
        <v>45.644999999999996</v>
      </c>
      <c r="I412" s="162">
        <v>44.144100580270795</v>
      </c>
      <c r="J412" s="161">
        <v>57.754999999999995</v>
      </c>
      <c r="K412" s="160">
        <v>10.625100000000003</v>
      </c>
      <c r="L412" s="160">
        <v>0.27779999999999916</v>
      </c>
      <c r="M412" s="160">
        <v>1.8155000000000001</v>
      </c>
      <c r="N412" s="160">
        <v>2.2029999999999959</v>
      </c>
      <c r="O412" s="160">
        <v>2.1305609284332649</v>
      </c>
      <c r="P412" s="160">
        <v>3.7303499999999996</v>
      </c>
      <c r="Q412" s="146">
        <v>13.482461431232995</v>
      </c>
      <c r="T412" s="130"/>
    </row>
    <row r="413" spans="1:20" ht="10.7" customHeight="1" x14ac:dyDescent="0.2">
      <c r="A413" s="184"/>
      <c r="B413" s="158" t="s">
        <v>97</v>
      </c>
      <c r="C413" s="159">
        <v>1069.5</v>
      </c>
      <c r="D413" s="160">
        <v>1099.5</v>
      </c>
      <c r="E413" s="160">
        <v>0</v>
      </c>
      <c r="F413" s="160">
        <v>30</v>
      </c>
      <c r="G413" s="161">
        <v>1099.5</v>
      </c>
      <c r="H413" s="160">
        <v>0</v>
      </c>
      <c r="I413" s="162">
        <v>0</v>
      </c>
      <c r="J413" s="161">
        <v>1099.5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7" customHeight="1" x14ac:dyDescent="0.2">
      <c r="A414" s="184"/>
      <c r="B414" s="158" t="s">
        <v>98</v>
      </c>
      <c r="C414" s="159">
        <v>437.3</v>
      </c>
      <c r="D414" s="160">
        <v>237.3</v>
      </c>
      <c r="E414" s="160">
        <v>-10</v>
      </c>
      <c r="F414" s="160">
        <v>-200</v>
      </c>
      <c r="G414" s="161">
        <v>237.3</v>
      </c>
      <c r="H414" s="160">
        <v>23.789200000000001</v>
      </c>
      <c r="I414" s="162">
        <v>10.024947324062369</v>
      </c>
      <c r="J414" s="161">
        <v>213.51080000000002</v>
      </c>
      <c r="K414" s="160">
        <v>2.9919999999999973</v>
      </c>
      <c r="L414" s="160">
        <v>0.35070000000000334</v>
      </c>
      <c r="M414" s="160">
        <v>0.5329999999999977</v>
      </c>
      <c r="N414" s="160">
        <v>3.514400000000002</v>
      </c>
      <c r="O414" s="160">
        <v>1.4809945217024869</v>
      </c>
      <c r="P414" s="160">
        <v>1.8475250000000001</v>
      </c>
      <c r="Q414" s="146" t="s">
        <v>186</v>
      </c>
      <c r="T414" s="130"/>
    </row>
    <row r="415" spans="1:20" ht="10.7" customHeight="1" x14ac:dyDescent="0.2">
      <c r="A415" s="122"/>
      <c r="B415" s="158" t="s">
        <v>99</v>
      </c>
      <c r="C415" s="159">
        <v>232.6</v>
      </c>
      <c r="D415" s="160">
        <v>217.6</v>
      </c>
      <c r="E415" s="160">
        <v>-5</v>
      </c>
      <c r="F415" s="160">
        <v>-15</v>
      </c>
      <c r="G415" s="161">
        <v>217.6</v>
      </c>
      <c r="H415" s="160">
        <v>0</v>
      </c>
      <c r="I415" s="162">
        <v>0</v>
      </c>
      <c r="J415" s="161">
        <v>217.6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7" customHeight="1" x14ac:dyDescent="0.2">
      <c r="A416" s="122"/>
      <c r="B416" s="158" t="s">
        <v>100</v>
      </c>
      <c r="C416" s="159">
        <v>102.5</v>
      </c>
      <c r="D416" s="160">
        <v>102.5</v>
      </c>
      <c r="E416" s="160">
        <v>0</v>
      </c>
      <c r="F416" s="160">
        <v>0</v>
      </c>
      <c r="G416" s="161">
        <v>102.5</v>
      </c>
      <c r="H416" s="160">
        <v>0.45300000000000001</v>
      </c>
      <c r="I416" s="162">
        <v>0.44195121951219518</v>
      </c>
      <c r="J416" s="161">
        <v>102.047</v>
      </c>
      <c r="K416" s="160">
        <v>0</v>
      </c>
      <c r="L416" s="160">
        <v>0</v>
      </c>
      <c r="M416" s="160">
        <v>0.14200000000000002</v>
      </c>
      <c r="N416" s="160">
        <v>0.13200000000000001</v>
      </c>
      <c r="O416" s="160">
        <v>0.12878048780487805</v>
      </c>
      <c r="P416" s="160">
        <v>6.8500000000000005E-2</v>
      </c>
      <c r="Q416" s="146" t="s">
        <v>186</v>
      </c>
      <c r="T416" s="130"/>
    </row>
    <row r="417" spans="1:21" ht="10.7" customHeight="1" x14ac:dyDescent="0.2">
      <c r="A417" s="122"/>
      <c r="B417" s="158" t="s">
        <v>101</v>
      </c>
      <c r="C417" s="159">
        <v>110.1</v>
      </c>
      <c r="D417" s="160">
        <v>63.099999999999994</v>
      </c>
      <c r="E417" s="160">
        <v>0</v>
      </c>
      <c r="F417" s="160">
        <v>-47</v>
      </c>
      <c r="G417" s="161">
        <v>63.099999999999994</v>
      </c>
      <c r="H417" s="160">
        <v>1.41E-2</v>
      </c>
      <c r="I417" s="162">
        <v>2.2345483359746433E-2</v>
      </c>
      <c r="J417" s="161">
        <v>63.085899999999995</v>
      </c>
      <c r="K417" s="160">
        <v>2.3E-3</v>
      </c>
      <c r="L417" s="160">
        <v>0</v>
      </c>
      <c r="M417" s="160">
        <v>9.9999999999999915E-4</v>
      </c>
      <c r="N417" s="160">
        <v>0</v>
      </c>
      <c r="O417" s="160">
        <v>0</v>
      </c>
      <c r="P417" s="160">
        <v>8.2499999999999978E-4</v>
      </c>
      <c r="Q417" s="146" t="s">
        <v>186</v>
      </c>
      <c r="T417" s="130"/>
    </row>
    <row r="418" spans="1:21" ht="10.7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103</v>
      </c>
      <c r="C419" s="159">
        <v>29.4</v>
      </c>
      <c r="D419" s="160">
        <v>29.4</v>
      </c>
      <c r="E419" s="160">
        <v>0</v>
      </c>
      <c r="F419" s="160">
        <v>0</v>
      </c>
      <c r="G419" s="161">
        <v>29.4</v>
      </c>
      <c r="H419" s="160">
        <v>0</v>
      </c>
      <c r="I419" s="162">
        <v>0</v>
      </c>
      <c r="J419" s="161">
        <v>29.4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7" customHeight="1" x14ac:dyDescent="0.2">
      <c r="A420" s="122"/>
      <c r="B420" s="1" t="s">
        <v>104</v>
      </c>
      <c r="C420" s="159">
        <v>30.6</v>
      </c>
      <c r="D420" s="160">
        <v>30.6</v>
      </c>
      <c r="E420" s="160">
        <v>0</v>
      </c>
      <c r="F420" s="160">
        <v>0</v>
      </c>
      <c r="G420" s="161">
        <v>30.6</v>
      </c>
      <c r="H420" s="160">
        <v>3.8699999999999998E-2</v>
      </c>
      <c r="I420" s="162">
        <v>0.12647058823529411</v>
      </c>
      <c r="J420" s="161">
        <v>30.561300000000003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186</v>
      </c>
      <c r="T420" s="130"/>
    </row>
    <row r="421" spans="1:21" ht="10.7" customHeight="1" x14ac:dyDescent="0.2">
      <c r="A421" s="122"/>
      <c r="B421" s="165" t="s">
        <v>106</v>
      </c>
      <c r="C421" s="169">
        <v>13167.3</v>
      </c>
      <c r="D421" s="160">
        <v>13118.3</v>
      </c>
      <c r="E421" s="160">
        <v>0</v>
      </c>
      <c r="F421" s="160">
        <v>-49</v>
      </c>
      <c r="G421" s="161">
        <v>13118.3</v>
      </c>
      <c r="H421" s="160">
        <v>2354.8682700182912</v>
      </c>
      <c r="I421" s="162">
        <v>17.95101705265386</v>
      </c>
      <c r="J421" s="161">
        <v>10763.431729981708</v>
      </c>
      <c r="K421" s="160">
        <v>221.82706000175472</v>
      </c>
      <c r="L421" s="160">
        <v>181.27404999847431</v>
      </c>
      <c r="M421" s="160">
        <v>154.97906999855081</v>
      </c>
      <c r="N421" s="160">
        <v>288.79983999977048</v>
      </c>
      <c r="O421" s="160">
        <v>2.2015035484763308</v>
      </c>
      <c r="P421" s="160">
        <v>211.72000499963758</v>
      </c>
      <c r="Q421" s="146">
        <v>48.838047779188997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107</v>
      </c>
      <c r="C423" s="159">
        <v>0</v>
      </c>
      <c r="D423" s="160">
        <v>1.1000000000000001</v>
      </c>
      <c r="E423" s="160">
        <v>0</v>
      </c>
      <c r="F423" s="160">
        <v>1.1000000000000001</v>
      </c>
      <c r="G423" s="161">
        <v>1.1000000000000001</v>
      </c>
      <c r="H423" s="160">
        <v>0</v>
      </c>
      <c r="I423" s="162">
        <v>0</v>
      </c>
      <c r="J423" s="161">
        <v>1.1000000000000001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186</v>
      </c>
      <c r="T423" s="130"/>
    </row>
    <row r="424" spans="1:21" ht="10.7" customHeight="1" x14ac:dyDescent="0.2">
      <c r="A424" s="122"/>
      <c r="B424" s="158" t="s">
        <v>108</v>
      </c>
      <c r="C424" s="159">
        <v>2.7</v>
      </c>
      <c r="D424" s="159">
        <v>2.6</v>
      </c>
      <c r="E424" s="170">
        <v>0</v>
      </c>
      <c r="F424" s="160">
        <v>-0.10000000000000009</v>
      </c>
      <c r="G424" s="161">
        <v>2.6</v>
      </c>
      <c r="H424" s="160">
        <v>0.17929999999999999</v>
      </c>
      <c r="I424" s="162">
        <v>6.8961538461538456</v>
      </c>
      <c r="J424" s="161">
        <v>2.4207000000000001</v>
      </c>
      <c r="K424" s="160">
        <v>1.3000000000000012E-2</v>
      </c>
      <c r="L424" s="160">
        <v>8.4999999999999798E-3</v>
      </c>
      <c r="M424" s="160">
        <v>3.8900000000000018E-2</v>
      </c>
      <c r="N424" s="160">
        <v>1.1999999999999789E-3</v>
      </c>
      <c r="O424" s="160">
        <v>4.6153846153845338E-2</v>
      </c>
      <c r="P424" s="160">
        <v>1.5399999999999997E-2</v>
      </c>
      <c r="Q424" s="146" t="s">
        <v>186</v>
      </c>
      <c r="T424" s="130"/>
    </row>
    <row r="425" spans="1:21" ht="10.7" customHeight="1" x14ac:dyDescent="0.2">
      <c r="A425" s="122"/>
      <c r="B425" s="171" t="s">
        <v>109</v>
      </c>
      <c r="C425" s="159">
        <v>32</v>
      </c>
      <c r="D425" s="159">
        <v>32.099999999999994</v>
      </c>
      <c r="E425" s="170">
        <v>0</v>
      </c>
      <c r="F425" s="160">
        <v>9.9999999999994316E-2</v>
      </c>
      <c r="G425" s="161">
        <v>32.099999999999994</v>
      </c>
      <c r="H425" s="160">
        <v>0.89290000000000003</v>
      </c>
      <c r="I425" s="162">
        <v>2.7816199376947046</v>
      </c>
      <c r="J425" s="161">
        <v>31.207099999999993</v>
      </c>
      <c r="K425" s="160">
        <v>0</v>
      </c>
      <c r="L425" s="160">
        <v>0.41699999999999998</v>
      </c>
      <c r="M425" s="160">
        <v>4.6000000000000476E-3</v>
      </c>
      <c r="N425" s="160">
        <v>0</v>
      </c>
      <c r="O425" s="160">
        <v>0</v>
      </c>
      <c r="P425" s="160">
        <v>0.10540000000000001</v>
      </c>
      <c r="Q425" s="146" t="s">
        <v>186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112</v>
      </c>
      <c r="C428" s="173">
        <v>13202</v>
      </c>
      <c r="D428" s="173">
        <v>13154.099999999999</v>
      </c>
      <c r="E428" s="174">
        <v>0</v>
      </c>
      <c r="F428" s="174">
        <v>-47.900000000000006</v>
      </c>
      <c r="G428" s="185">
        <v>13154.099999999999</v>
      </c>
      <c r="H428" s="177">
        <v>2355.9404700182913</v>
      </c>
      <c r="I428" s="176">
        <v>17.910312906381215</v>
      </c>
      <c r="J428" s="175">
        <v>10798.159529981709</v>
      </c>
      <c r="K428" s="177">
        <v>221.84006000175464</v>
      </c>
      <c r="L428" s="177">
        <v>181.69954999847414</v>
      </c>
      <c r="M428" s="177">
        <v>155.02256999855081</v>
      </c>
      <c r="N428" s="177">
        <v>288.80103999977064</v>
      </c>
      <c r="O428" s="177">
        <v>2.1955210922812709</v>
      </c>
      <c r="P428" s="186">
        <v>211.84080499963756</v>
      </c>
      <c r="Q428" s="153">
        <v>48.972991393231268</v>
      </c>
      <c r="T428" s="130"/>
    </row>
    <row r="429" spans="1:21" ht="10.7" customHeight="1" x14ac:dyDescent="0.2">
      <c r="A429" s="122"/>
      <c r="B429" s="187" t="s">
        <v>241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114</v>
      </c>
      <c r="C430" s="123"/>
      <c r="J430" s="188"/>
      <c r="T430" s="130"/>
    </row>
    <row r="434" spans="1:20" ht="10.7" customHeight="1" x14ac:dyDescent="0.2">
      <c r="A434" s="122"/>
      <c r="B434" s="123" t="s">
        <v>185</v>
      </c>
      <c r="C434" s="123"/>
      <c r="P434" s="128"/>
      <c r="T434" s="130"/>
    </row>
    <row r="435" spans="1:20" ht="10.7" customHeight="1" x14ac:dyDescent="0.2">
      <c r="A435" s="122"/>
      <c r="B435" s="131" t="s">
        <v>240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43173</v>
      </c>
      <c r="L439" s="151">
        <v>43180</v>
      </c>
      <c r="M439" s="151">
        <v>43187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2" t="s">
        <v>151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7" customHeight="1" x14ac:dyDescent="0.2">
      <c r="A442" s="122"/>
      <c r="B442" s="158" t="s">
        <v>80</v>
      </c>
      <c r="C442" s="159">
        <v>921.7</v>
      </c>
      <c r="D442" s="160">
        <v>929.6</v>
      </c>
      <c r="E442" s="160">
        <v>2</v>
      </c>
      <c r="F442" s="160">
        <v>7.8999999999999773</v>
      </c>
      <c r="G442" s="161">
        <v>929.6</v>
      </c>
      <c r="H442" s="160">
        <v>100.61500000000001</v>
      </c>
      <c r="I442" s="162">
        <v>10.823472461273665</v>
      </c>
      <c r="J442" s="161">
        <v>828.98500000000001</v>
      </c>
      <c r="K442" s="160">
        <v>8.1539999999999964</v>
      </c>
      <c r="L442" s="160">
        <v>8.0399999999999991</v>
      </c>
      <c r="M442" s="160">
        <v>12.540000000000013</v>
      </c>
      <c r="N442" s="160">
        <v>28.308999999999997</v>
      </c>
      <c r="O442" s="160">
        <v>3.0452882960413077</v>
      </c>
      <c r="P442" s="160">
        <v>14.260750000000002</v>
      </c>
      <c r="Q442" s="146" t="s">
        <v>186</v>
      </c>
      <c r="T442" s="130"/>
    </row>
    <row r="443" spans="1:20" ht="10.7" customHeight="1" x14ac:dyDescent="0.2">
      <c r="A443" s="122"/>
      <c r="B443" s="158" t="s">
        <v>81</v>
      </c>
      <c r="C443" s="159">
        <v>211.2</v>
      </c>
      <c r="D443" s="160">
        <v>217</v>
      </c>
      <c r="E443" s="160">
        <v>0</v>
      </c>
      <c r="F443" s="160">
        <v>5.8000000000000114</v>
      </c>
      <c r="G443" s="161">
        <v>217</v>
      </c>
      <c r="H443" s="160">
        <v>12.8163</v>
      </c>
      <c r="I443" s="162">
        <v>5.9061290322580646</v>
      </c>
      <c r="J443" s="161">
        <v>204.18369999999999</v>
      </c>
      <c r="K443" s="160">
        <v>1.6719999999999988</v>
      </c>
      <c r="L443" s="160">
        <v>0.75030000000000108</v>
      </c>
      <c r="M443" s="160">
        <v>1.5234999999999985</v>
      </c>
      <c r="N443" s="160">
        <v>2.761000000000001</v>
      </c>
      <c r="O443" s="160">
        <v>1.2723502304147472</v>
      </c>
      <c r="P443" s="160">
        <v>1.6766999999999999</v>
      </c>
      <c r="Q443" s="146" t="s">
        <v>186</v>
      </c>
      <c r="T443" s="130"/>
    </row>
    <row r="444" spans="1:20" ht="10.7" customHeight="1" x14ac:dyDescent="0.2">
      <c r="A444" s="122"/>
      <c r="B444" s="158" t="s">
        <v>82</v>
      </c>
      <c r="C444" s="159">
        <v>359.5</v>
      </c>
      <c r="D444" s="160">
        <v>391.4</v>
      </c>
      <c r="E444" s="160">
        <v>7</v>
      </c>
      <c r="F444" s="160">
        <v>31.899999999999977</v>
      </c>
      <c r="G444" s="161">
        <v>391.4</v>
      </c>
      <c r="H444" s="160">
        <v>30.51</v>
      </c>
      <c r="I444" s="162">
        <v>7.7950945324476244</v>
      </c>
      <c r="J444" s="161">
        <v>360.89</v>
      </c>
      <c r="K444" s="160">
        <v>2.0749999999999993</v>
      </c>
      <c r="L444" s="160">
        <v>7.6660000000000004</v>
      </c>
      <c r="M444" s="160">
        <v>4.3500000000000014</v>
      </c>
      <c r="N444" s="160">
        <v>4.6110000000000007</v>
      </c>
      <c r="O444" s="160">
        <v>1.1780786918753197</v>
      </c>
      <c r="P444" s="160">
        <v>4.6755000000000004</v>
      </c>
      <c r="Q444" s="146" t="s">
        <v>186</v>
      </c>
      <c r="T444" s="130"/>
    </row>
    <row r="445" spans="1:20" ht="10.7" customHeight="1" x14ac:dyDescent="0.2">
      <c r="A445" s="122"/>
      <c r="B445" s="158" t="s">
        <v>83</v>
      </c>
      <c r="C445" s="159">
        <v>546.5</v>
      </c>
      <c r="D445" s="160">
        <v>559.4</v>
      </c>
      <c r="E445" s="160">
        <v>4.3999999999999773</v>
      </c>
      <c r="F445" s="160">
        <v>12.899999999999977</v>
      </c>
      <c r="G445" s="161">
        <v>559.4</v>
      </c>
      <c r="H445" s="160">
        <v>118.91800000000001</v>
      </c>
      <c r="I445" s="162">
        <v>21.258133714694317</v>
      </c>
      <c r="J445" s="161">
        <v>440.48199999999997</v>
      </c>
      <c r="K445" s="160">
        <v>13.768000000000001</v>
      </c>
      <c r="L445" s="160">
        <v>13.435000000000002</v>
      </c>
      <c r="M445" s="160">
        <v>7.3619999999999948</v>
      </c>
      <c r="N445" s="160">
        <v>21.192000000000007</v>
      </c>
      <c r="O445" s="160">
        <v>3.7883446549874882</v>
      </c>
      <c r="P445" s="160">
        <v>13.939250000000001</v>
      </c>
      <c r="Q445" s="146">
        <v>29.600121957781081</v>
      </c>
      <c r="T445" s="130"/>
    </row>
    <row r="446" spans="1:20" ht="10.7" customHeight="1" x14ac:dyDescent="0.2">
      <c r="A446" s="122"/>
      <c r="B446" s="158" t="s">
        <v>84</v>
      </c>
      <c r="C446" s="159">
        <v>6.9</v>
      </c>
      <c r="D446" s="160">
        <v>6.9</v>
      </c>
      <c r="E446" s="160">
        <v>0</v>
      </c>
      <c r="F446" s="160">
        <v>0</v>
      </c>
      <c r="G446" s="161">
        <v>6.9</v>
      </c>
      <c r="H446" s="160">
        <v>3.6560000000000001</v>
      </c>
      <c r="I446" s="162">
        <v>52.985507246376812</v>
      </c>
      <c r="J446" s="161">
        <v>3.2440000000000002</v>
      </c>
      <c r="K446" s="160">
        <v>4.2999999999999983E-2</v>
      </c>
      <c r="L446" s="160">
        <v>1.8649999999999998</v>
      </c>
      <c r="M446" s="160">
        <v>3.2000000000000028E-2</v>
      </c>
      <c r="N446" s="160">
        <v>1.5140000000000002</v>
      </c>
      <c r="O446" s="160">
        <v>21.942028985507246</v>
      </c>
      <c r="P446" s="160">
        <v>0.86349999999999993</v>
      </c>
      <c r="Q446" s="146">
        <v>1.7568037058482924</v>
      </c>
      <c r="T446" s="130"/>
    </row>
    <row r="447" spans="1:20" ht="10.7" customHeight="1" x14ac:dyDescent="0.2">
      <c r="A447" s="122"/>
      <c r="B447" s="158" t="s">
        <v>85</v>
      </c>
      <c r="C447" s="159">
        <v>4.7</v>
      </c>
      <c r="D447" s="160">
        <v>4.7</v>
      </c>
      <c r="E447" s="160">
        <v>0</v>
      </c>
      <c r="F447" s="160">
        <v>0</v>
      </c>
      <c r="G447" s="161">
        <v>4.7</v>
      </c>
      <c r="H447" s="160">
        <v>0.91100000000000003</v>
      </c>
      <c r="I447" s="162">
        <v>19.382978723404257</v>
      </c>
      <c r="J447" s="161">
        <v>3.7890000000000001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7" customHeight="1" x14ac:dyDescent="0.2">
      <c r="A448" s="122"/>
      <c r="B448" s="158" t="s">
        <v>86</v>
      </c>
      <c r="C448" s="159">
        <v>40.1</v>
      </c>
      <c r="D448" s="160">
        <v>34.900000000000006</v>
      </c>
      <c r="E448" s="160">
        <v>-1.8999999999999986</v>
      </c>
      <c r="F448" s="160">
        <v>-5.1999999999999957</v>
      </c>
      <c r="G448" s="161">
        <v>34.900000000000006</v>
      </c>
      <c r="H448" s="160">
        <v>2.6659999999999999</v>
      </c>
      <c r="I448" s="162">
        <v>7.6389684813753558</v>
      </c>
      <c r="J448" s="161">
        <v>32.234000000000009</v>
      </c>
      <c r="K448" s="160">
        <v>0</v>
      </c>
      <c r="L448" s="160">
        <v>0.54899999999999993</v>
      </c>
      <c r="M448" s="160">
        <v>0</v>
      </c>
      <c r="N448" s="160">
        <v>6.4000000000000057E-2</v>
      </c>
      <c r="O448" s="160">
        <v>0.18338108882521503</v>
      </c>
      <c r="P448" s="160">
        <v>0.15325</v>
      </c>
      <c r="Q448" s="146" t="s">
        <v>186</v>
      </c>
      <c r="T448" s="130"/>
    </row>
    <row r="449" spans="1:20" ht="10.7" customHeight="1" x14ac:dyDescent="0.2">
      <c r="A449" s="122"/>
      <c r="B449" s="158" t="s">
        <v>87</v>
      </c>
      <c r="C449" s="159">
        <v>8</v>
      </c>
      <c r="D449" s="160">
        <v>8</v>
      </c>
      <c r="E449" s="160">
        <v>0</v>
      </c>
      <c r="F449" s="160">
        <v>0</v>
      </c>
      <c r="G449" s="161">
        <v>8</v>
      </c>
      <c r="H449" s="160">
        <v>0.42399999999999999</v>
      </c>
      <c r="I449" s="162">
        <v>5.3</v>
      </c>
      <c r="J449" s="161">
        <v>7.5759999999999996</v>
      </c>
      <c r="K449" s="160">
        <v>0</v>
      </c>
      <c r="L449" s="160">
        <v>0.10599999999999998</v>
      </c>
      <c r="M449" s="160">
        <v>0</v>
      </c>
      <c r="N449" s="160">
        <v>0</v>
      </c>
      <c r="O449" s="160">
        <v>0</v>
      </c>
      <c r="P449" s="160">
        <v>2.6499999999999996E-2</v>
      </c>
      <c r="Q449" s="146" t="s">
        <v>186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7" customHeight="1" x14ac:dyDescent="0.2">
      <c r="A451" s="122"/>
      <c r="B451" s="158" t="s">
        <v>89</v>
      </c>
      <c r="C451" s="159">
        <v>107.7</v>
      </c>
      <c r="D451" s="190">
        <v>97.600000000000009</v>
      </c>
      <c r="E451" s="160">
        <v>0</v>
      </c>
      <c r="F451" s="160">
        <v>-10.099999999999994</v>
      </c>
      <c r="G451" s="161">
        <v>97.600000000000009</v>
      </c>
      <c r="H451" s="160">
        <v>2.0110000000000001</v>
      </c>
      <c r="I451" s="162">
        <v>2.0604508196721314</v>
      </c>
      <c r="J451" s="161">
        <v>95.589000000000013</v>
      </c>
      <c r="K451" s="160">
        <v>1.100000000000001E-2</v>
      </c>
      <c r="L451" s="160">
        <v>0</v>
      </c>
      <c r="M451" s="160">
        <v>1.06</v>
      </c>
      <c r="N451" s="160">
        <v>0.81300000000000017</v>
      </c>
      <c r="O451" s="160">
        <v>0.8329918032786886</v>
      </c>
      <c r="P451" s="160">
        <v>0.47100000000000009</v>
      </c>
      <c r="Q451" s="146" t="s">
        <v>186</v>
      </c>
      <c r="T451" s="130"/>
    </row>
    <row r="452" spans="1:20" ht="10.7" customHeight="1" x14ac:dyDescent="0.2">
      <c r="A452" s="122"/>
      <c r="B452" s="165" t="s">
        <v>91</v>
      </c>
      <c r="C452" s="159">
        <v>2206.2999999999997</v>
      </c>
      <c r="D452" s="160">
        <v>2249.5</v>
      </c>
      <c r="E452" s="160">
        <v>11.499999999999979</v>
      </c>
      <c r="F452" s="160">
        <v>43.200000000000273</v>
      </c>
      <c r="G452" s="161">
        <v>2249.5</v>
      </c>
      <c r="H452" s="160">
        <v>272.52730000000003</v>
      </c>
      <c r="I452" s="162">
        <v>12.115016670371196</v>
      </c>
      <c r="J452" s="161">
        <v>1976.9726999999998</v>
      </c>
      <c r="K452" s="160">
        <v>25.722999999999995</v>
      </c>
      <c r="L452" s="160">
        <v>32.411300000000004</v>
      </c>
      <c r="M452" s="160">
        <v>26.867500000000007</v>
      </c>
      <c r="N452" s="160">
        <v>59.26400000000001</v>
      </c>
      <c r="O452" s="160">
        <v>2.6345410091131365</v>
      </c>
      <c r="P452" s="166">
        <v>36.066450000000003</v>
      </c>
      <c r="Q452" s="146" t="s">
        <v>186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92</v>
      </c>
      <c r="C454" s="159">
        <v>60.7</v>
      </c>
      <c r="D454" s="160">
        <v>70.7</v>
      </c>
      <c r="E454" s="160">
        <v>0</v>
      </c>
      <c r="F454" s="160">
        <v>10</v>
      </c>
      <c r="G454" s="161">
        <v>70.7</v>
      </c>
      <c r="H454" s="160">
        <v>4.6239999999999997</v>
      </c>
      <c r="I454" s="162">
        <v>6.5403111739745396</v>
      </c>
      <c r="J454" s="161">
        <v>66.076000000000008</v>
      </c>
      <c r="K454" s="160">
        <v>3.1270000000000002</v>
      </c>
      <c r="L454" s="160">
        <v>0.14400000000000013</v>
      </c>
      <c r="M454" s="160">
        <v>0.28299999999999947</v>
      </c>
      <c r="N454" s="160">
        <v>7.6999999999999957E-2</v>
      </c>
      <c r="O454" s="160">
        <v>0.10891089108910885</v>
      </c>
      <c r="P454" s="160">
        <v>0.90774999999999995</v>
      </c>
      <c r="Q454" s="146" t="s">
        <v>186</v>
      </c>
      <c r="T454" s="130"/>
    </row>
    <row r="455" spans="1:20" ht="10.7" customHeight="1" x14ac:dyDescent="0.2">
      <c r="A455" s="122"/>
      <c r="B455" s="158" t="s">
        <v>93</v>
      </c>
      <c r="C455" s="159">
        <v>198.4</v>
      </c>
      <c r="D455" s="160">
        <v>176</v>
      </c>
      <c r="E455" s="160">
        <v>0</v>
      </c>
      <c r="F455" s="160">
        <v>-22.400000000000006</v>
      </c>
      <c r="G455" s="161">
        <v>176</v>
      </c>
      <c r="H455" s="160">
        <v>22.367600000000003</v>
      </c>
      <c r="I455" s="162">
        <v>12.708863636363638</v>
      </c>
      <c r="J455" s="161">
        <v>153.63239999999999</v>
      </c>
      <c r="K455" s="160">
        <v>2.6058000000000003</v>
      </c>
      <c r="L455" s="160">
        <v>1.7088000000000001</v>
      </c>
      <c r="M455" s="160">
        <v>3.1438000000000006</v>
      </c>
      <c r="N455" s="160">
        <v>4.2122000000000028</v>
      </c>
      <c r="O455" s="160">
        <v>2.3932954545454561</v>
      </c>
      <c r="P455" s="160">
        <v>2.917650000000001</v>
      </c>
      <c r="Q455" s="146" t="s">
        <v>186</v>
      </c>
      <c r="T455" s="130"/>
    </row>
    <row r="456" spans="1:20" ht="10.7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95</v>
      </c>
      <c r="C457" s="159">
        <v>9</v>
      </c>
      <c r="D457" s="160">
        <v>9</v>
      </c>
      <c r="E457" s="160">
        <v>0</v>
      </c>
      <c r="F457" s="160">
        <v>0</v>
      </c>
      <c r="G457" s="161">
        <v>9</v>
      </c>
      <c r="H457" s="160">
        <v>3.0598000000000001</v>
      </c>
      <c r="I457" s="162">
        <v>33.997777777777777</v>
      </c>
      <c r="J457" s="161">
        <v>5.9401999999999999</v>
      </c>
      <c r="K457" s="160">
        <v>0</v>
      </c>
      <c r="L457" s="160">
        <v>0.29150000000000009</v>
      </c>
      <c r="M457" s="160">
        <v>0.57960000000000012</v>
      </c>
      <c r="N457" s="160">
        <v>0</v>
      </c>
      <c r="O457" s="160">
        <v>0</v>
      </c>
      <c r="P457" s="160">
        <v>0.21777500000000005</v>
      </c>
      <c r="Q457" s="146">
        <v>25.276776489496033</v>
      </c>
      <c r="T457" s="130"/>
    </row>
    <row r="458" spans="1:20" ht="10.7" customHeight="1" x14ac:dyDescent="0.2">
      <c r="A458" s="122"/>
      <c r="B458" s="158" t="s">
        <v>96</v>
      </c>
      <c r="C458" s="159">
        <v>34.299999999999997</v>
      </c>
      <c r="D458" s="160">
        <v>23.999999999999996</v>
      </c>
      <c r="E458" s="160">
        <v>0</v>
      </c>
      <c r="F458" s="160">
        <v>-10.3</v>
      </c>
      <c r="G458" s="161">
        <v>23.999999999999996</v>
      </c>
      <c r="H458" s="160">
        <v>5.6425000000000001</v>
      </c>
      <c r="I458" s="162">
        <v>23.510416666666671</v>
      </c>
      <c r="J458" s="161">
        <v>18.357499999999995</v>
      </c>
      <c r="K458" s="160">
        <v>1.0609999999999999</v>
      </c>
      <c r="L458" s="160">
        <v>0.41559999999999997</v>
      </c>
      <c r="M458" s="160">
        <v>2.1821000000000002</v>
      </c>
      <c r="N458" s="160">
        <v>0.19709999999999983</v>
      </c>
      <c r="O458" s="160">
        <v>0.82124999999999937</v>
      </c>
      <c r="P458" s="160">
        <v>0.96394999999999997</v>
      </c>
      <c r="Q458" s="146">
        <v>17.044037553815027</v>
      </c>
      <c r="T458" s="130"/>
    </row>
    <row r="459" spans="1:20" ht="10.7" customHeight="1" x14ac:dyDescent="0.2">
      <c r="A459" s="122"/>
      <c r="B459" s="158" t="s">
        <v>97</v>
      </c>
      <c r="C459" s="159">
        <v>66.8</v>
      </c>
      <c r="D459" s="160">
        <v>66.8</v>
      </c>
      <c r="E459" s="160">
        <v>0</v>
      </c>
      <c r="F459" s="160">
        <v>0</v>
      </c>
      <c r="G459" s="161">
        <v>66.8</v>
      </c>
      <c r="H459" s="160">
        <v>0</v>
      </c>
      <c r="I459" s="162">
        <v>0</v>
      </c>
      <c r="J459" s="161">
        <v>66.8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7" customHeight="1" x14ac:dyDescent="0.2">
      <c r="A460" s="122"/>
      <c r="B460" s="158" t="s">
        <v>98</v>
      </c>
      <c r="C460" s="159">
        <v>99.7</v>
      </c>
      <c r="D460" s="160">
        <v>59.7</v>
      </c>
      <c r="E460" s="160">
        <v>-10</v>
      </c>
      <c r="F460" s="160">
        <v>-40</v>
      </c>
      <c r="G460" s="161">
        <v>59.7</v>
      </c>
      <c r="H460" s="160">
        <v>1.9904000000000002</v>
      </c>
      <c r="I460" s="162">
        <v>3.3340033500837523</v>
      </c>
      <c r="J460" s="161">
        <v>57.709600000000002</v>
      </c>
      <c r="K460" s="160">
        <v>0.127</v>
      </c>
      <c r="L460" s="160">
        <v>9.3999999999999972E-2</v>
      </c>
      <c r="M460" s="160">
        <v>0.42370000000000019</v>
      </c>
      <c r="N460" s="160">
        <v>0.56420000000000003</v>
      </c>
      <c r="O460" s="160">
        <v>0.94505862646566163</v>
      </c>
      <c r="P460" s="160">
        <v>0.30222500000000008</v>
      </c>
      <c r="Q460" s="146" t="s">
        <v>186</v>
      </c>
      <c r="T460" s="130"/>
    </row>
    <row r="461" spans="1:20" ht="10.7" customHeight="1" x14ac:dyDescent="0.2">
      <c r="A461" s="122"/>
      <c r="B461" s="158" t="s">
        <v>99</v>
      </c>
      <c r="C461" s="159">
        <v>7.3</v>
      </c>
      <c r="D461" s="160">
        <v>4.8</v>
      </c>
      <c r="E461" s="160">
        <v>-2.5</v>
      </c>
      <c r="F461" s="160">
        <v>-2.5</v>
      </c>
      <c r="G461" s="161">
        <v>4.8</v>
      </c>
      <c r="H461" s="160">
        <v>0</v>
      </c>
      <c r="I461" s="162">
        <v>0</v>
      </c>
      <c r="J461" s="161">
        <v>4.8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7" customHeight="1" x14ac:dyDescent="0.2">
      <c r="A462" s="122"/>
      <c r="B462" s="158" t="s">
        <v>100</v>
      </c>
      <c r="C462" s="159">
        <v>8.1</v>
      </c>
      <c r="D462" s="160">
        <v>8.1</v>
      </c>
      <c r="E462" s="160">
        <v>0</v>
      </c>
      <c r="F462" s="160">
        <v>0</v>
      </c>
      <c r="G462" s="161">
        <v>8.1</v>
      </c>
      <c r="H462" s="160">
        <v>0</v>
      </c>
      <c r="I462" s="162">
        <v>0</v>
      </c>
      <c r="J462" s="161">
        <v>8.1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7" customHeight="1" x14ac:dyDescent="0.2">
      <c r="A463" s="122"/>
      <c r="B463" s="158" t="s">
        <v>101</v>
      </c>
      <c r="C463" s="159">
        <v>8.4</v>
      </c>
      <c r="D463" s="160">
        <v>8.4</v>
      </c>
      <c r="E463" s="160">
        <v>0</v>
      </c>
      <c r="F463" s="160">
        <v>0</v>
      </c>
      <c r="G463" s="161">
        <v>8.4</v>
      </c>
      <c r="H463" s="160">
        <v>0</v>
      </c>
      <c r="I463" s="162">
        <v>0</v>
      </c>
      <c r="J463" s="161">
        <v>8.4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7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7" customHeight="1" x14ac:dyDescent="0.2">
      <c r="A465" s="122"/>
      <c r="B465" s="158" t="s">
        <v>103</v>
      </c>
      <c r="C465" s="159">
        <v>2.2999999999999998</v>
      </c>
      <c r="D465" s="160">
        <v>2.2999999999999998</v>
      </c>
      <c r="E465" s="160">
        <v>0</v>
      </c>
      <c r="F465" s="160">
        <v>0</v>
      </c>
      <c r="G465" s="161">
        <v>2.2999999999999998</v>
      </c>
      <c r="H465" s="160">
        <v>0</v>
      </c>
      <c r="I465" s="162">
        <v>0</v>
      </c>
      <c r="J465" s="161">
        <v>2.2999999999999998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7" customHeight="1" x14ac:dyDescent="0.2">
      <c r="A466" s="122"/>
      <c r="B466" s="1" t="s">
        <v>104</v>
      </c>
      <c r="C466" s="159">
        <v>1.1000000000000001</v>
      </c>
      <c r="D466" s="160">
        <v>1.1000000000000001</v>
      </c>
      <c r="E466" s="160">
        <v>0</v>
      </c>
      <c r="F466" s="160">
        <v>0</v>
      </c>
      <c r="G466" s="161">
        <v>1.1000000000000001</v>
      </c>
      <c r="H466" s="160">
        <v>0</v>
      </c>
      <c r="I466" s="162">
        <v>0</v>
      </c>
      <c r="J466" s="161">
        <v>1.1000000000000001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7" customHeight="1" x14ac:dyDescent="0.2">
      <c r="A467" s="122"/>
      <c r="B467" s="165" t="s">
        <v>106</v>
      </c>
      <c r="C467" s="169">
        <v>2702.3999999999996</v>
      </c>
      <c r="D467" s="160">
        <v>2680.4</v>
      </c>
      <c r="E467" s="160">
        <v>-1</v>
      </c>
      <c r="F467" s="160">
        <v>-21.999999999999545</v>
      </c>
      <c r="G467" s="161">
        <v>2680.4</v>
      </c>
      <c r="H467" s="160">
        <v>310.21160000000003</v>
      </c>
      <c r="I467" s="162">
        <v>11.573332338456948</v>
      </c>
      <c r="J467" s="161">
        <v>2370.1884</v>
      </c>
      <c r="K467" s="160">
        <v>32.643800000000027</v>
      </c>
      <c r="L467" s="160">
        <v>35.065200000000004</v>
      </c>
      <c r="M467" s="160">
        <v>33.479700000000037</v>
      </c>
      <c r="N467" s="160">
        <v>64.314500000000038</v>
      </c>
      <c r="O467" s="160">
        <v>2.3994366512460843</v>
      </c>
      <c r="P467" s="160">
        <v>41.375800000000027</v>
      </c>
      <c r="Q467" s="146" t="s">
        <v>186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7" customHeight="1" x14ac:dyDescent="0.2">
      <c r="A471" s="122"/>
      <c r="B471" s="171" t="s">
        <v>109</v>
      </c>
      <c r="C471" s="159">
        <v>1.9000000000000001</v>
      </c>
      <c r="D471" s="159">
        <v>3.9000000000000004</v>
      </c>
      <c r="E471" s="170">
        <v>1</v>
      </c>
      <c r="F471" s="160">
        <v>2</v>
      </c>
      <c r="G471" s="161">
        <v>3.9000000000000004</v>
      </c>
      <c r="H471" s="160">
        <v>0</v>
      </c>
      <c r="I471" s="162">
        <v>0</v>
      </c>
      <c r="J471" s="161">
        <v>3.9000000000000004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112</v>
      </c>
      <c r="C474" s="173">
        <v>2704.2999999999997</v>
      </c>
      <c r="D474" s="173">
        <v>2684.3</v>
      </c>
      <c r="E474" s="174">
        <v>0</v>
      </c>
      <c r="F474" s="177">
        <v>-19.999999999999545</v>
      </c>
      <c r="G474" s="185">
        <v>2684.3</v>
      </c>
      <c r="H474" s="177">
        <v>310.21160000000003</v>
      </c>
      <c r="I474" s="176">
        <v>11.556517527847111</v>
      </c>
      <c r="J474" s="185">
        <v>2374.0884000000001</v>
      </c>
      <c r="K474" s="177">
        <v>32.643800000000027</v>
      </c>
      <c r="L474" s="177">
        <v>35.065200000000004</v>
      </c>
      <c r="M474" s="177">
        <v>33.479700000000037</v>
      </c>
      <c r="N474" s="177">
        <v>64.314500000000038</v>
      </c>
      <c r="O474" s="177">
        <v>2.3959505271392927</v>
      </c>
      <c r="P474" s="186">
        <v>41.375800000000027</v>
      </c>
      <c r="Q474" s="153" t="s">
        <v>186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43173</v>
      </c>
      <c r="L479" s="151">
        <v>43180</v>
      </c>
      <c r="M479" s="151">
        <v>43187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2" t="s">
        <v>121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7" customHeight="1" x14ac:dyDescent="0.2">
      <c r="A482" s="122"/>
      <c r="B482" s="158" t="s">
        <v>80</v>
      </c>
      <c r="C482" s="159">
        <v>915.9</v>
      </c>
      <c r="D482" s="160">
        <v>819.4</v>
      </c>
      <c r="E482" s="160">
        <v>-100</v>
      </c>
      <c r="F482" s="160">
        <v>-96.5</v>
      </c>
      <c r="G482" s="161">
        <v>819.4</v>
      </c>
      <c r="H482" s="160">
        <v>236.24448000106813</v>
      </c>
      <c r="I482" s="162">
        <v>28.831398584460352</v>
      </c>
      <c r="J482" s="161">
        <v>583.15551999893182</v>
      </c>
      <c r="K482" s="160">
        <v>19.789000000000016</v>
      </c>
      <c r="L482" s="160">
        <v>18.00200000000001</v>
      </c>
      <c r="M482" s="160">
        <v>20.37560000000002</v>
      </c>
      <c r="N482" s="160">
        <v>24.641999999999996</v>
      </c>
      <c r="O482" s="160">
        <v>3.0073224310471072</v>
      </c>
      <c r="P482" s="160">
        <v>20.70215000000001</v>
      </c>
      <c r="Q482" s="146">
        <v>26.168838502229551</v>
      </c>
      <c r="T482" s="130"/>
    </row>
    <row r="483" spans="1:20" ht="10.7" customHeight="1" x14ac:dyDescent="0.2">
      <c r="A483" s="122"/>
      <c r="B483" s="158" t="s">
        <v>81</v>
      </c>
      <c r="C483" s="159">
        <v>164.3</v>
      </c>
      <c r="D483" s="160">
        <v>159.20000000000002</v>
      </c>
      <c r="E483" s="160">
        <v>0</v>
      </c>
      <c r="F483" s="160">
        <v>-5.0999999999999943</v>
      </c>
      <c r="G483" s="161">
        <v>159.20000000000002</v>
      </c>
      <c r="H483" s="160">
        <v>9.16</v>
      </c>
      <c r="I483" s="162">
        <v>5.7537688442211046</v>
      </c>
      <c r="J483" s="161">
        <v>150.04000000000002</v>
      </c>
      <c r="K483" s="160">
        <v>1.1829999999999998</v>
      </c>
      <c r="L483" s="160">
        <v>1.5521000000000003</v>
      </c>
      <c r="M483" s="160">
        <v>0.81530000000000014</v>
      </c>
      <c r="N483" s="160">
        <v>1.944</v>
      </c>
      <c r="O483" s="160">
        <v>1.2211055276381908</v>
      </c>
      <c r="P483" s="160">
        <v>1.3736000000000002</v>
      </c>
      <c r="Q483" s="146" t="s">
        <v>186</v>
      </c>
      <c r="T483" s="130"/>
    </row>
    <row r="484" spans="1:20" ht="10.7" customHeight="1" x14ac:dyDescent="0.2">
      <c r="A484" s="122"/>
      <c r="B484" s="158" t="s">
        <v>82</v>
      </c>
      <c r="C484" s="159">
        <v>250.6</v>
      </c>
      <c r="D484" s="160">
        <v>250.6</v>
      </c>
      <c r="E484" s="160">
        <v>0</v>
      </c>
      <c r="F484" s="160">
        <v>0</v>
      </c>
      <c r="G484" s="161">
        <v>250.6</v>
      </c>
      <c r="H484" s="160">
        <v>42.951000000000001</v>
      </c>
      <c r="I484" s="162">
        <v>17.13926576217079</v>
      </c>
      <c r="J484" s="161">
        <v>207.649</v>
      </c>
      <c r="K484" s="160">
        <v>2.0100000000000016</v>
      </c>
      <c r="L484" s="160">
        <v>1.9750000000000014</v>
      </c>
      <c r="M484" s="160">
        <v>2.0919999999999987</v>
      </c>
      <c r="N484" s="160">
        <v>15.506</v>
      </c>
      <c r="O484" s="160">
        <v>6.1875498802873112</v>
      </c>
      <c r="P484" s="160">
        <v>5.3957500000000005</v>
      </c>
      <c r="Q484" s="146">
        <v>36.48380669971737</v>
      </c>
      <c r="T484" s="130"/>
    </row>
    <row r="485" spans="1:20" ht="10.7" customHeight="1" x14ac:dyDescent="0.2">
      <c r="A485" s="122"/>
      <c r="B485" s="158" t="s">
        <v>83</v>
      </c>
      <c r="C485" s="159">
        <v>521.4</v>
      </c>
      <c r="D485" s="160">
        <v>524.19999999999993</v>
      </c>
      <c r="E485" s="160">
        <v>2.7999999999999545</v>
      </c>
      <c r="F485" s="160">
        <v>2.7999999999999545</v>
      </c>
      <c r="G485" s="161">
        <v>524.19999999999993</v>
      </c>
      <c r="H485" s="160">
        <v>35.533999999999999</v>
      </c>
      <c r="I485" s="162">
        <v>6.7787104158718057</v>
      </c>
      <c r="J485" s="161">
        <v>488.66599999999994</v>
      </c>
      <c r="K485" s="160">
        <v>2.0150000000000023</v>
      </c>
      <c r="L485" s="160">
        <v>2.9019999999999975</v>
      </c>
      <c r="M485" s="160">
        <v>1.4420000000000002</v>
      </c>
      <c r="N485" s="160">
        <v>5.2469999999999981</v>
      </c>
      <c r="O485" s="160">
        <v>1.0009538344143456</v>
      </c>
      <c r="P485" s="160">
        <v>2.9014999999999995</v>
      </c>
      <c r="Q485" s="146" t="s">
        <v>186</v>
      </c>
      <c r="T485" s="130"/>
    </row>
    <row r="486" spans="1:20" ht="10.7" customHeight="1" x14ac:dyDescent="0.2">
      <c r="A486" s="122"/>
      <c r="B486" s="158" t="s">
        <v>84</v>
      </c>
      <c r="C486" s="159">
        <v>166.1</v>
      </c>
      <c r="D486" s="160">
        <v>165.29999999999998</v>
      </c>
      <c r="E486" s="160">
        <v>-0.80000000000001137</v>
      </c>
      <c r="F486" s="160">
        <v>-0.80000000000001137</v>
      </c>
      <c r="G486" s="161">
        <v>165.29999999999998</v>
      </c>
      <c r="H486" s="160">
        <v>15.711839997482299</v>
      </c>
      <c r="I486" s="162">
        <v>9.5050453705277071</v>
      </c>
      <c r="J486" s="161">
        <v>149.5881600025177</v>
      </c>
      <c r="K486" s="160">
        <v>2.0964299991607653</v>
      </c>
      <c r="L486" s="160">
        <v>2.0519299991607642</v>
      </c>
      <c r="M486" s="160">
        <v>1.7138900001525901</v>
      </c>
      <c r="N486" s="160">
        <v>0.85928999900817793</v>
      </c>
      <c r="O486" s="160">
        <v>0.51983666001704654</v>
      </c>
      <c r="P486" s="160">
        <v>1.6803849993705744</v>
      </c>
      <c r="Q486" s="146" t="s">
        <v>186</v>
      </c>
      <c r="T486" s="130"/>
    </row>
    <row r="487" spans="1:20" ht="10.7" customHeight="1" x14ac:dyDescent="0.2">
      <c r="A487" s="122"/>
      <c r="B487" s="158" t="s">
        <v>85</v>
      </c>
      <c r="C487" s="159">
        <v>45</v>
      </c>
      <c r="D487" s="160">
        <v>33.4</v>
      </c>
      <c r="E487" s="160">
        <v>0</v>
      </c>
      <c r="F487" s="160">
        <v>-11.600000000000001</v>
      </c>
      <c r="G487" s="161">
        <v>33.4</v>
      </c>
      <c r="H487" s="160">
        <v>3.6920000000000002</v>
      </c>
      <c r="I487" s="162">
        <v>11.053892215568863</v>
      </c>
      <c r="J487" s="161">
        <v>29.707999999999998</v>
      </c>
      <c r="K487" s="160">
        <v>1.2999999999999901E-2</v>
      </c>
      <c r="L487" s="160">
        <v>9.0000000000003411E-3</v>
      </c>
      <c r="M487" s="160">
        <v>0</v>
      </c>
      <c r="N487" s="160">
        <v>0</v>
      </c>
      <c r="O487" s="160">
        <v>0</v>
      </c>
      <c r="P487" s="160">
        <v>5.5000000000000604E-3</v>
      </c>
      <c r="Q487" s="146" t="s">
        <v>186</v>
      </c>
      <c r="T487" s="130"/>
    </row>
    <row r="488" spans="1:20" ht="10.7" customHeight="1" x14ac:dyDescent="0.2">
      <c r="A488" s="122"/>
      <c r="B488" s="158" t="s">
        <v>86</v>
      </c>
      <c r="C488" s="159">
        <v>42.9</v>
      </c>
      <c r="D488" s="160">
        <v>39.199999999999996</v>
      </c>
      <c r="E488" s="160">
        <v>-2.8000000000000043</v>
      </c>
      <c r="F488" s="160">
        <v>-3.7000000000000028</v>
      </c>
      <c r="G488" s="161">
        <v>39.199999999999996</v>
      </c>
      <c r="H488" s="160">
        <v>2.899</v>
      </c>
      <c r="I488" s="162">
        <v>7.3954081632653059</v>
      </c>
      <c r="J488" s="161">
        <v>36.300999999999995</v>
      </c>
      <c r="K488" s="160">
        <v>5.2000000000000095E-2</v>
      </c>
      <c r="L488" s="160">
        <v>0.12100000000000005</v>
      </c>
      <c r="M488" s="160">
        <v>9.5000000000000251E-2</v>
      </c>
      <c r="N488" s="160">
        <v>0.12699999999999984</v>
      </c>
      <c r="O488" s="160">
        <v>0.3239795918367343</v>
      </c>
      <c r="P488" s="160">
        <v>9.875000000000006E-2</v>
      </c>
      <c r="Q488" s="146" t="s">
        <v>186</v>
      </c>
      <c r="T488" s="130"/>
    </row>
    <row r="489" spans="1:20" ht="10.7" customHeight="1" x14ac:dyDescent="0.2">
      <c r="A489" s="122"/>
      <c r="B489" s="158" t="s">
        <v>87</v>
      </c>
      <c r="C489" s="159">
        <v>42.5</v>
      </c>
      <c r="D489" s="160">
        <v>42.5</v>
      </c>
      <c r="E489" s="160">
        <v>0</v>
      </c>
      <c r="F489" s="160">
        <v>0</v>
      </c>
      <c r="G489" s="161">
        <v>42.5</v>
      </c>
      <c r="H489" s="160">
        <v>7.7804000000000002</v>
      </c>
      <c r="I489" s="162">
        <v>18.306823529411766</v>
      </c>
      <c r="J489" s="161">
        <v>34.7196</v>
      </c>
      <c r="K489" s="160">
        <v>0</v>
      </c>
      <c r="L489" s="160">
        <v>8.5099999999999731E-2</v>
      </c>
      <c r="M489" s="160">
        <v>0.66230000000000011</v>
      </c>
      <c r="N489" s="160">
        <v>8.2000000000000739E-2</v>
      </c>
      <c r="O489" s="160">
        <v>0.19294117647058998</v>
      </c>
      <c r="P489" s="160">
        <v>0.20735000000000015</v>
      </c>
      <c r="Q489" s="146" t="s">
        <v>186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7" customHeight="1" x14ac:dyDescent="0.2">
      <c r="A491" s="122"/>
      <c r="B491" s="158" t="s">
        <v>89</v>
      </c>
      <c r="C491" s="159">
        <v>85.9</v>
      </c>
      <c r="D491" s="160">
        <v>65.400000000000006</v>
      </c>
      <c r="E491" s="160">
        <v>0</v>
      </c>
      <c r="F491" s="160">
        <v>-20.5</v>
      </c>
      <c r="G491" s="161">
        <v>65.400000000000006</v>
      </c>
      <c r="H491" s="160">
        <v>0.91100000000000003</v>
      </c>
      <c r="I491" s="162">
        <v>1.392966360856269</v>
      </c>
      <c r="J491" s="161">
        <v>64.489000000000004</v>
      </c>
      <c r="K491" s="160">
        <v>0</v>
      </c>
      <c r="L491" s="160">
        <v>0</v>
      </c>
      <c r="M491" s="160">
        <v>0</v>
      </c>
      <c r="N491" s="160">
        <v>4.2000000000000037E-2</v>
      </c>
      <c r="O491" s="160">
        <v>6.4220183486238577E-2</v>
      </c>
      <c r="P491" s="160">
        <v>1.0500000000000009E-2</v>
      </c>
      <c r="Q491" s="146" t="s">
        <v>186</v>
      </c>
      <c r="T491" s="130"/>
    </row>
    <row r="492" spans="1:20" ht="10.7" customHeight="1" x14ac:dyDescent="0.2">
      <c r="A492" s="122"/>
      <c r="B492" s="165" t="s">
        <v>91</v>
      </c>
      <c r="C492" s="159">
        <v>2234.6</v>
      </c>
      <c r="D492" s="160">
        <v>2099.2000000000003</v>
      </c>
      <c r="E492" s="160">
        <v>-100.80000000000007</v>
      </c>
      <c r="F492" s="160">
        <v>-135.39999999999964</v>
      </c>
      <c r="G492" s="161">
        <v>2099.2000000000003</v>
      </c>
      <c r="H492" s="160">
        <v>354.88371999855042</v>
      </c>
      <c r="I492" s="162">
        <v>16.905665015174847</v>
      </c>
      <c r="J492" s="161">
        <v>1744.3162800014493</v>
      </c>
      <c r="K492" s="160">
        <v>27.158429999160788</v>
      </c>
      <c r="L492" s="160">
        <v>26.69812999916077</v>
      </c>
      <c r="M492" s="160">
        <v>27.196090000152608</v>
      </c>
      <c r="N492" s="160">
        <v>48.44928999900818</v>
      </c>
      <c r="O492" s="160">
        <v>2.3079882812027521</v>
      </c>
      <c r="P492" s="166">
        <v>32.375484999370585</v>
      </c>
      <c r="Q492" s="146" t="s">
        <v>186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92</v>
      </c>
      <c r="C494" s="159">
        <v>235.7</v>
      </c>
      <c r="D494" s="160">
        <v>227.79999999999998</v>
      </c>
      <c r="E494" s="160">
        <v>-35.000000000000028</v>
      </c>
      <c r="F494" s="160">
        <v>-7.9000000000000057</v>
      </c>
      <c r="G494" s="161">
        <v>227.79999999999998</v>
      </c>
      <c r="H494" s="160">
        <v>7.0176799996852868</v>
      </c>
      <c r="I494" s="162">
        <v>3.0806321333122422</v>
      </c>
      <c r="J494" s="161">
        <v>220.78232000031468</v>
      </c>
      <c r="K494" s="160">
        <v>0.66155000000000053</v>
      </c>
      <c r="L494" s="160">
        <v>0.13149999999999995</v>
      </c>
      <c r="M494" s="160">
        <v>1.1484999999999999</v>
      </c>
      <c r="N494" s="160">
        <v>0.73289999999999988</v>
      </c>
      <c r="O494" s="160">
        <v>0.32172958735733098</v>
      </c>
      <c r="P494" s="160">
        <v>0.66861250000000005</v>
      </c>
      <c r="Q494" s="146" t="s">
        <v>186</v>
      </c>
      <c r="T494" s="130"/>
    </row>
    <row r="495" spans="1:20" ht="10.7" customHeight="1" x14ac:dyDescent="0.2">
      <c r="A495" s="122"/>
      <c r="B495" s="158" t="s">
        <v>93</v>
      </c>
      <c r="C495" s="159">
        <v>464</v>
      </c>
      <c r="D495" s="160">
        <v>483</v>
      </c>
      <c r="E495" s="160">
        <v>0.80000000000001137</v>
      </c>
      <c r="F495" s="160">
        <v>19</v>
      </c>
      <c r="G495" s="161">
        <v>483</v>
      </c>
      <c r="H495" s="160">
        <v>20.5961</v>
      </c>
      <c r="I495" s="162">
        <v>4.2642028985507245</v>
      </c>
      <c r="J495" s="161">
        <v>462.40390000000002</v>
      </c>
      <c r="K495" s="160">
        <v>1.9946000000000002</v>
      </c>
      <c r="L495" s="160">
        <v>1.9533000000000005</v>
      </c>
      <c r="M495" s="160">
        <v>4.2882000000000007</v>
      </c>
      <c r="N495" s="160">
        <v>2.867799999999999</v>
      </c>
      <c r="O495" s="160">
        <v>0.59374741200828129</v>
      </c>
      <c r="P495" s="160">
        <v>2.7759749999999999</v>
      </c>
      <c r="Q495" s="146" t="s">
        <v>186</v>
      </c>
      <c r="T495" s="130"/>
    </row>
    <row r="496" spans="1:20" ht="10.7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95</v>
      </c>
      <c r="C497" s="159">
        <v>13.2</v>
      </c>
      <c r="D497" s="160">
        <v>13.2</v>
      </c>
      <c r="E497" s="160">
        <v>0</v>
      </c>
      <c r="F497" s="160">
        <v>0</v>
      </c>
      <c r="G497" s="161">
        <v>13.2</v>
      </c>
      <c r="H497" s="160">
        <v>0.50700000000000001</v>
      </c>
      <c r="I497" s="162">
        <v>3.8409090909090913</v>
      </c>
      <c r="J497" s="161">
        <v>12.693</v>
      </c>
      <c r="K497" s="160">
        <v>0</v>
      </c>
      <c r="L497" s="160">
        <v>9.9099999999999994E-2</v>
      </c>
      <c r="M497" s="160">
        <v>0.17220000000000002</v>
      </c>
      <c r="N497" s="160">
        <v>0</v>
      </c>
      <c r="O497" s="160">
        <v>0</v>
      </c>
      <c r="P497" s="160">
        <v>6.7824999999999996E-2</v>
      </c>
      <c r="Q497" s="146" t="s">
        <v>186</v>
      </c>
      <c r="T497" s="130"/>
    </row>
    <row r="498" spans="1:20" ht="10.7" customHeight="1" x14ac:dyDescent="0.2">
      <c r="A498" s="122"/>
      <c r="B498" s="158" t="s">
        <v>96</v>
      </c>
      <c r="C498" s="159">
        <v>52.2</v>
      </c>
      <c r="D498" s="160">
        <v>41.5</v>
      </c>
      <c r="E498" s="160">
        <v>0</v>
      </c>
      <c r="F498" s="160">
        <v>-10.700000000000003</v>
      </c>
      <c r="G498" s="161">
        <v>41.5</v>
      </c>
      <c r="H498" s="160">
        <v>3.8599999999999994</v>
      </c>
      <c r="I498" s="162">
        <v>9.3012048192771068</v>
      </c>
      <c r="J498" s="161">
        <v>37.64</v>
      </c>
      <c r="K498" s="160">
        <v>6.3499999999999446E-2</v>
      </c>
      <c r="L498" s="160">
        <v>0.4798</v>
      </c>
      <c r="M498" s="160">
        <v>-4.0583999999999998</v>
      </c>
      <c r="N498" s="160">
        <v>0.86309999999999931</v>
      </c>
      <c r="O498" s="160">
        <v>2.0797590361445768</v>
      </c>
      <c r="P498" s="160">
        <v>-0.66300000000000026</v>
      </c>
      <c r="Q498" s="146" t="s">
        <v>186</v>
      </c>
      <c r="T498" s="130"/>
    </row>
    <row r="499" spans="1:20" ht="10.7" customHeight="1" x14ac:dyDescent="0.2">
      <c r="A499" s="122"/>
      <c r="B499" s="158" t="s">
        <v>97</v>
      </c>
      <c r="C499" s="159">
        <v>127</v>
      </c>
      <c r="D499" s="160">
        <v>127</v>
      </c>
      <c r="E499" s="160">
        <v>0</v>
      </c>
      <c r="F499" s="160">
        <v>0</v>
      </c>
      <c r="G499" s="161">
        <v>127</v>
      </c>
      <c r="H499" s="160">
        <v>0</v>
      </c>
      <c r="I499" s="162">
        <v>0</v>
      </c>
      <c r="J499" s="161">
        <v>127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7" customHeight="1" x14ac:dyDescent="0.2">
      <c r="A500" s="122"/>
      <c r="B500" s="158" t="s">
        <v>98</v>
      </c>
      <c r="C500" s="159">
        <v>121.1</v>
      </c>
      <c r="D500" s="160">
        <v>96.1</v>
      </c>
      <c r="E500" s="160">
        <v>0</v>
      </c>
      <c r="F500" s="160">
        <v>-25</v>
      </c>
      <c r="G500" s="161">
        <v>96.1</v>
      </c>
      <c r="H500" s="160">
        <v>6.0434999999999999</v>
      </c>
      <c r="I500" s="162">
        <v>6.2887617065556718</v>
      </c>
      <c r="J500" s="161">
        <v>90.0565</v>
      </c>
      <c r="K500" s="160">
        <v>0.13299999999999956</v>
      </c>
      <c r="L500" s="160">
        <v>0.2995000000000001</v>
      </c>
      <c r="M500" s="160">
        <v>0.39299999999999979</v>
      </c>
      <c r="N500" s="160">
        <v>0.60469999999999935</v>
      </c>
      <c r="O500" s="160">
        <v>0.62924037460978088</v>
      </c>
      <c r="P500" s="160">
        <v>0.3575499999999997</v>
      </c>
      <c r="Q500" s="146" t="s">
        <v>186</v>
      </c>
      <c r="T500" s="130"/>
    </row>
    <row r="501" spans="1:20" ht="10.7" customHeight="1" x14ac:dyDescent="0.2">
      <c r="A501" s="122"/>
      <c r="B501" s="158" t="s">
        <v>99</v>
      </c>
      <c r="C501" s="159">
        <v>94.4</v>
      </c>
      <c r="D501" s="160">
        <v>94.4</v>
      </c>
      <c r="E501" s="160">
        <v>0</v>
      </c>
      <c r="F501" s="160">
        <v>0</v>
      </c>
      <c r="G501" s="161">
        <v>94.4</v>
      </c>
      <c r="H501" s="160">
        <v>0</v>
      </c>
      <c r="I501" s="162">
        <v>0</v>
      </c>
      <c r="J501" s="161">
        <v>94.4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7" customHeight="1" x14ac:dyDescent="0.2">
      <c r="A502" s="122"/>
      <c r="B502" s="158" t="s">
        <v>100</v>
      </c>
      <c r="C502" s="159">
        <v>134.6</v>
      </c>
      <c r="D502" s="160">
        <v>234.6</v>
      </c>
      <c r="E502" s="160">
        <v>100</v>
      </c>
      <c r="F502" s="160">
        <v>100</v>
      </c>
      <c r="G502" s="161">
        <v>234.6</v>
      </c>
      <c r="H502" s="160">
        <v>17.559100000000001</v>
      </c>
      <c r="I502" s="162">
        <v>7.4846973572037516</v>
      </c>
      <c r="J502" s="161">
        <v>217.04089999999999</v>
      </c>
      <c r="K502" s="160">
        <v>0.7948000000000004</v>
      </c>
      <c r="L502" s="160">
        <v>0.21599999999999842</v>
      </c>
      <c r="M502" s="160">
        <v>4.5179999999999998</v>
      </c>
      <c r="N502" s="160">
        <v>3.412300000000001</v>
      </c>
      <c r="O502" s="160">
        <v>1.4545183290707591</v>
      </c>
      <c r="P502" s="160">
        <v>2.2352749999999997</v>
      </c>
      <c r="Q502" s="146" t="s">
        <v>186</v>
      </c>
      <c r="T502" s="130"/>
    </row>
    <row r="503" spans="1:20" ht="10.7" customHeight="1" x14ac:dyDescent="0.2">
      <c r="A503" s="122"/>
      <c r="B503" s="158" t="s">
        <v>101</v>
      </c>
      <c r="C503" s="159">
        <v>124.7</v>
      </c>
      <c r="D503" s="160">
        <v>124.7</v>
      </c>
      <c r="E503" s="160">
        <v>0</v>
      </c>
      <c r="F503" s="160">
        <v>0</v>
      </c>
      <c r="G503" s="161">
        <v>124.7</v>
      </c>
      <c r="H503" s="160">
        <v>6.2607999999999997</v>
      </c>
      <c r="I503" s="162">
        <v>5.0206896551724132</v>
      </c>
      <c r="J503" s="161">
        <v>118.4392</v>
      </c>
      <c r="K503" s="160">
        <v>0.26250000000000007</v>
      </c>
      <c r="L503" s="160">
        <v>1.0686000000000004</v>
      </c>
      <c r="M503" s="160">
        <v>1.8798999999999992</v>
      </c>
      <c r="N503" s="160">
        <v>0.27090000000000003</v>
      </c>
      <c r="O503" s="160">
        <v>0.21724137931034485</v>
      </c>
      <c r="P503" s="160">
        <v>0.870475</v>
      </c>
      <c r="Q503" s="146" t="s">
        <v>186</v>
      </c>
      <c r="T503" s="130"/>
    </row>
    <row r="504" spans="1:20" ht="10.7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7" customHeight="1" x14ac:dyDescent="0.2">
      <c r="A505" s="122"/>
      <c r="B505" s="158" t="s">
        <v>103</v>
      </c>
      <c r="C505" s="159">
        <v>7.3</v>
      </c>
      <c r="D505" s="160">
        <v>7.3</v>
      </c>
      <c r="E505" s="160">
        <v>0</v>
      </c>
      <c r="F505" s="160">
        <v>0</v>
      </c>
      <c r="G505" s="161">
        <v>7.3</v>
      </c>
      <c r="H505" s="160">
        <v>0</v>
      </c>
      <c r="I505" s="162">
        <v>0</v>
      </c>
      <c r="J505" s="161">
        <v>7.3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7" customHeight="1" x14ac:dyDescent="0.2">
      <c r="A506" s="122"/>
      <c r="B506" s="1" t="s">
        <v>104</v>
      </c>
      <c r="C506" s="159">
        <v>33</v>
      </c>
      <c r="D506" s="160">
        <v>33</v>
      </c>
      <c r="E506" s="160">
        <v>0</v>
      </c>
      <c r="F506" s="160">
        <v>0</v>
      </c>
      <c r="G506" s="161">
        <v>33</v>
      </c>
      <c r="H506" s="160">
        <v>0.17319999999999999</v>
      </c>
      <c r="I506" s="162">
        <v>0.5248484848484849</v>
      </c>
      <c r="J506" s="161">
        <v>32.826799999999999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186</v>
      </c>
      <c r="T506" s="130"/>
    </row>
    <row r="507" spans="1:20" ht="10.7" customHeight="1" x14ac:dyDescent="0.2">
      <c r="A507" s="122"/>
      <c r="B507" s="165" t="s">
        <v>106</v>
      </c>
      <c r="C507" s="169">
        <v>3641.8</v>
      </c>
      <c r="D507" s="160">
        <v>3581.8</v>
      </c>
      <c r="E507" s="160">
        <v>-34.999999999999545</v>
      </c>
      <c r="F507" s="160">
        <v>-60</v>
      </c>
      <c r="G507" s="161">
        <v>3581.8</v>
      </c>
      <c r="H507" s="160">
        <v>416.90109999823568</v>
      </c>
      <c r="I507" s="162">
        <v>11.639429895533967</v>
      </c>
      <c r="J507" s="161">
        <v>3164.8989000017646</v>
      </c>
      <c r="K507" s="160">
        <v>31.068379999160783</v>
      </c>
      <c r="L507" s="160">
        <v>30.945929999160796</v>
      </c>
      <c r="M507" s="160">
        <v>35.537490000152502</v>
      </c>
      <c r="N507" s="160">
        <v>57.200989999008186</v>
      </c>
      <c r="O507" s="160">
        <v>1.5969900608355625</v>
      </c>
      <c r="P507" s="160">
        <v>38.688197499370567</v>
      </c>
      <c r="Q507" s="146" t="s">
        <v>186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107</v>
      </c>
      <c r="C509" s="159">
        <v>0.1</v>
      </c>
      <c r="D509" s="160">
        <v>0.1</v>
      </c>
      <c r="E509" s="160">
        <v>0</v>
      </c>
      <c r="F509" s="160">
        <v>0</v>
      </c>
      <c r="G509" s="161">
        <v>0.1</v>
      </c>
      <c r="H509" s="160">
        <v>0</v>
      </c>
      <c r="I509" s="162">
        <v>0</v>
      </c>
      <c r="J509" s="161">
        <v>0.1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186</v>
      </c>
      <c r="T509" s="130"/>
    </row>
    <row r="510" spans="1:20" ht="10.7" customHeight="1" x14ac:dyDescent="0.2">
      <c r="A510" s="122"/>
      <c r="B510" s="158" t="s">
        <v>108</v>
      </c>
      <c r="C510" s="159">
        <v>1.2000000000000002</v>
      </c>
      <c r="D510" s="159">
        <v>1.1000000000000001</v>
      </c>
      <c r="E510" s="170">
        <v>0</v>
      </c>
      <c r="F510" s="160">
        <v>-0.10000000000000009</v>
      </c>
      <c r="G510" s="161">
        <v>1.1000000000000001</v>
      </c>
      <c r="H510" s="160">
        <v>0.10299999999999999</v>
      </c>
      <c r="I510" s="162">
        <v>9.3636363636363615</v>
      </c>
      <c r="J510" s="161">
        <v>0.99700000000000011</v>
      </c>
      <c r="K510" s="160">
        <v>0</v>
      </c>
      <c r="L510" s="160">
        <v>3.1399999999999997E-2</v>
      </c>
      <c r="M510" s="160">
        <v>2.9499999999999998E-2</v>
      </c>
      <c r="N510" s="160">
        <v>9.9999999999999568E-4</v>
      </c>
      <c r="O510" s="160">
        <v>9.0909090909090509E-2</v>
      </c>
      <c r="P510" s="160">
        <v>1.5474999999999997E-2</v>
      </c>
      <c r="Q510" s="146" t="s">
        <v>186</v>
      </c>
      <c r="T510" s="130"/>
    </row>
    <row r="511" spans="1:20" ht="10.7" customHeight="1" x14ac:dyDescent="0.2">
      <c r="A511" s="122"/>
      <c r="B511" s="171" t="s">
        <v>109</v>
      </c>
      <c r="C511" s="159">
        <v>260.8</v>
      </c>
      <c r="D511" s="159">
        <v>260.90000000000003</v>
      </c>
      <c r="E511" s="170">
        <v>0</v>
      </c>
      <c r="F511" s="160">
        <v>0.10000000000002274</v>
      </c>
      <c r="G511" s="161">
        <v>260.90000000000003</v>
      </c>
      <c r="H511" s="160">
        <v>1.0518999999999998</v>
      </c>
      <c r="I511" s="162">
        <v>0.40318129551552306</v>
      </c>
      <c r="J511" s="161">
        <v>259.84810000000004</v>
      </c>
      <c r="K511" s="160">
        <v>1.2793585635328952E-17</v>
      </c>
      <c r="L511" s="160">
        <v>0.56950000000000001</v>
      </c>
      <c r="M511" s="160">
        <v>2.5000000000000019E-2</v>
      </c>
      <c r="N511" s="160">
        <v>3.9199999999999902E-2</v>
      </c>
      <c r="O511" s="160">
        <v>1.5024913760061287E-2</v>
      </c>
      <c r="P511" s="160">
        <v>0.15842499999999998</v>
      </c>
      <c r="Q511" s="146" t="s">
        <v>186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112</v>
      </c>
      <c r="C514" s="173">
        <v>3903.9</v>
      </c>
      <c r="D514" s="173">
        <v>3843.9</v>
      </c>
      <c r="E514" s="174">
        <v>-34.999999999999545</v>
      </c>
      <c r="F514" s="177">
        <v>-60</v>
      </c>
      <c r="G514" s="185">
        <v>3843.9</v>
      </c>
      <c r="H514" s="177">
        <v>418.05599999823568</v>
      </c>
      <c r="I514" s="176">
        <v>10.875829235886357</v>
      </c>
      <c r="J514" s="185">
        <v>3425.8440000017645</v>
      </c>
      <c r="K514" s="177">
        <v>31.068379999160811</v>
      </c>
      <c r="L514" s="177">
        <v>31.546829999160792</v>
      </c>
      <c r="M514" s="177">
        <v>35.591990000152521</v>
      </c>
      <c r="N514" s="177">
        <v>57.241189999008157</v>
      </c>
      <c r="O514" s="177">
        <v>1.489143578110985</v>
      </c>
      <c r="P514" s="186">
        <v>38.86209749937057</v>
      </c>
      <c r="Q514" s="153" t="s">
        <v>186</v>
      </c>
      <c r="T514" s="130"/>
    </row>
    <row r="515" spans="1:20" ht="10.7" customHeight="1" x14ac:dyDescent="0.2">
      <c r="A515" s="122"/>
      <c r="B515" s="187" t="s">
        <v>241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114</v>
      </c>
      <c r="C516" s="123"/>
      <c r="J516" s="188"/>
      <c r="T516" s="130"/>
    </row>
    <row r="520" spans="1:20" ht="10.7" customHeight="1" x14ac:dyDescent="0.2">
      <c r="A520" s="122"/>
      <c r="B520" s="123" t="s">
        <v>185</v>
      </c>
      <c r="C520" s="123"/>
      <c r="P520" s="128"/>
      <c r="T520" s="130"/>
    </row>
    <row r="521" spans="1:20" ht="10.7" customHeight="1" x14ac:dyDescent="0.2">
      <c r="A521" s="122"/>
      <c r="B521" s="131" t="s">
        <v>240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43173</v>
      </c>
      <c r="L525" s="151">
        <v>43180</v>
      </c>
      <c r="M525" s="151">
        <v>43187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2" t="s">
        <v>144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193.7</v>
      </c>
      <c r="D528" s="160">
        <v>129.79999999999998</v>
      </c>
      <c r="E528" s="160">
        <v>-57.800000000000011</v>
      </c>
      <c r="F528" s="160">
        <v>-63.900000000000006</v>
      </c>
      <c r="G528" s="161">
        <v>129.79999999999998</v>
      </c>
      <c r="H528" s="160">
        <v>32.469200000762939</v>
      </c>
      <c r="I528" s="162">
        <v>25.014791988261127</v>
      </c>
      <c r="J528" s="161">
        <v>97.330799999237044</v>
      </c>
      <c r="K528" s="160">
        <v>1.4230000000000018</v>
      </c>
      <c r="L528" s="160">
        <v>1.0069999999999979</v>
      </c>
      <c r="M528" s="160">
        <v>3.8449999999999989</v>
      </c>
      <c r="N528" s="160">
        <v>2.0300000000000011</v>
      </c>
      <c r="O528" s="160">
        <v>1.563944530046226</v>
      </c>
      <c r="P528" s="160">
        <v>2.0762499999999999</v>
      </c>
      <c r="Q528" s="146">
        <v>44.878169776875161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28.4</v>
      </c>
      <c r="E529" s="160">
        <v>-2</v>
      </c>
      <c r="F529" s="160">
        <v>-8.1000000000000014</v>
      </c>
      <c r="G529" s="161">
        <v>28.4</v>
      </c>
      <c r="H529" s="160">
        <v>7.9787999999999997</v>
      </c>
      <c r="I529" s="162">
        <v>28.094366197183099</v>
      </c>
      <c r="J529" s="161">
        <v>20.421199999999999</v>
      </c>
      <c r="K529" s="160">
        <v>0.98179999999999978</v>
      </c>
      <c r="L529" s="160">
        <v>0.88730000000000064</v>
      </c>
      <c r="M529" s="160">
        <v>0.77550000000000008</v>
      </c>
      <c r="N529" s="160">
        <v>0.33399999999999963</v>
      </c>
      <c r="O529" s="160">
        <v>1.1760563380281677</v>
      </c>
      <c r="P529" s="160">
        <v>0.74465000000000003</v>
      </c>
      <c r="Q529" s="146">
        <v>25.423890418317328</v>
      </c>
      <c r="T529" s="130"/>
    </row>
    <row r="530" spans="1:20" ht="10.7" customHeight="1" x14ac:dyDescent="0.2">
      <c r="A530" s="122"/>
      <c r="B530" s="158" t="s">
        <v>82</v>
      </c>
      <c r="C530" s="159">
        <v>44.3</v>
      </c>
      <c r="D530" s="160">
        <v>43.699999999999996</v>
      </c>
      <c r="E530" s="160">
        <v>-1</v>
      </c>
      <c r="F530" s="160">
        <v>-0.60000000000000142</v>
      </c>
      <c r="G530" s="161">
        <v>43.699999999999996</v>
      </c>
      <c r="H530" s="160">
        <v>3.5190000000000001</v>
      </c>
      <c r="I530" s="162">
        <v>8.0526315789473699</v>
      </c>
      <c r="J530" s="161">
        <v>40.180999999999997</v>
      </c>
      <c r="K530" s="160">
        <v>0.53100000000000014</v>
      </c>
      <c r="L530" s="160">
        <v>9.5999999999999641E-2</v>
      </c>
      <c r="M530" s="160">
        <v>0.31700000000000017</v>
      </c>
      <c r="N530" s="160">
        <v>0.13200000000000012</v>
      </c>
      <c r="O530" s="160">
        <v>0.30205949656750603</v>
      </c>
      <c r="P530" s="160">
        <v>0.26900000000000002</v>
      </c>
      <c r="Q530" s="146" t="s">
        <v>186</v>
      </c>
      <c r="T530" s="130"/>
    </row>
    <row r="531" spans="1:20" ht="10.7" customHeight="1" x14ac:dyDescent="0.2">
      <c r="A531" s="122"/>
      <c r="B531" s="158" t="s">
        <v>83</v>
      </c>
      <c r="C531" s="159">
        <v>207.9</v>
      </c>
      <c r="D531" s="160">
        <v>215.9</v>
      </c>
      <c r="E531" s="160">
        <v>4.9000000000000057</v>
      </c>
      <c r="F531" s="160">
        <v>8</v>
      </c>
      <c r="G531" s="161">
        <v>215.9</v>
      </c>
      <c r="H531" s="160">
        <v>39.536000000000001</v>
      </c>
      <c r="I531" s="162">
        <v>18.312181565539603</v>
      </c>
      <c r="J531" s="161">
        <v>176.364</v>
      </c>
      <c r="K531" s="160">
        <v>3.4339999999999975</v>
      </c>
      <c r="L531" s="160">
        <v>1.3790000000000049</v>
      </c>
      <c r="M531" s="160">
        <v>1.4109999999999943</v>
      </c>
      <c r="N531" s="160">
        <v>4.0010000000000048</v>
      </c>
      <c r="O531" s="160">
        <v>1.8531727651690619</v>
      </c>
      <c r="P531" s="160">
        <v>2.5562500000000004</v>
      </c>
      <c r="Q531" s="146" t="s">
        <v>186</v>
      </c>
      <c r="T531" s="130"/>
    </row>
    <row r="532" spans="1:20" ht="10.7" customHeight="1" x14ac:dyDescent="0.2">
      <c r="A532" s="122"/>
      <c r="B532" s="158" t="s">
        <v>84</v>
      </c>
      <c r="C532" s="159">
        <v>11.6</v>
      </c>
      <c r="D532" s="160">
        <v>11.6</v>
      </c>
      <c r="E532" s="160">
        <v>0</v>
      </c>
      <c r="F532" s="160">
        <v>0</v>
      </c>
      <c r="G532" s="161">
        <v>11.6</v>
      </c>
      <c r="H532" s="160">
        <v>0.8677999999999999</v>
      </c>
      <c r="I532" s="162">
        <v>7.4810344827586199</v>
      </c>
      <c r="J532" s="161">
        <v>10.732199999999999</v>
      </c>
      <c r="K532" s="160">
        <v>0</v>
      </c>
      <c r="L532" s="160">
        <v>0</v>
      </c>
      <c r="M532" s="160">
        <v>3.2200000000000006E-2</v>
      </c>
      <c r="N532" s="160">
        <v>0</v>
      </c>
      <c r="O532" s="160">
        <v>0</v>
      </c>
      <c r="P532" s="160">
        <v>8.0500000000000016E-3</v>
      </c>
      <c r="Q532" s="146" t="s">
        <v>186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12.6</v>
      </c>
      <c r="E533" s="160">
        <v>0</v>
      </c>
      <c r="F533" s="160">
        <v>1.5</v>
      </c>
      <c r="G533" s="161">
        <v>12.6</v>
      </c>
      <c r="H533" s="160">
        <v>0.36420000000000002</v>
      </c>
      <c r="I533" s="162">
        <v>2.8904761904761909</v>
      </c>
      <c r="J533" s="161">
        <v>12.235799999999999</v>
      </c>
      <c r="K533" s="160">
        <v>0</v>
      </c>
      <c r="L533" s="160">
        <v>4.5200000000000018E-2</v>
      </c>
      <c r="M533" s="160">
        <v>0</v>
      </c>
      <c r="N533" s="160">
        <v>0</v>
      </c>
      <c r="O533" s="160">
        <v>0</v>
      </c>
      <c r="P533" s="160">
        <v>1.1300000000000004E-2</v>
      </c>
      <c r="Q533" s="146" t="s">
        <v>186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-0.89999999999999858</v>
      </c>
      <c r="F534" s="160">
        <v>-0.89999999999999858</v>
      </c>
      <c r="G534" s="161">
        <v>16.200000000000003</v>
      </c>
      <c r="H534" s="160">
        <v>3.6059999999999999</v>
      </c>
      <c r="I534" s="162">
        <v>22.259259259259252</v>
      </c>
      <c r="J534" s="161">
        <v>12.594000000000003</v>
      </c>
      <c r="K534" s="160">
        <v>0</v>
      </c>
      <c r="L534" s="160">
        <v>7.9000000000000181E-2</v>
      </c>
      <c r="M534" s="160">
        <v>0</v>
      </c>
      <c r="N534" s="160">
        <v>4.2999999999999705E-2</v>
      </c>
      <c r="O534" s="160">
        <v>0.26543209876543022</v>
      </c>
      <c r="P534" s="160">
        <v>3.0499999999999972E-2</v>
      </c>
      <c r="Q534" s="146" t="s">
        <v>186</v>
      </c>
      <c r="T534" s="130"/>
    </row>
    <row r="535" spans="1:20" ht="10.7" customHeight="1" x14ac:dyDescent="0.2">
      <c r="A535" s="122"/>
      <c r="B535" s="158" t="s">
        <v>87</v>
      </c>
      <c r="C535" s="159">
        <v>9.4</v>
      </c>
      <c r="D535" s="160">
        <v>9.4</v>
      </c>
      <c r="E535" s="160">
        <v>0</v>
      </c>
      <c r="F535" s="160">
        <v>0</v>
      </c>
      <c r="G535" s="161">
        <v>9.4</v>
      </c>
      <c r="H535" s="160">
        <v>0.24509999999999998</v>
      </c>
      <c r="I535" s="162">
        <v>2.6074468085106379</v>
      </c>
      <c r="J535" s="161">
        <v>9.1548999999999996</v>
      </c>
      <c r="K535" s="160">
        <v>0</v>
      </c>
      <c r="L535" s="160">
        <v>9.000000000000008E-3</v>
      </c>
      <c r="M535" s="160">
        <v>5.1099999999999979E-2</v>
      </c>
      <c r="N535" s="160">
        <v>0</v>
      </c>
      <c r="O535" s="160">
        <v>0</v>
      </c>
      <c r="P535" s="160">
        <v>1.5024999999999997E-2</v>
      </c>
      <c r="Q535" s="146" t="s">
        <v>186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186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9.9</v>
      </c>
      <c r="E537" s="160">
        <v>0</v>
      </c>
      <c r="F537" s="160">
        <v>-10.9</v>
      </c>
      <c r="G537" s="161">
        <v>9.9</v>
      </c>
      <c r="H537" s="160">
        <v>0</v>
      </c>
      <c r="I537" s="162">
        <v>0</v>
      </c>
      <c r="J537" s="161">
        <v>9.9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7" customHeight="1" x14ac:dyDescent="0.2">
      <c r="A538" s="122"/>
      <c r="B538" s="165" t="s">
        <v>91</v>
      </c>
      <c r="C538" s="159">
        <v>552.79999999999995</v>
      </c>
      <c r="D538" s="160">
        <v>477.89999999999992</v>
      </c>
      <c r="E538" s="160">
        <v>-56.800000000000004</v>
      </c>
      <c r="F538" s="160">
        <v>-74.899999999999991</v>
      </c>
      <c r="G538" s="161">
        <v>477.89999999999992</v>
      </c>
      <c r="H538" s="160">
        <v>88.586100000762926</v>
      </c>
      <c r="I538" s="162">
        <v>18.536534840084315</v>
      </c>
      <c r="J538" s="161">
        <v>389.31389999923698</v>
      </c>
      <c r="K538" s="160">
        <v>6.3697999999999997</v>
      </c>
      <c r="L538" s="160">
        <v>3.5025000000000031</v>
      </c>
      <c r="M538" s="160">
        <v>6.4317999999999937</v>
      </c>
      <c r="N538" s="160">
        <v>6.5400000000000045</v>
      </c>
      <c r="O538" s="160">
        <v>1.3684871311989968</v>
      </c>
      <c r="P538" s="166">
        <v>5.7110250000000002</v>
      </c>
      <c r="Q538" s="146" t="s">
        <v>186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92</v>
      </c>
      <c r="C540" s="159">
        <v>23.4</v>
      </c>
      <c r="D540" s="160">
        <v>28.7</v>
      </c>
      <c r="E540" s="160">
        <v>2</v>
      </c>
      <c r="F540" s="160">
        <v>5.3000000000000007</v>
      </c>
      <c r="G540" s="161">
        <v>28.7</v>
      </c>
      <c r="H540" s="160">
        <v>0.78700000000000003</v>
      </c>
      <c r="I540" s="162">
        <v>2.7421602787456449</v>
      </c>
      <c r="J540" s="161">
        <v>27.913</v>
      </c>
      <c r="K540" s="160">
        <v>9.000000000000119E-3</v>
      </c>
      <c r="L540" s="160">
        <v>1.4499999999999957E-2</v>
      </c>
      <c r="M540" s="160">
        <v>2.4499999999999966E-2</v>
      </c>
      <c r="N540" s="160">
        <v>1.6600000000000059E-2</v>
      </c>
      <c r="O540" s="160">
        <v>5.7839721254355617E-2</v>
      </c>
      <c r="P540" s="160">
        <v>1.6150000000000025E-2</v>
      </c>
      <c r="Q540" s="146" t="s">
        <v>186</v>
      </c>
      <c r="T540" s="130"/>
    </row>
    <row r="541" spans="1:20" ht="10.7" customHeight="1" x14ac:dyDescent="0.2">
      <c r="A541" s="122"/>
      <c r="B541" s="158" t="s">
        <v>93</v>
      </c>
      <c r="C541" s="159">
        <v>143.4</v>
      </c>
      <c r="D541" s="160">
        <v>111.7</v>
      </c>
      <c r="E541" s="160">
        <v>-14</v>
      </c>
      <c r="F541" s="160">
        <v>-31.700000000000003</v>
      </c>
      <c r="G541" s="161">
        <v>111.7</v>
      </c>
      <c r="H541" s="160">
        <v>5.2011000000000003</v>
      </c>
      <c r="I541" s="162">
        <v>4.6563115487914057</v>
      </c>
      <c r="J541" s="161">
        <v>106.49890000000001</v>
      </c>
      <c r="K541" s="160">
        <v>0.34299999999999997</v>
      </c>
      <c r="L541" s="160">
        <v>0.88700000000000001</v>
      </c>
      <c r="M541" s="160">
        <v>0.44090000000000007</v>
      </c>
      <c r="N541" s="160">
        <v>0.79450000000000021</v>
      </c>
      <c r="O541" s="160">
        <v>0.7112802148612356</v>
      </c>
      <c r="P541" s="160">
        <v>0.61635000000000006</v>
      </c>
      <c r="Q541" s="146" t="s">
        <v>186</v>
      </c>
      <c r="T541" s="130"/>
    </row>
    <row r="542" spans="1:20" ht="10.7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95</v>
      </c>
      <c r="C543" s="159">
        <v>38.799999999999997</v>
      </c>
      <c r="D543" s="160">
        <v>38.799999999999997</v>
      </c>
      <c r="E543" s="160">
        <v>0</v>
      </c>
      <c r="F543" s="160">
        <v>0</v>
      </c>
      <c r="G543" s="161">
        <v>38.799999999999997</v>
      </c>
      <c r="H543" s="160">
        <v>0</v>
      </c>
      <c r="I543" s="162">
        <v>0</v>
      </c>
      <c r="J543" s="161">
        <v>38.799999999999997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7" customHeight="1" x14ac:dyDescent="0.2">
      <c r="A544" s="122"/>
      <c r="B544" s="158" t="s">
        <v>96</v>
      </c>
      <c r="C544" s="159">
        <v>14.9</v>
      </c>
      <c r="D544" s="160">
        <v>3.7000000000000011</v>
      </c>
      <c r="E544" s="160">
        <v>-3.4000000000000004</v>
      </c>
      <c r="F544" s="160">
        <v>-11.2</v>
      </c>
      <c r="G544" s="161">
        <v>3.7000000000000011</v>
      </c>
      <c r="H544" s="160">
        <v>1.3584000000000001</v>
      </c>
      <c r="I544" s="162">
        <v>36.713513513513504</v>
      </c>
      <c r="J544" s="161">
        <v>2.341600000000001</v>
      </c>
      <c r="K544" s="160">
        <v>5.6000000000000494E-3</v>
      </c>
      <c r="L544" s="160">
        <v>0.3276</v>
      </c>
      <c r="M544" s="160">
        <v>0.32960000000000012</v>
      </c>
      <c r="N544" s="160">
        <v>0.15789999999999993</v>
      </c>
      <c r="O544" s="160">
        <v>4.2675675675675642</v>
      </c>
      <c r="P544" s="160">
        <v>0.20517500000000002</v>
      </c>
      <c r="Q544" s="146">
        <v>9.4126964786158194</v>
      </c>
      <c r="T544" s="130"/>
    </row>
    <row r="545" spans="1:21" ht="10.7" customHeight="1" x14ac:dyDescent="0.2">
      <c r="A545" s="122"/>
      <c r="B545" s="158" t="s">
        <v>97</v>
      </c>
      <c r="C545" s="159">
        <v>24.7</v>
      </c>
      <c r="D545" s="160">
        <v>24.7</v>
      </c>
      <c r="E545" s="160">
        <v>0</v>
      </c>
      <c r="F545" s="160">
        <v>0</v>
      </c>
      <c r="G545" s="161">
        <v>24.7</v>
      </c>
      <c r="H545" s="160">
        <v>0</v>
      </c>
      <c r="I545" s="162">
        <v>0</v>
      </c>
      <c r="J545" s="161">
        <v>24.7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7" customHeight="1" x14ac:dyDescent="0.2">
      <c r="A546" s="122"/>
      <c r="B546" s="158" t="s">
        <v>98</v>
      </c>
      <c r="C546" s="159">
        <v>26.5</v>
      </c>
      <c r="D546" s="160">
        <v>5.8999999999999986</v>
      </c>
      <c r="E546" s="160">
        <v>-0.80000000000000071</v>
      </c>
      <c r="F546" s="160">
        <v>-20.6</v>
      </c>
      <c r="G546" s="161">
        <v>5.8999999999999986</v>
      </c>
      <c r="H546" s="160">
        <v>0.77270000000000005</v>
      </c>
      <c r="I546" s="162">
        <v>13.09661016949153</v>
      </c>
      <c r="J546" s="161">
        <v>5.1272999999999982</v>
      </c>
      <c r="K546" s="160">
        <v>0</v>
      </c>
      <c r="L546" s="160">
        <v>1.6100000000000003E-2</v>
      </c>
      <c r="M546" s="160">
        <v>0.32120000000000004</v>
      </c>
      <c r="N546" s="160">
        <v>0.14600000000000002</v>
      </c>
      <c r="O546" s="160">
        <v>2.4745762711864416</v>
      </c>
      <c r="P546" s="160">
        <v>0.12082500000000002</v>
      </c>
      <c r="Q546" s="146">
        <v>40.435754189944113</v>
      </c>
      <c r="T546" s="130"/>
    </row>
    <row r="547" spans="1:21" ht="10.7" customHeight="1" x14ac:dyDescent="0.2">
      <c r="A547" s="122"/>
      <c r="B547" s="158" t="s">
        <v>99</v>
      </c>
      <c r="C547" s="159">
        <v>40.4</v>
      </c>
      <c r="D547" s="160">
        <v>31.4</v>
      </c>
      <c r="E547" s="160">
        <v>-4</v>
      </c>
      <c r="F547" s="160">
        <v>-9</v>
      </c>
      <c r="G547" s="161">
        <v>31.4</v>
      </c>
      <c r="H547" s="160">
        <v>0</v>
      </c>
      <c r="I547" s="162">
        <v>0</v>
      </c>
      <c r="J547" s="161">
        <v>31.4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1" ht="10.7" customHeight="1" x14ac:dyDescent="0.2">
      <c r="A548" s="122"/>
      <c r="B548" s="158" t="s">
        <v>100</v>
      </c>
      <c r="C548" s="159">
        <v>84.8</v>
      </c>
      <c r="D548" s="160">
        <v>89.3</v>
      </c>
      <c r="E548" s="160">
        <v>15</v>
      </c>
      <c r="F548" s="160">
        <v>4.5</v>
      </c>
      <c r="G548" s="161">
        <v>89.3</v>
      </c>
      <c r="H548" s="160">
        <v>4.0338000000000003</v>
      </c>
      <c r="I548" s="162">
        <v>4.5171332586786122</v>
      </c>
      <c r="J548" s="161">
        <v>85.266199999999998</v>
      </c>
      <c r="K548" s="160">
        <v>0.10690000000000044</v>
      </c>
      <c r="L548" s="160">
        <v>0</v>
      </c>
      <c r="M548" s="160">
        <v>0.24399999999999977</v>
      </c>
      <c r="N548" s="160">
        <v>0.18700000000000028</v>
      </c>
      <c r="O548" s="160">
        <v>0.2094064949608066</v>
      </c>
      <c r="P548" s="160">
        <v>0.13447500000000012</v>
      </c>
      <c r="Q548" s="146" t="s">
        <v>186</v>
      </c>
      <c r="T548" s="130"/>
    </row>
    <row r="549" spans="1:21" ht="10.7" customHeight="1" x14ac:dyDescent="0.2">
      <c r="A549" s="122"/>
      <c r="B549" s="158" t="s">
        <v>101</v>
      </c>
      <c r="C549" s="159">
        <v>22.1</v>
      </c>
      <c r="D549" s="160">
        <v>24.5</v>
      </c>
      <c r="E549" s="160">
        <v>0</v>
      </c>
      <c r="F549" s="160">
        <v>2.3999999999999986</v>
      </c>
      <c r="G549" s="161">
        <v>24.5</v>
      </c>
      <c r="H549" s="160">
        <v>2.2694000000000001</v>
      </c>
      <c r="I549" s="162">
        <v>9.2628571428571433</v>
      </c>
      <c r="J549" s="161">
        <v>22.230599999999999</v>
      </c>
      <c r="K549" s="160">
        <v>0.18989999999999996</v>
      </c>
      <c r="L549" s="160">
        <v>3.819999999999979E-2</v>
      </c>
      <c r="M549" s="160">
        <v>7.140000000000013E-2</v>
      </c>
      <c r="N549" s="160">
        <v>4.9000000000001265E-3</v>
      </c>
      <c r="O549" s="160">
        <v>2.0000000000000517E-2</v>
      </c>
      <c r="P549" s="160">
        <v>7.6100000000000001E-2</v>
      </c>
      <c r="Q549" s="146" t="s">
        <v>186</v>
      </c>
      <c r="T549" s="130"/>
    </row>
    <row r="550" spans="1:21" ht="10.7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103</v>
      </c>
      <c r="C551" s="159">
        <v>2.5</v>
      </c>
      <c r="D551" s="160">
        <v>2.5</v>
      </c>
      <c r="E551" s="160">
        <v>0</v>
      </c>
      <c r="F551" s="160">
        <v>0</v>
      </c>
      <c r="G551" s="161">
        <v>2.5</v>
      </c>
      <c r="H551" s="160">
        <v>0</v>
      </c>
      <c r="I551" s="162">
        <v>0</v>
      </c>
      <c r="J551" s="161">
        <v>2.5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186</v>
      </c>
      <c r="T551" s="130"/>
    </row>
    <row r="552" spans="1:21" ht="10.7" customHeight="1" x14ac:dyDescent="0.2">
      <c r="A552" s="122"/>
      <c r="B552" s="1" t="s">
        <v>104</v>
      </c>
      <c r="C552" s="159">
        <v>3.8</v>
      </c>
      <c r="D552" s="160">
        <v>3.8</v>
      </c>
      <c r="E552" s="160">
        <v>0</v>
      </c>
      <c r="F552" s="160">
        <v>0</v>
      </c>
      <c r="G552" s="161">
        <v>3.8</v>
      </c>
      <c r="H552" s="160">
        <v>1.7645</v>
      </c>
      <c r="I552" s="162">
        <v>46.434210526315788</v>
      </c>
      <c r="J552" s="161">
        <v>2.0354999999999999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186</v>
      </c>
      <c r="T552" s="130"/>
    </row>
    <row r="553" spans="1:21" ht="10.7" customHeight="1" x14ac:dyDescent="0.2">
      <c r="A553" s="122"/>
      <c r="B553" s="165" t="s">
        <v>106</v>
      </c>
      <c r="C553" s="169">
        <v>978.1</v>
      </c>
      <c r="D553" s="160">
        <v>842.89999999999986</v>
      </c>
      <c r="E553" s="160">
        <v>-62.000000000000114</v>
      </c>
      <c r="F553" s="160">
        <v>-135.19999999999999</v>
      </c>
      <c r="G553" s="161">
        <v>842.89999999999986</v>
      </c>
      <c r="H553" s="160">
        <v>104.77300000076292</v>
      </c>
      <c r="I553" s="162">
        <v>12.430062878249251</v>
      </c>
      <c r="J553" s="161">
        <v>738.12699999923689</v>
      </c>
      <c r="K553" s="160">
        <v>7.0241999999999649</v>
      </c>
      <c r="L553" s="160">
        <v>4.785899999999998</v>
      </c>
      <c r="M553" s="160">
        <v>7.8634000000000128</v>
      </c>
      <c r="N553" s="160">
        <v>7.8469000000000051</v>
      </c>
      <c r="O553" s="160">
        <v>0.93094079962035903</v>
      </c>
      <c r="P553" s="160">
        <v>6.8800999999999952</v>
      </c>
      <c r="Q553" s="146" t="s">
        <v>186</v>
      </c>
      <c r="T553" s="130"/>
    </row>
    <row r="554" spans="1:21" ht="10.7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107</v>
      </c>
      <c r="C555" s="159">
        <v>0.1</v>
      </c>
      <c r="D555" s="160">
        <v>0.1</v>
      </c>
      <c r="E555" s="160">
        <v>0</v>
      </c>
      <c r="F555" s="160">
        <v>0</v>
      </c>
      <c r="G555" s="161">
        <v>0.1</v>
      </c>
      <c r="H555" s="160">
        <v>0</v>
      </c>
      <c r="I555" s="162">
        <v>0</v>
      </c>
      <c r="J555" s="161">
        <v>0.1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7" customHeight="1" x14ac:dyDescent="0.2">
      <c r="A556" s="122"/>
      <c r="B556" s="158" t="s">
        <v>108</v>
      </c>
      <c r="C556" s="159">
        <v>14.2</v>
      </c>
      <c r="D556" s="159">
        <v>19.2</v>
      </c>
      <c r="E556" s="170">
        <v>0</v>
      </c>
      <c r="F556" s="160">
        <v>0</v>
      </c>
      <c r="G556" s="161">
        <v>14.2</v>
      </c>
      <c r="H556" s="160">
        <v>6.1028000000000002</v>
      </c>
      <c r="I556" s="162">
        <v>42.977464788732398</v>
      </c>
      <c r="J556" s="161">
        <v>8.0971999999999991</v>
      </c>
      <c r="K556" s="160">
        <v>1.0400000000000631E-2</v>
      </c>
      <c r="L556" s="160">
        <v>1.9615999999999998</v>
      </c>
      <c r="M556" s="160">
        <v>0</v>
      </c>
      <c r="N556" s="160">
        <v>0</v>
      </c>
      <c r="O556" s="160">
        <v>0</v>
      </c>
      <c r="P556" s="160">
        <v>0.4930000000000001</v>
      </c>
      <c r="Q556" s="146">
        <v>14.424340770791069</v>
      </c>
      <c r="T556" s="130"/>
    </row>
    <row r="557" spans="1:21" ht="10.7" customHeight="1" x14ac:dyDescent="0.2">
      <c r="A557" s="122"/>
      <c r="B557" s="171" t="s">
        <v>109</v>
      </c>
      <c r="C557" s="159">
        <v>77.7</v>
      </c>
      <c r="D557" s="159">
        <v>192.89999999999998</v>
      </c>
      <c r="E557" s="170">
        <v>60</v>
      </c>
      <c r="F557" s="160">
        <v>107.99999999999999</v>
      </c>
      <c r="G557" s="161">
        <v>185.7</v>
      </c>
      <c r="H557" s="160">
        <v>48.9833</v>
      </c>
      <c r="I557" s="162">
        <v>26.377652127086701</v>
      </c>
      <c r="J557" s="161">
        <v>136.7167</v>
      </c>
      <c r="K557" s="160">
        <v>1.6802999999999981</v>
      </c>
      <c r="L557" s="160">
        <v>6.0055000000000005</v>
      </c>
      <c r="M557" s="160">
        <v>4.8210000000000024</v>
      </c>
      <c r="N557" s="160">
        <v>1.6708999999999961</v>
      </c>
      <c r="O557" s="160">
        <v>0.89978459881529149</v>
      </c>
      <c r="P557" s="160">
        <v>3.5444249999999995</v>
      </c>
      <c r="Q557" s="146">
        <v>36.572321321511957</v>
      </c>
      <c r="T557" s="130"/>
    </row>
    <row r="558" spans="1:21" ht="10.7" customHeight="1" x14ac:dyDescent="0.2">
      <c r="A558" s="122"/>
      <c r="B558" s="171" t="s">
        <v>110</v>
      </c>
      <c r="C558" s="159"/>
      <c r="D558" s="160">
        <v>7.2</v>
      </c>
      <c r="E558" s="160"/>
      <c r="F558" s="160">
        <v>7.2</v>
      </c>
      <c r="G558" s="161">
        <v>7.2</v>
      </c>
      <c r="H558" s="160">
        <v>2.8</v>
      </c>
      <c r="I558" s="162">
        <v>38.888888888888886</v>
      </c>
      <c r="J558" s="161">
        <v>4.4000000000000004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136</v>
      </c>
      <c r="C559" s="159"/>
      <c r="D559" s="160"/>
      <c r="E559" s="160"/>
      <c r="F559" s="160">
        <v>5</v>
      </c>
      <c r="G559" s="161">
        <v>5</v>
      </c>
      <c r="H559" s="160">
        <v>0</v>
      </c>
      <c r="I559" s="162">
        <v>0</v>
      </c>
      <c r="J559" s="161">
        <v>5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112</v>
      </c>
      <c r="C560" s="173">
        <v>1070.0999999999999</v>
      </c>
      <c r="D560" s="173">
        <v>1062.2999999999997</v>
      </c>
      <c r="E560" s="174">
        <v>-2.0000000000001137</v>
      </c>
      <c r="F560" s="177">
        <v>-15</v>
      </c>
      <c r="G560" s="185">
        <v>1055.0999999999999</v>
      </c>
      <c r="H560" s="177">
        <v>162.65910000076292</v>
      </c>
      <c r="I560" s="176">
        <v>15.416462894584679</v>
      </c>
      <c r="J560" s="185">
        <v>892.44089999923699</v>
      </c>
      <c r="K560" s="177">
        <v>8.7148999999999575</v>
      </c>
      <c r="L560" s="177">
        <v>12.752999999999986</v>
      </c>
      <c r="M560" s="177">
        <v>12.684400000000068</v>
      </c>
      <c r="N560" s="177">
        <v>9.5177999999999656</v>
      </c>
      <c r="O560" s="177">
        <v>0.89596159277040077</v>
      </c>
      <c r="P560" s="186">
        <v>10.917524999999994</v>
      </c>
      <c r="Q560" s="153" t="s">
        <v>186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43173</v>
      </c>
      <c r="L565" s="151">
        <v>43180</v>
      </c>
      <c r="M565" s="151">
        <v>43187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2" t="s">
        <v>122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2.419</v>
      </c>
      <c r="I568" s="162" t="s">
        <v>119</v>
      </c>
      <c r="J568" s="161">
        <v>-2.419</v>
      </c>
      <c r="K568" s="160">
        <v>0</v>
      </c>
      <c r="L568" s="160">
        <v>5.9999999999997833E-3</v>
      </c>
      <c r="M568" s="160">
        <v>2.2000000000000242E-2</v>
      </c>
      <c r="N568" s="160">
        <v>0</v>
      </c>
      <c r="O568" s="160" t="s">
        <v>42</v>
      </c>
      <c r="P568" s="160">
        <v>7.0000000000000062E-3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0.115</v>
      </c>
      <c r="I572" s="162" t="s">
        <v>119</v>
      </c>
      <c r="J572" s="161">
        <v>-0.115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</v>
      </c>
      <c r="I573" s="162">
        <v>20</v>
      </c>
      <c r="J573" s="161">
        <v>0.24</v>
      </c>
      <c r="K573" s="160">
        <v>3.9999999999999994E-2</v>
      </c>
      <c r="L573" s="160">
        <v>0</v>
      </c>
      <c r="M573" s="160">
        <v>0</v>
      </c>
      <c r="N573" s="160">
        <v>0</v>
      </c>
      <c r="O573" s="160">
        <v>0</v>
      </c>
      <c r="P573" s="160">
        <v>9.9999999999999985E-3</v>
      </c>
      <c r="Q573" s="146">
        <v>22.000000000000004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2.6050000000000004</v>
      </c>
      <c r="I578" s="162" t="s">
        <v>119</v>
      </c>
      <c r="J578" s="161">
        <v>-2.6050000000000004</v>
      </c>
      <c r="K578" s="160">
        <v>3.9999999999999994E-2</v>
      </c>
      <c r="L578" s="160">
        <v>5.9999999999997833E-3</v>
      </c>
      <c r="M578" s="160">
        <v>2.2000000000000242E-2</v>
      </c>
      <c r="N578" s="160">
        <v>0</v>
      </c>
      <c r="O578" s="160" t="s">
        <v>42</v>
      </c>
      <c r="P578" s="166">
        <v>1.7000000000000005E-2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24.756</v>
      </c>
      <c r="I588" s="162" t="s">
        <v>119</v>
      </c>
      <c r="J588" s="161">
        <v>-24.756</v>
      </c>
      <c r="K588" s="160">
        <v>2.3780000000000001</v>
      </c>
      <c r="L588" s="160">
        <v>1.8609999999999989</v>
      </c>
      <c r="M588" s="160">
        <v>5.3470000000000022</v>
      </c>
      <c r="N588" s="160">
        <v>4.2750000000000004</v>
      </c>
      <c r="O588" s="160" t="s">
        <v>42</v>
      </c>
      <c r="P588" s="160">
        <v>3.4652500000000006</v>
      </c>
      <c r="Q588" s="146">
        <v>0</v>
      </c>
      <c r="T588" s="130"/>
    </row>
    <row r="589" spans="1:20" ht="10.7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7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27.361000000000001</v>
      </c>
      <c r="I593" s="162" t="s">
        <v>119</v>
      </c>
      <c r="J593" s="161">
        <v>-27.361000000000001</v>
      </c>
      <c r="K593" s="160">
        <v>2.4179999999999993</v>
      </c>
      <c r="L593" s="160">
        <v>1.8669999999999991</v>
      </c>
      <c r="M593" s="160">
        <v>5.3690000000000042</v>
      </c>
      <c r="N593" s="160">
        <v>4.2750000000000004</v>
      </c>
      <c r="O593" s="160" t="s">
        <v>42</v>
      </c>
      <c r="P593" s="160">
        <v>3.482250000000001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27.361000000000001</v>
      </c>
      <c r="I600" s="176" t="e">
        <v>#DIV/0!</v>
      </c>
      <c r="J600" s="185">
        <v>-27.361000000000001</v>
      </c>
      <c r="K600" s="177">
        <v>2.4179999999999993</v>
      </c>
      <c r="L600" s="177">
        <v>1.8669999999999991</v>
      </c>
      <c r="M600" s="177">
        <v>5.3690000000000042</v>
      </c>
      <c r="N600" s="177">
        <v>4.2750000000000004</v>
      </c>
      <c r="O600" s="177" t="s">
        <v>42</v>
      </c>
      <c r="P600" s="186">
        <v>3.482250000000001</v>
      </c>
      <c r="Q600" s="153">
        <v>0</v>
      </c>
      <c r="T600" s="130"/>
    </row>
    <row r="601" spans="1:20" ht="10.7" customHeight="1" x14ac:dyDescent="0.2">
      <c r="A601" s="122"/>
      <c r="B601" s="187" t="s">
        <v>241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114</v>
      </c>
      <c r="C602" s="123"/>
      <c r="J602" s="188"/>
      <c r="T602" s="130"/>
    </row>
    <row r="606" spans="1:20" ht="10.7" customHeight="1" x14ac:dyDescent="0.2">
      <c r="A606" s="122"/>
      <c r="B606" s="123" t="s">
        <v>185</v>
      </c>
      <c r="C606" s="123"/>
      <c r="P606" s="128"/>
      <c r="T606" s="130"/>
    </row>
    <row r="607" spans="1:20" ht="10.7" customHeight="1" x14ac:dyDescent="0.2">
      <c r="A607" s="122"/>
      <c r="B607" s="131" t="s">
        <v>240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43173</v>
      </c>
      <c r="L611" s="151">
        <v>43180</v>
      </c>
      <c r="M611" s="151">
        <v>43187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47" t="s">
        <v>123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45"/>
      <c r="T613" s="130"/>
    </row>
    <row r="614" spans="1:20" ht="10.7" customHeight="1" x14ac:dyDescent="0.2">
      <c r="A614" s="122"/>
      <c r="B614" s="158" t="s">
        <v>80</v>
      </c>
      <c r="C614" s="159">
        <v>62.2</v>
      </c>
      <c r="D614" s="160">
        <v>66.400000000000006</v>
      </c>
      <c r="E614" s="160">
        <v>0.20000000000000284</v>
      </c>
      <c r="F614" s="160">
        <v>4.2000000000000028</v>
      </c>
      <c r="G614" s="161">
        <v>66.400000000000006</v>
      </c>
      <c r="H614" s="160">
        <v>2.921499997711182</v>
      </c>
      <c r="I614" s="162">
        <v>4.3998493941433461</v>
      </c>
      <c r="J614" s="161">
        <v>63.478500002288825</v>
      </c>
      <c r="K614" s="160">
        <v>5.3999999999999881E-2</v>
      </c>
      <c r="L614" s="160">
        <v>0.16189999999999977</v>
      </c>
      <c r="M614" s="160">
        <v>0.3394000000000002</v>
      </c>
      <c r="N614" s="160">
        <v>0.31900000000000001</v>
      </c>
      <c r="O614" s="160">
        <v>0.48042168674698787</v>
      </c>
      <c r="P614" s="160">
        <v>0.21857499999999996</v>
      </c>
      <c r="Q614" s="146" t="s">
        <v>186</v>
      </c>
      <c r="T614" s="130"/>
    </row>
    <row r="615" spans="1:20" ht="10.7" customHeight="1" x14ac:dyDescent="0.2">
      <c r="A615" s="122"/>
      <c r="B615" s="158" t="s">
        <v>81</v>
      </c>
      <c r="C615" s="159">
        <v>9.8000000000000007</v>
      </c>
      <c r="D615" s="160">
        <v>9.8000000000000007</v>
      </c>
      <c r="E615" s="160">
        <v>0</v>
      </c>
      <c r="F615" s="160">
        <v>0</v>
      </c>
      <c r="G615" s="161">
        <v>9.8000000000000007</v>
      </c>
      <c r="H615" s="160">
        <v>0.44260000000000005</v>
      </c>
      <c r="I615" s="162">
        <v>4.5163265306122451</v>
      </c>
      <c r="J615" s="161">
        <v>9.3574000000000002</v>
      </c>
      <c r="K615" s="160">
        <v>5.0599999999999971E-2</v>
      </c>
      <c r="L615" s="160">
        <v>4.1399999999999985E-2</v>
      </c>
      <c r="M615" s="160">
        <v>2.6900000000000028E-2</v>
      </c>
      <c r="N615" s="160">
        <v>0.11800000000000004</v>
      </c>
      <c r="O615" s="160">
        <v>1.2040816326530615</v>
      </c>
      <c r="P615" s="160">
        <v>5.9225E-2</v>
      </c>
      <c r="Q615" s="146" t="s">
        <v>186</v>
      </c>
      <c r="T615" s="130"/>
    </row>
    <row r="616" spans="1:20" ht="10.7" customHeight="1" x14ac:dyDescent="0.2">
      <c r="A616" s="122"/>
      <c r="B616" s="158" t="s">
        <v>82</v>
      </c>
      <c r="C616" s="159">
        <v>13.3</v>
      </c>
      <c r="D616" s="160">
        <v>13.100000000000001</v>
      </c>
      <c r="E616" s="160">
        <v>-0.19999999999999929</v>
      </c>
      <c r="F616" s="160">
        <v>-0.19999999999999929</v>
      </c>
      <c r="G616" s="161">
        <v>13.100000000000001</v>
      </c>
      <c r="H616" s="160">
        <v>0.51</v>
      </c>
      <c r="I616" s="162">
        <v>3.893129770992366</v>
      </c>
      <c r="J616" s="161">
        <v>12.590000000000002</v>
      </c>
      <c r="K616" s="160">
        <v>2.1999999999999992E-2</v>
      </c>
      <c r="L616" s="160">
        <v>2.6000000000000051E-2</v>
      </c>
      <c r="M616" s="160">
        <v>3.3999999999999947E-2</v>
      </c>
      <c r="N616" s="160">
        <v>6.6000000000000031E-2</v>
      </c>
      <c r="O616" s="160">
        <v>0.50381679389312994</v>
      </c>
      <c r="P616" s="160">
        <v>3.7000000000000005E-2</v>
      </c>
      <c r="Q616" s="146" t="s">
        <v>186</v>
      </c>
      <c r="T616" s="130"/>
    </row>
    <row r="617" spans="1:20" ht="10.7" customHeight="1" x14ac:dyDescent="0.2">
      <c r="A617" s="122"/>
      <c r="B617" s="158" t="s">
        <v>83</v>
      </c>
      <c r="C617" s="159">
        <v>30.5</v>
      </c>
      <c r="D617" s="160">
        <v>33.6</v>
      </c>
      <c r="E617" s="160">
        <v>3.1000000000000014</v>
      </c>
      <c r="F617" s="160">
        <v>3.1000000000000014</v>
      </c>
      <c r="G617" s="161">
        <v>33.6</v>
      </c>
      <c r="H617" s="160">
        <v>1.6830000000000001</v>
      </c>
      <c r="I617" s="162">
        <v>5.0089285714285712</v>
      </c>
      <c r="J617" s="161">
        <v>31.917000000000002</v>
      </c>
      <c r="K617" s="160">
        <v>0.16600000000000012</v>
      </c>
      <c r="L617" s="160">
        <v>0.13399999999999998</v>
      </c>
      <c r="M617" s="160">
        <v>0.1729999999999999</v>
      </c>
      <c r="N617" s="160">
        <v>0.17800000000000005</v>
      </c>
      <c r="O617" s="160">
        <v>0.52976190476190488</v>
      </c>
      <c r="P617" s="160">
        <v>0.16275000000000001</v>
      </c>
      <c r="Q617" s="146" t="s">
        <v>186</v>
      </c>
      <c r="T617" s="130"/>
    </row>
    <row r="618" spans="1:20" ht="10.7" customHeight="1" x14ac:dyDescent="0.2">
      <c r="A618" s="122"/>
      <c r="B618" s="158" t="s">
        <v>84</v>
      </c>
      <c r="C618" s="159">
        <v>140</v>
      </c>
      <c r="D618" s="160">
        <v>124</v>
      </c>
      <c r="E618" s="160">
        <v>-8</v>
      </c>
      <c r="F618" s="160">
        <v>-16</v>
      </c>
      <c r="G618" s="161">
        <v>124</v>
      </c>
      <c r="H618" s="160">
        <v>5.6436999999999999</v>
      </c>
      <c r="I618" s="162">
        <v>4.5513709677419358</v>
      </c>
      <c r="J618" s="161">
        <v>118.3563</v>
      </c>
      <c r="K618" s="160">
        <v>6.2999999999999723E-3</v>
      </c>
      <c r="L618" s="160">
        <v>1.4099999999999779E-2</v>
      </c>
      <c r="M618" s="160">
        <v>0.65739999999999976</v>
      </c>
      <c r="N618" s="160">
        <v>0</v>
      </c>
      <c r="O618" s="160">
        <v>0</v>
      </c>
      <c r="P618" s="160">
        <v>0.16944999999999988</v>
      </c>
      <c r="Q618" s="146" t="s">
        <v>186</v>
      </c>
      <c r="T618" s="130"/>
    </row>
    <row r="619" spans="1:20" ht="10.7" customHeight="1" x14ac:dyDescent="0.2">
      <c r="A619" s="122"/>
      <c r="B619" s="158" t="s">
        <v>85</v>
      </c>
      <c r="C619" s="159">
        <v>3.4</v>
      </c>
      <c r="D619" s="160">
        <v>1.7999999999999998</v>
      </c>
      <c r="E619" s="160">
        <v>0</v>
      </c>
      <c r="F619" s="160">
        <v>-1.6</v>
      </c>
      <c r="G619" s="161">
        <v>1.7999999999999998</v>
      </c>
      <c r="H619" s="160">
        <v>4.1999999999999996E-2</v>
      </c>
      <c r="I619" s="162">
        <v>2.333333333333333</v>
      </c>
      <c r="J619" s="161">
        <v>1.7579999999999998</v>
      </c>
      <c r="K619" s="160">
        <v>0</v>
      </c>
      <c r="L619" s="160">
        <v>1.4999999999999996E-2</v>
      </c>
      <c r="M619" s="160">
        <v>0</v>
      </c>
      <c r="N619" s="160">
        <v>0</v>
      </c>
      <c r="O619" s="160">
        <v>0</v>
      </c>
      <c r="P619" s="160">
        <v>3.749999999999999E-3</v>
      </c>
      <c r="Q619" s="146" t="s">
        <v>186</v>
      </c>
      <c r="T619" s="130"/>
    </row>
    <row r="620" spans="1:20" ht="10.7" customHeight="1" x14ac:dyDescent="0.2">
      <c r="A620" s="122"/>
      <c r="B620" s="158" t="s">
        <v>86</v>
      </c>
      <c r="C620" s="159">
        <v>1.9</v>
      </c>
      <c r="D620" s="160">
        <v>1.7999999999999998</v>
      </c>
      <c r="E620" s="160">
        <v>-0.10000000000000009</v>
      </c>
      <c r="F620" s="160">
        <v>-0.10000000000000009</v>
      </c>
      <c r="G620" s="161">
        <v>1.7999999999999998</v>
      </c>
      <c r="H620" s="160">
        <v>0.28300000000000003</v>
      </c>
      <c r="I620" s="162">
        <v>15.722222222222227</v>
      </c>
      <c r="J620" s="161">
        <v>1.5169999999999999</v>
      </c>
      <c r="K620" s="160">
        <v>0</v>
      </c>
      <c r="L620" s="160">
        <v>0</v>
      </c>
      <c r="M620" s="160">
        <v>3.7000000000000019E-2</v>
      </c>
      <c r="N620" s="160">
        <v>2.5000000000000033E-2</v>
      </c>
      <c r="O620" s="160">
        <v>1.3888888888888908</v>
      </c>
      <c r="P620" s="160">
        <v>1.5500000000000014E-2</v>
      </c>
      <c r="Q620" s="146" t="s">
        <v>186</v>
      </c>
      <c r="T620" s="130"/>
    </row>
    <row r="621" spans="1:20" ht="10.7" customHeight="1" x14ac:dyDescent="0.2">
      <c r="A621" s="122"/>
      <c r="B621" s="158" t="s">
        <v>87</v>
      </c>
      <c r="C621" s="159">
        <v>2.2999999999999998</v>
      </c>
      <c r="D621" s="160">
        <v>2.2999999999999998</v>
      </c>
      <c r="E621" s="160">
        <v>0</v>
      </c>
      <c r="F621" s="160">
        <v>0</v>
      </c>
      <c r="G621" s="161">
        <v>2.2999999999999998</v>
      </c>
      <c r="H621" s="160">
        <v>5.8799999999999998E-2</v>
      </c>
      <c r="I621" s="162">
        <v>2.5565217391304351</v>
      </c>
      <c r="J621" s="161">
        <v>2.2411999999999996</v>
      </c>
      <c r="K621" s="160">
        <v>0</v>
      </c>
      <c r="L621" s="160">
        <v>0</v>
      </c>
      <c r="M621" s="160">
        <v>7.9999999999999863E-4</v>
      </c>
      <c r="N621" s="160">
        <v>0</v>
      </c>
      <c r="O621" s="160">
        <v>0</v>
      </c>
      <c r="P621" s="160">
        <v>1.9999999999999966E-4</v>
      </c>
      <c r="Q621" s="146" t="s">
        <v>186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2.8</v>
      </c>
      <c r="D623" s="160">
        <v>2.2999999999999998</v>
      </c>
      <c r="E623" s="160">
        <v>0</v>
      </c>
      <c r="F623" s="160">
        <v>-0.5</v>
      </c>
      <c r="G623" s="161">
        <v>2.2999999999999998</v>
      </c>
      <c r="H623" s="160">
        <v>7.5999999999999998E-2</v>
      </c>
      <c r="I623" s="162">
        <v>3.3043478260869565</v>
      </c>
      <c r="J623" s="161">
        <v>2.2239999999999998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186</v>
      </c>
      <c r="T623" s="130"/>
    </row>
    <row r="624" spans="1:20" ht="10.7" customHeight="1" x14ac:dyDescent="0.2">
      <c r="A624" s="122"/>
      <c r="B624" s="165" t="s">
        <v>91</v>
      </c>
      <c r="C624" s="159">
        <v>266.2</v>
      </c>
      <c r="D624" s="160">
        <v>255.10000000000005</v>
      </c>
      <c r="E624" s="160">
        <v>-4.9999999999999947</v>
      </c>
      <c r="F624" s="160">
        <v>-11.099999999999937</v>
      </c>
      <c r="G624" s="161">
        <v>255.10000000000005</v>
      </c>
      <c r="H624" s="160">
        <v>11.660599997711182</v>
      </c>
      <c r="I624" s="162">
        <v>4.5709917670369196</v>
      </c>
      <c r="J624" s="161">
        <v>243.43940000228881</v>
      </c>
      <c r="K624" s="160">
        <v>0.29889999999999994</v>
      </c>
      <c r="L624" s="160">
        <v>0.39239999999999958</v>
      </c>
      <c r="M624" s="160">
        <v>1.2684999999999997</v>
      </c>
      <c r="N624" s="160">
        <v>0.70600000000000018</v>
      </c>
      <c r="O624" s="160">
        <v>0.27675421403371231</v>
      </c>
      <c r="P624" s="166">
        <v>0.66644999999999976</v>
      </c>
      <c r="Q624" s="146" t="s">
        <v>186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92</v>
      </c>
      <c r="C626" s="159">
        <v>30.4</v>
      </c>
      <c r="D626" s="160">
        <v>33.199999999999996</v>
      </c>
      <c r="E626" s="160">
        <v>0</v>
      </c>
      <c r="F626" s="160">
        <v>2.7999999999999972</v>
      </c>
      <c r="G626" s="161">
        <v>33.199999999999996</v>
      </c>
      <c r="H626" s="160">
        <v>1.018979999947548</v>
      </c>
      <c r="I626" s="162">
        <v>3.069216867311892</v>
      </c>
      <c r="J626" s="161">
        <v>32.181020000052449</v>
      </c>
      <c r="K626" s="160">
        <v>9.5039999985694901E-2</v>
      </c>
      <c r="L626" s="160">
        <v>9.2600000000000127E-2</v>
      </c>
      <c r="M626" s="160">
        <v>7.1599999999999886E-2</v>
      </c>
      <c r="N626" s="160">
        <v>3.4399999999999931E-2</v>
      </c>
      <c r="O626" s="160">
        <v>0.10361445783132511</v>
      </c>
      <c r="P626" s="160">
        <v>7.3409999996423711E-2</v>
      </c>
      <c r="Q626" s="146" t="s">
        <v>186</v>
      </c>
      <c r="T626" s="130"/>
    </row>
    <row r="627" spans="1:20" ht="10.7" customHeight="1" x14ac:dyDescent="0.2">
      <c r="A627" s="122"/>
      <c r="B627" s="158" t="s">
        <v>93</v>
      </c>
      <c r="C627" s="159">
        <v>70</v>
      </c>
      <c r="D627" s="160">
        <v>50.6</v>
      </c>
      <c r="E627" s="160">
        <v>-2</v>
      </c>
      <c r="F627" s="160">
        <v>-19.399999999999999</v>
      </c>
      <c r="G627" s="161">
        <v>50.6</v>
      </c>
      <c r="H627" s="160">
        <v>1.2024999999999999</v>
      </c>
      <c r="I627" s="162">
        <v>2.3764822134387349</v>
      </c>
      <c r="J627" s="161">
        <v>49.397500000000001</v>
      </c>
      <c r="K627" s="160">
        <v>5.6799999999999948E-2</v>
      </c>
      <c r="L627" s="160">
        <v>0.13950000000000007</v>
      </c>
      <c r="M627" s="160">
        <v>5.3799999999999959E-2</v>
      </c>
      <c r="N627" s="160">
        <v>0.21269999999999989</v>
      </c>
      <c r="O627" s="160">
        <v>0.42035573122529624</v>
      </c>
      <c r="P627" s="160">
        <v>0.11569999999999997</v>
      </c>
      <c r="Q627" s="146" t="s">
        <v>186</v>
      </c>
      <c r="T627" s="130"/>
    </row>
    <row r="628" spans="1:20" ht="10.7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95</v>
      </c>
      <c r="C629" s="159">
        <v>0.5</v>
      </c>
      <c r="D629" s="160">
        <v>0.5</v>
      </c>
      <c r="E629" s="160">
        <v>0</v>
      </c>
      <c r="F629" s="160">
        <v>0</v>
      </c>
      <c r="G629" s="161">
        <v>0.5</v>
      </c>
      <c r="H629" s="160">
        <v>0</v>
      </c>
      <c r="I629" s="162">
        <v>0</v>
      </c>
      <c r="J629" s="161">
        <v>0.5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7" customHeight="1" x14ac:dyDescent="0.2">
      <c r="A630" s="122"/>
      <c r="B630" s="158" t="s">
        <v>96</v>
      </c>
      <c r="C630" s="159">
        <v>13.7</v>
      </c>
      <c r="D630" s="160">
        <v>5.3999999999999986</v>
      </c>
      <c r="E630" s="160">
        <v>0</v>
      </c>
      <c r="F630" s="160">
        <v>-8.3000000000000007</v>
      </c>
      <c r="G630" s="161">
        <v>5.3999999999999986</v>
      </c>
      <c r="H630" s="160">
        <v>0.15479999999999999</v>
      </c>
      <c r="I630" s="162">
        <v>2.8666666666666671</v>
      </c>
      <c r="J630" s="161">
        <v>5.2451999999999988</v>
      </c>
      <c r="K630" s="160">
        <v>4.179999999999999E-2</v>
      </c>
      <c r="L630" s="160">
        <v>8.5999999999999861E-3</v>
      </c>
      <c r="M630" s="160">
        <v>0</v>
      </c>
      <c r="N630" s="160">
        <v>9.9999999999998701E-4</v>
      </c>
      <c r="O630" s="160">
        <v>1.8518518518518282E-2</v>
      </c>
      <c r="P630" s="160">
        <v>1.284999999999999E-2</v>
      </c>
      <c r="Q630" s="146" t="s">
        <v>186</v>
      </c>
      <c r="T630" s="130"/>
    </row>
    <row r="631" spans="1:20" ht="10.7" customHeight="1" x14ac:dyDescent="0.2">
      <c r="A631" s="122"/>
      <c r="B631" s="158" t="s">
        <v>97</v>
      </c>
      <c r="C631" s="159">
        <v>6.7</v>
      </c>
      <c r="D631" s="160">
        <v>6.7</v>
      </c>
      <c r="E631" s="160">
        <v>0</v>
      </c>
      <c r="F631" s="160">
        <v>0</v>
      </c>
      <c r="G631" s="161">
        <v>6.7</v>
      </c>
      <c r="H631" s="160">
        <v>0</v>
      </c>
      <c r="I631" s="162">
        <v>0</v>
      </c>
      <c r="J631" s="161">
        <v>6.7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7" customHeight="1" x14ac:dyDescent="0.2">
      <c r="A632" s="122"/>
      <c r="B632" s="158" t="s">
        <v>98</v>
      </c>
      <c r="C632" s="159">
        <v>112.7</v>
      </c>
      <c r="D632" s="160">
        <v>15.200000000000003</v>
      </c>
      <c r="E632" s="160">
        <v>2</v>
      </c>
      <c r="F632" s="160">
        <v>-97.5</v>
      </c>
      <c r="G632" s="161">
        <v>15.200000000000003</v>
      </c>
      <c r="H632" s="160">
        <v>3.1E-2</v>
      </c>
      <c r="I632" s="162">
        <v>0.2039473684210526</v>
      </c>
      <c r="J632" s="161">
        <v>15.169000000000002</v>
      </c>
      <c r="K632" s="160">
        <v>0</v>
      </c>
      <c r="L632" s="160">
        <v>0</v>
      </c>
      <c r="M632" s="160">
        <v>1.3899999999999999E-2</v>
      </c>
      <c r="N632" s="160">
        <v>6.3E-3</v>
      </c>
      <c r="O632" s="160">
        <v>4.1447368421052622E-2</v>
      </c>
      <c r="P632" s="160">
        <v>5.0499999999999998E-3</v>
      </c>
      <c r="Q632" s="146" t="s">
        <v>186</v>
      </c>
      <c r="T632" s="130"/>
    </row>
    <row r="633" spans="1:20" ht="10.7" customHeight="1" x14ac:dyDescent="0.2">
      <c r="A633" s="122"/>
      <c r="B633" s="158" t="s">
        <v>99</v>
      </c>
      <c r="C633" s="159">
        <v>36.6</v>
      </c>
      <c r="D633" s="160">
        <v>33.6</v>
      </c>
      <c r="E633" s="160">
        <v>-3</v>
      </c>
      <c r="F633" s="160">
        <v>-3</v>
      </c>
      <c r="G633" s="161">
        <v>33.6</v>
      </c>
      <c r="H633" s="160">
        <v>0</v>
      </c>
      <c r="I633" s="162">
        <v>0</v>
      </c>
      <c r="J633" s="161">
        <v>33.6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7" customHeight="1" x14ac:dyDescent="0.2">
      <c r="A634" s="122"/>
      <c r="B634" s="158" t="s">
        <v>100</v>
      </c>
      <c r="C634" s="159">
        <v>321.5</v>
      </c>
      <c r="D634" s="160">
        <v>317.5</v>
      </c>
      <c r="E634" s="160">
        <v>0</v>
      </c>
      <c r="F634" s="160">
        <v>-4</v>
      </c>
      <c r="G634" s="161">
        <v>317.5</v>
      </c>
      <c r="H634" s="160">
        <v>27.9986</v>
      </c>
      <c r="I634" s="162">
        <v>8.8184566929133865</v>
      </c>
      <c r="J634" s="161">
        <v>289.50139999999999</v>
      </c>
      <c r="K634" s="160">
        <v>2.7466000000000008</v>
      </c>
      <c r="L634" s="160">
        <v>0.9679000000000002</v>
      </c>
      <c r="M634" s="160">
        <v>2.9723999999999986</v>
      </c>
      <c r="N634" s="160">
        <v>0.98400000000000176</v>
      </c>
      <c r="O634" s="160">
        <v>0.30992125984252022</v>
      </c>
      <c r="P634" s="160">
        <v>1.9177250000000003</v>
      </c>
      <c r="Q634" s="146" t="s">
        <v>186</v>
      </c>
      <c r="T634" s="130"/>
    </row>
    <row r="635" spans="1:20" ht="10.7" customHeight="1" x14ac:dyDescent="0.2">
      <c r="A635" s="122"/>
      <c r="B635" s="158" t="s">
        <v>101</v>
      </c>
      <c r="C635" s="159">
        <v>137.69999999999999</v>
      </c>
      <c r="D635" s="160">
        <v>142.69999999999999</v>
      </c>
      <c r="E635" s="160">
        <v>0</v>
      </c>
      <c r="F635" s="160">
        <v>5</v>
      </c>
      <c r="G635" s="161">
        <v>142.69999999999999</v>
      </c>
      <c r="H635" s="160">
        <v>20.0105</v>
      </c>
      <c r="I635" s="162">
        <v>14.022775052557815</v>
      </c>
      <c r="J635" s="161">
        <v>122.68949999999998</v>
      </c>
      <c r="K635" s="160">
        <v>2.491900000000002</v>
      </c>
      <c r="L635" s="160">
        <v>1.6942000000000004</v>
      </c>
      <c r="M635" s="160">
        <v>1.0681999999999983</v>
      </c>
      <c r="N635" s="160">
        <v>0.10890000000000111</v>
      </c>
      <c r="O635" s="160">
        <v>7.6313945339874636E-2</v>
      </c>
      <c r="P635" s="160">
        <v>1.3408000000000004</v>
      </c>
      <c r="Q635" s="146" t="s">
        <v>186</v>
      </c>
      <c r="T635" s="130"/>
    </row>
    <row r="636" spans="1:20" ht="10.7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7" customHeight="1" x14ac:dyDescent="0.2">
      <c r="A637" s="122"/>
      <c r="B637" s="158" t="s">
        <v>103</v>
      </c>
      <c r="C637" s="159">
        <v>25.8</v>
      </c>
      <c r="D637" s="160">
        <v>25.8</v>
      </c>
      <c r="E637" s="160">
        <v>0</v>
      </c>
      <c r="F637" s="160">
        <v>0</v>
      </c>
      <c r="G637" s="161">
        <v>25.8</v>
      </c>
      <c r="H637" s="160">
        <v>0</v>
      </c>
      <c r="I637" s="162">
        <v>0</v>
      </c>
      <c r="J637" s="161">
        <v>25.8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7" customHeight="1" x14ac:dyDescent="0.2">
      <c r="A638" s="122"/>
      <c r="B638" s="1" t="s">
        <v>104</v>
      </c>
      <c r="C638" s="159">
        <v>55.8</v>
      </c>
      <c r="D638" s="160">
        <v>55.8</v>
      </c>
      <c r="E638" s="160">
        <v>0</v>
      </c>
      <c r="F638" s="160">
        <v>0</v>
      </c>
      <c r="G638" s="161">
        <v>55.8</v>
      </c>
      <c r="H638" s="160">
        <v>5.8909000000000002</v>
      </c>
      <c r="I638" s="162">
        <v>10.557168458781364</v>
      </c>
      <c r="J638" s="161">
        <v>49.909099999999995</v>
      </c>
      <c r="K638" s="160">
        <v>0</v>
      </c>
      <c r="L638" s="160">
        <v>0.18279999999999985</v>
      </c>
      <c r="M638" s="160">
        <v>0</v>
      </c>
      <c r="N638" s="160">
        <v>0</v>
      </c>
      <c r="O638" s="160">
        <v>0</v>
      </c>
      <c r="P638" s="160">
        <v>4.5699999999999963E-2</v>
      </c>
      <c r="Q638" s="146" t="s">
        <v>186</v>
      </c>
      <c r="T638" s="130"/>
    </row>
    <row r="639" spans="1:20" ht="10.7" customHeight="1" x14ac:dyDescent="0.2">
      <c r="A639" s="122"/>
      <c r="B639" s="165" t="s">
        <v>106</v>
      </c>
      <c r="C639" s="169">
        <v>1077.5999999999999</v>
      </c>
      <c r="D639" s="160">
        <v>942.09999999999991</v>
      </c>
      <c r="E639" s="160">
        <v>-8</v>
      </c>
      <c r="F639" s="160">
        <v>-135.5</v>
      </c>
      <c r="G639" s="161">
        <v>942.09999999999991</v>
      </c>
      <c r="H639" s="160">
        <v>67.967879997658741</v>
      </c>
      <c r="I639" s="162">
        <v>7.2145080137627371</v>
      </c>
      <c r="J639" s="161">
        <v>874.13212000234114</v>
      </c>
      <c r="K639" s="160">
        <v>5.7310399999856934</v>
      </c>
      <c r="L639" s="160">
        <v>3.4780000000000015</v>
      </c>
      <c r="M639" s="160">
        <v>5.448400000000003</v>
      </c>
      <c r="N639" s="160">
        <v>2.0533000000000001</v>
      </c>
      <c r="O639" s="160">
        <v>0.21794926228638151</v>
      </c>
      <c r="P639" s="160">
        <v>4.1776849999964245</v>
      </c>
      <c r="Q639" s="146" t="s">
        <v>186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108</v>
      </c>
      <c r="C642" s="159">
        <v>0.89999999999999991</v>
      </c>
      <c r="D642" s="159">
        <v>0.6</v>
      </c>
      <c r="E642" s="170">
        <v>0</v>
      </c>
      <c r="F642" s="160">
        <v>-0.29999999999999993</v>
      </c>
      <c r="G642" s="161">
        <v>0.6</v>
      </c>
      <c r="H642" s="160">
        <v>0.23580000000000001</v>
      </c>
      <c r="I642" s="162">
        <v>39.300000000000004</v>
      </c>
      <c r="J642" s="161">
        <v>0.36419999999999997</v>
      </c>
      <c r="K642" s="160">
        <v>3.1700000000000006E-2</v>
      </c>
      <c r="L642" s="160">
        <v>4.5999999999999982E-3</v>
      </c>
      <c r="M642" s="160">
        <v>3.5300000000000005E-2</v>
      </c>
      <c r="N642" s="160">
        <v>2.9000000000000189E-3</v>
      </c>
      <c r="O642" s="160">
        <v>0.4833333333333365</v>
      </c>
      <c r="P642" s="160">
        <v>1.8625000000000006E-2</v>
      </c>
      <c r="Q642" s="146">
        <v>17.554362416107374</v>
      </c>
      <c r="T642" s="130"/>
    </row>
    <row r="643" spans="1:20" ht="10.7" customHeight="1" x14ac:dyDescent="0.2">
      <c r="A643" s="122"/>
      <c r="B643" s="171" t="s">
        <v>109</v>
      </c>
      <c r="C643" s="159">
        <v>18.400000000000002</v>
      </c>
      <c r="D643" s="159">
        <v>41.7</v>
      </c>
      <c r="E643" s="170">
        <v>0</v>
      </c>
      <c r="F643" s="160">
        <v>23.3</v>
      </c>
      <c r="G643" s="161">
        <v>41.7</v>
      </c>
      <c r="H643" s="160">
        <v>1.3828</v>
      </c>
      <c r="I643" s="162">
        <v>3.3160671462829736</v>
      </c>
      <c r="J643" s="161">
        <v>40.3172</v>
      </c>
      <c r="K643" s="160">
        <v>1.8000000000000793E-3</v>
      </c>
      <c r="L643" s="160">
        <v>0.41499999999999987</v>
      </c>
      <c r="M643" s="160">
        <v>6.5700000000000092E-2</v>
      </c>
      <c r="N643" s="160">
        <v>2.8099999999999958E-2</v>
      </c>
      <c r="O643" s="160">
        <v>6.7386091127098216E-2</v>
      </c>
      <c r="P643" s="160">
        <v>0.12764999999999999</v>
      </c>
      <c r="Q643" s="146" t="s">
        <v>186</v>
      </c>
      <c r="T643" s="130"/>
    </row>
    <row r="644" spans="1:20" ht="10.7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112</v>
      </c>
      <c r="C646" s="173">
        <v>1096.8999999999999</v>
      </c>
      <c r="D646" s="173">
        <v>984.39999999999986</v>
      </c>
      <c r="E646" s="174">
        <v>-8</v>
      </c>
      <c r="F646" s="177">
        <v>-112.5</v>
      </c>
      <c r="G646" s="185">
        <v>984.39999999999986</v>
      </c>
      <c r="H646" s="177">
        <v>69.586479997658742</v>
      </c>
      <c r="I646" s="176">
        <v>7.0689232017125914</v>
      </c>
      <c r="J646" s="185">
        <v>914.81352000234108</v>
      </c>
      <c r="K646" s="177">
        <v>5.7645399999856899</v>
      </c>
      <c r="L646" s="177">
        <v>3.8976000000000006</v>
      </c>
      <c r="M646" s="177">
        <v>5.5493999999999986</v>
      </c>
      <c r="N646" s="177">
        <v>2.0843000000000025</v>
      </c>
      <c r="O646" s="177">
        <v>0.21173303535148344</v>
      </c>
      <c r="P646" s="186">
        <v>4.3239599999964229</v>
      </c>
      <c r="Q646" s="153" t="s">
        <v>186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43173</v>
      </c>
      <c r="L651" s="151">
        <v>43180</v>
      </c>
      <c r="M651" s="151">
        <v>43187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2" t="s">
        <v>116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7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7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7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7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7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7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7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7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7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7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7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7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7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7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7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7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7" customHeight="1" x14ac:dyDescent="0.2">
      <c r="A687" s="122"/>
      <c r="B687" s="187" t="s">
        <v>241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114</v>
      </c>
      <c r="C688" s="123"/>
      <c r="J688" s="188"/>
      <c r="T688" s="130"/>
    </row>
    <row r="692" spans="1:20" ht="10.7" customHeight="1" x14ac:dyDescent="0.2">
      <c r="A692" s="122"/>
      <c r="B692" s="123" t="s">
        <v>185</v>
      </c>
      <c r="C692" s="123"/>
      <c r="P692" s="128"/>
      <c r="T692" s="130"/>
    </row>
    <row r="693" spans="1:20" ht="10.7" customHeight="1" x14ac:dyDescent="0.2">
      <c r="A693" s="122"/>
      <c r="B693" s="131" t="s">
        <v>240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43173</v>
      </c>
      <c r="L697" s="151">
        <v>43180</v>
      </c>
      <c r="M697" s="151">
        <v>43187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2" t="s">
        <v>166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7" customHeight="1" x14ac:dyDescent="0.2">
      <c r="A700" s="122"/>
      <c r="B700" s="158" t="s">
        <v>80</v>
      </c>
      <c r="C700" s="159">
        <v>204</v>
      </c>
      <c r="D700" s="160">
        <v>204</v>
      </c>
      <c r="E700" s="160">
        <v>0</v>
      </c>
      <c r="F700" s="160">
        <v>0</v>
      </c>
      <c r="G700" s="161">
        <v>204</v>
      </c>
      <c r="H700" s="160">
        <v>0</v>
      </c>
      <c r="I700" s="162">
        <v>0</v>
      </c>
      <c r="J700" s="161">
        <v>204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7" customHeight="1" x14ac:dyDescent="0.2">
      <c r="A701" s="122"/>
      <c r="B701" s="158" t="s">
        <v>81</v>
      </c>
      <c r="C701" s="159">
        <v>2.1</v>
      </c>
      <c r="D701" s="160">
        <v>2.1</v>
      </c>
      <c r="E701" s="160">
        <v>0</v>
      </c>
      <c r="F701" s="160">
        <v>0</v>
      </c>
      <c r="G701" s="161">
        <v>2.1</v>
      </c>
      <c r="H701" s="160">
        <v>0</v>
      </c>
      <c r="I701" s="162">
        <v>0</v>
      </c>
      <c r="J701" s="161">
        <v>2.1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7" customHeight="1" x14ac:dyDescent="0.2">
      <c r="A702" s="122"/>
      <c r="B702" s="158" t="s">
        <v>82</v>
      </c>
      <c r="C702" s="159">
        <v>26.8</v>
      </c>
      <c r="D702" s="160">
        <v>26.8</v>
      </c>
      <c r="E702" s="160">
        <v>0</v>
      </c>
      <c r="F702" s="160">
        <v>0</v>
      </c>
      <c r="G702" s="161">
        <v>26.8</v>
      </c>
      <c r="H702" s="160">
        <v>0</v>
      </c>
      <c r="I702" s="162">
        <v>0</v>
      </c>
      <c r="J702" s="161">
        <v>26.8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7" customHeight="1" x14ac:dyDescent="0.2">
      <c r="A703" s="122"/>
      <c r="B703" s="158" t="s">
        <v>83</v>
      </c>
      <c r="C703" s="159">
        <v>23</v>
      </c>
      <c r="D703" s="160">
        <v>23</v>
      </c>
      <c r="E703" s="160">
        <v>0</v>
      </c>
      <c r="F703" s="160">
        <v>0</v>
      </c>
      <c r="G703" s="161">
        <v>23</v>
      </c>
      <c r="H703" s="160">
        <v>0</v>
      </c>
      <c r="I703" s="162">
        <v>0</v>
      </c>
      <c r="J703" s="161">
        <v>23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7" customHeight="1" x14ac:dyDescent="0.2">
      <c r="A704" s="122"/>
      <c r="B704" s="158" t="s">
        <v>84</v>
      </c>
      <c r="C704" s="159">
        <v>6.7</v>
      </c>
      <c r="D704" s="160">
        <v>6.7</v>
      </c>
      <c r="E704" s="160">
        <v>0</v>
      </c>
      <c r="F704" s="160">
        <v>0</v>
      </c>
      <c r="G704" s="161">
        <v>6.7</v>
      </c>
      <c r="H704" s="160">
        <v>0</v>
      </c>
      <c r="I704" s="162">
        <v>0</v>
      </c>
      <c r="J704" s="161">
        <v>6.7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7" customHeight="1" x14ac:dyDescent="0.2">
      <c r="A705" s="122"/>
      <c r="B705" s="158" t="s">
        <v>85</v>
      </c>
      <c r="C705" s="159">
        <v>0.3</v>
      </c>
      <c r="D705" s="160">
        <v>0.3</v>
      </c>
      <c r="E705" s="160">
        <v>0</v>
      </c>
      <c r="F705" s="160">
        <v>0</v>
      </c>
      <c r="G705" s="161">
        <v>0.3</v>
      </c>
      <c r="H705" s="160">
        <v>0</v>
      </c>
      <c r="I705" s="162">
        <v>0</v>
      </c>
      <c r="J705" s="161">
        <v>0.3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15.3</v>
      </c>
      <c r="D707" s="160">
        <v>15.3</v>
      </c>
      <c r="E707" s="160">
        <v>0</v>
      </c>
      <c r="F707" s="160">
        <v>0</v>
      </c>
      <c r="G707" s="161">
        <v>15.3</v>
      </c>
      <c r="H707" s="160">
        <v>0</v>
      </c>
      <c r="I707" s="162">
        <v>0</v>
      </c>
      <c r="J707" s="161">
        <v>15.3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7" customHeight="1" x14ac:dyDescent="0.2">
      <c r="A709" s="122"/>
      <c r="B709" s="158" t="s">
        <v>89</v>
      </c>
      <c r="C709" s="159">
        <v>0.5</v>
      </c>
      <c r="D709" s="160">
        <v>0.5</v>
      </c>
      <c r="E709" s="160">
        <v>0</v>
      </c>
      <c r="F709" s="160">
        <v>0</v>
      </c>
      <c r="G709" s="161">
        <v>0.5</v>
      </c>
      <c r="H709" s="160">
        <v>0</v>
      </c>
      <c r="I709" s="162">
        <v>0</v>
      </c>
      <c r="J709" s="161">
        <v>0.5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7" customHeight="1" x14ac:dyDescent="0.2">
      <c r="A710" s="122"/>
      <c r="B710" s="165" t="s">
        <v>91</v>
      </c>
      <c r="C710" s="159">
        <v>278.70000000000005</v>
      </c>
      <c r="D710" s="160">
        <v>278.70000000000005</v>
      </c>
      <c r="E710" s="160">
        <v>0</v>
      </c>
      <c r="F710" s="160">
        <v>0</v>
      </c>
      <c r="G710" s="161">
        <v>278.70000000000005</v>
      </c>
      <c r="H710" s="160">
        <v>0</v>
      </c>
      <c r="I710" s="162">
        <v>0</v>
      </c>
      <c r="J710" s="161">
        <v>278.70000000000005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92</v>
      </c>
      <c r="C712" s="159">
        <v>59</v>
      </c>
      <c r="D712" s="160">
        <v>4</v>
      </c>
      <c r="E712" s="160">
        <v>0</v>
      </c>
      <c r="F712" s="160">
        <v>-55</v>
      </c>
      <c r="G712" s="161">
        <v>4</v>
      </c>
      <c r="H712" s="160">
        <v>0</v>
      </c>
      <c r="I712" s="162">
        <v>0</v>
      </c>
      <c r="J712" s="161">
        <v>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7" customHeight="1" x14ac:dyDescent="0.2">
      <c r="A713" s="122"/>
      <c r="B713" s="158" t="s">
        <v>93</v>
      </c>
      <c r="C713" s="159">
        <v>57.6</v>
      </c>
      <c r="D713" s="160">
        <v>57.6</v>
      </c>
      <c r="E713" s="160">
        <v>0</v>
      </c>
      <c r="F713" s="160">
        <v>0</v>
      </c>
      <c r="G713" s="161">
        <v>57.6</v>
      </c>
      <c r="H713" s="160">
        <v>2.2200000000000001E-2</v>
      </c>
      <c r="I713" s="162">
        <v>3.8541666666666669E-2</v>
      </c>
      <c r="J713" s="161">
        <v>57.577800000000003</v>
      </c>
      <c r="K713" s="160">
        <v>0</v>
      </c>
      <c r="L713" s="160">
        <v>0</v>
      </c>
      <c r="M713" s="160">
        <v>0</v>
      </c>
      <c r="N713" s="160">
        <v>4.8000000000000022E-3</v>
      </c>
      <c r="O713" s="160">
        <v>8.3333333333333367E-3</v>
      </c>
      <c r="P713" s="160">
        <v>1.2000000000000005E-3</v>
      </c>
      <c r="Q713" s="146" t="s">
        <v>186</v>
      </c>
      <c r="T713" s="130"/>
    </row>
    <row r="714" spans="1:20" ht="10.7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7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96</v>
      </c>
      <c r="C716" s="159">
        <v>0.8</v>
      </c>
      <c r="D716" s="160">
        <v>0.8</v>
      </c>
      <c r="E716" s="160">
        <v>0</v>
      </c>
      <c r="F716" s="160">
        <v>0</v>
      </c>
      <c r="G716" s="161">
        <v>0.8</v>
      </c>
      <c r="H716" s="160">
        <v>0</v>
      </c>
      <c r="I716" s="162">
        <v>0</v>
      </c>
      <c r="J716" s="161">
        <v>0.8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7" customHeight="1" x14ac:dyDescent="0.2">
      <c r="A717" s="122"/>
      <c r="B717" s="158" t="s">
        <v>97</v>
      </c>
      <c r="C717" s="159">
        <v>19.100000000000001</v>
      </c>
      <c r="D717" s="160">
        <v>19.100000000000001</v>
      </c>
      <c r="E717" s="160">
        <v>0</v>
      </c>
      <c r="F717" s="160">
        <v>0</v>
      </c>
      <c r="G717" s="161">
        <v>19.100000000000001</v>
      </c>
      <c r="H717" s="160">
        <v>0</v>
      </c>
      <c r="I717" s="162">
        <v>0</v>
      </c>
      <c r="J717" s="161">
        <v>19.100000000000001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7" customHeight="1" x14ac:dyDescent="0.2">
      <c r="A718" s="122"/>
      <c r="B718" s="158" t="s">
        <v>98</v>
      </c>
      <c r="C718" s="159">
        <v>14.2</v>
      </c>
      <c r="D718" s="160">
        <v>14.2</v>
      </c>
      <c r="E718" s="160">
        <v>0</v>
      </c>
      <c r="F718" s="160">
        <v>0</v>
      </c>
      <c r="G718" s="161">
        <v>14.2</v>
      </c>
      <c r="H718" s="160">
        <v>0</v>
      </c>
      <c r="I718" s="162">
        <v>0</v>
      </c>
      <c r="J718" s="161">
        <v>14.2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7" customHeight="1" x14ac:dyDescent="0.2">
      <c r="A719" s="122"/>
      <c r="B719" s="158" t="s">
        <v>99</v>
      </c>
      <c r="C719" s="159">
        <v>24.6</v>
      </c>
      <c r="D719" s="160">
        <v>24.6</v>
      </c>
      <c r="E719" s="160">
        <v>0</v>
      </c>
      <c r="F719" s="160">
        <v>0</v>
      </c>
      <c r="G719" s="161">
        <v>24.6</v>
      </c>
      <c r="H719" s="160">
        <v>0</v>
      </c>
      <c r="I719" s="162">
        <v>0</v>
      </c>
      <c r="J719" s="161">
        <v>24.6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7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102</v>
      </c>
      <c r="C722" s="159">
        <v>13.9</v>
      </c>
      <c r="D722" s="160">
        <v>13.9</v>
      </c>
      <c r="E722" s="160">
        <v>0</v>
      </c>
      <c r="F722" s="160">
        <v>0</v>
      </c>
      <c r="G722" s="161">
        <v>13.9</v>
      </c>
      <c r="H722" s="160">
        <v>0</v>
      </c>
      <c r="I722" s="162">
        <v>0</v>
      </c>
      <c r="J722" s="161">
        <v>13.9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7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106</v>
      </c>
      <c r="C725" s="169">
        <v>467.90000000000003</v>
      </c>
      <c r="D725" s="160">
        <v>412.90000000000009</v>
      </c>
      <c r="E725" s="160">
        <v>0</v>
      </c>
      <c r="F725" s="160">
        <v>-54.999999999999943</v>
      </c>
      <c r="G725" s="161">
        <v>412.90000000000009</v>
      </c>
      <c r="H725" s="160">
        <v>2.2200000000000001E-2</v>
      </c>
      <c r="I725" s="162">
        <v>5.3766045047226926E-3</v>
      </c>
      <c r="J725" s="161">
        <v>412.87780000000009</v>
      </c>
      <c r="K725" s="160">
        <v>0</v>
      </c>
      <c r="L725" s="160">
        <v>0</v>
      </c>
      <c r="M725" s="160">
        <v>0</v>
      </c>
      <c r="N725" s="160">
        <v>4.8000000000000022E-3</v>
      </c>
      <c r="O725" s="160">
        <v>1.1625090821022041E-3</v>
      </c>
      <c r="P725" s="160">
        <v>1.2000000000000005E-3</v>
      </c>
      <c r="Q725" s="146" t="s">
        <v>186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108</v>
      </c>
      <c r="C728" s="159">
        <v>14.8</v>
      </c>
      <c r="D728" s="160">
        <v>14.8</v>
      </c>
      <c r="E728" s="160">
        <v>0</v>
      </c>
      <c r="F728" s="160">
        <v>0</v>
      </c>
      <c r="G728" s="161">
        <v>14.8</v>
      </c>
      <c r="H728" s="160">
        <v>0</v>
      </c>
      <c r="I728" s="162">
        <v>0</v>
      </c>
      <c r="J728" s="161">
        <v>14.8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7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112</v>
      </c>
      <c r="C732" s="173">
        <v>482.3</v>
      </c>
      <c r="D732" s="192">
        <v>427.7000000000001</v>
      </c>
      <c r="E732" s="174">
        <v>0</v>
      </c>
      <c r="F732" s="177">
        <v>-54.599999999999909</v>
      </c>
      <c r="G732" s="185">
        <v>427.30000000000013</v>
      </c>
      <c r="H732" s="177">
        <v>2.2200000000000001E-2</v>
      </c>
      <c r="I732" s="176">
        <v>5.1954130587409299E-3</v>
      </c>
      <c r="J732" s="185">
        <v>427.27780000000013</v>
      </c>
      <c r="K732" s="177">
        <v>0</v>
      </c>
      <c r="L732" s="177">
        <v>0</v>
      </c>
      <c r="M732" s="177">
        <v>0</v>
      </c>
      <c r="N732" s="177">
        <v>4.8000000000000022E-3</v>
      </c>
      <c r="O732" s="177">
        <v>1.1222819733458034E-3</v>
      </c>
      <c r="P732" s="186">
        <v>1.2000000000000005E-3</v>
      </c>
      <c r="Q732" s="153" t="s">
        <v>186</v>
      </c>
      <c r="T732" s="130"/>
    </row>
    <row r="733" spans="1:20" ht="10.7" customHeight="1" x14ac:dyDescent="0.2">
      <c r="A733" s="122"/>
      <c r="B733" s="187" t="s">
        <v>241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240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43173</v>
      </c>
      <c r="L743" s="151">
        <v>43180</v>
      </c>
      <c r="M743" s="151">
        <v>43187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2" t="s">
        <v>124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1.1160000000000001</v>
      </c>
      <c r="I746" s="162" t="s">
        <v>119</v>
      </c>
      <c r="J746" s="161">
        <v>-1.1160000000000001</v>
      </c>
      <c r="K746" s="160">
        <v>0.62</v>
      </c>
      <c r="L746" s="160">
        <v>0</v>
      </c>
      <c r="M746" s="160">
        <v>0.49600000000000011</v>
      </c>
      <c r="N746" s="160">
        <v>0</v>
      </c>
      <c r="O746" s="160" t="s">
        <v>42</v>
      </c>
      <c r="P746" s="160">
        <v>0.27900000000000003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0.42499999999999999</v>
      </c>
      <c r="I749" s="162" t="s">
        <v>119</v>
      </c>
      <c r="J749" s="161">
        <v>-0.42499999999999999</v>
      </c>
      <c r="K749" s="160">
        <v>0</v>
      </c>
      <c r="L749" s="160">
        <v>0</v>
      </c>
      <c r="M749" s="160">
        <v>0.312</v>
      </c>
      <c r="N749" s="160">
        <v>0.11299999999999999</v>
      </c>
      <c r="O749" s="160" t="s">
        <v>42</v>
      </c>
      <c r="P749" s="160">
        <v>0.10625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3.1739999999999999</v>
      </c>
      <c r="I752" s="162" t="s">
        <v>119</v>
      </c>
      <c r="J752" s="161">
        <v>-3.1739999999999999</v>
      </c>
      <c r="K752" s="160">
        <v>0.5</v>
      </c>
      <c r="L752" s="160">
        <v>0</v>
      </c>
      <c r="M752" s="160">
        <v>0.2799999999999998</v>
      </c>
      <c r="N752" s="160">
        <v>0.254</v>
      </c>
      <c r="O752" s="160" t="s">
        <v>42</v>
      </c>
      <c r="P752" s="160">
        <v>0.25849999999999995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4.7149999999999999</v>
      </c>
      <c r="I756" s="162" t="s">
        <v>119</v>
      </c>
      <c r="J756" s="161">
        <v>-4.7149999999999999</v>
      </c>
      <c r="K756" s="160">
        <v>1.1200000000000001</v>
      </c>
      <c r="L756" s="160">
        <v>0</v>
      </c>
      <c r="M756" s="160">
        <v>1.0879999999999999</v>
      </c>
      <c r="N756" s="160">
        <v>0.36699999999999999</v>
      </c>
      <c r="O756" s="160" t="s">
        <v>42</v>
      </c>
      <c r="P756" s="166">
        <v>0.64375000000000004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2.1970000000000001</v>
      </c>
      <c r="I758" s="162" t="s">
        <v>119</v>
      </c>
      <c r="J758" s="161">
        <v>-2.1970000000000001</v>
      </c>
      <c r="K758" s="160">
        <v>1.47</v>
      </c>
      <c r="L758" s="160">
        <v>0</v>
      </c>
      <c r="M758" s="160">
        <v>0.43700000000000006</v>
      </c>
      <c r="N758" s="160">
        <v>0.29000000000000004</v>
      </c>
      <c r="O758" s="160" t="s">
        <v>42</v>
      </c>
      <c r="P758" s="160">
        <v>0.54925000000000002</v>
      </c>
      <c r="Q758" s="146">
        <v>0</v>
      </c>
      <c r="T758" s="130"/>
    </row>
    <row r="759" spans="1:20" ht="10.7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6.9119999999999999</v>
      </c>
      <c r="I771" s="162" t="s">
        <v>119</v>
      </c>
      <c r="J771" s="161">
        <v>-6.9119999999999999</v>
      </c>
      <c r="K771" s="160">
        <v>2.5900000000000003</v>
      </c>
      <c r="L771" s="160">
        <v>0</v>
      </c>
      <c r="M771" s="160">
        <v>1.5249999999999995</v>
      </c>
      <c r="N771" s="160">
        <v>0.65700000000000003</v>
      </c>
      <c r="O771" s="160" t="s">
        <v>42</v>
      </c>
      <c r="P771" s="160">
        <v>1.1930000000000001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7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6.9119999999999999</v>
      </c>
      <c r="I778" s="176">
        <v>15.36</v>
      </c>
      <c r="J778" s="185">
        <v>38.088000000000001</v>
      </c>
      <c r="K778" s="177">
        <v>2.5900000000000003</v>
      </c>
      <c r="L778" s="177">
        <v>0</v>
      </c>
      <c r="M778" s="177">
        <v>1.5249999999999995</v>
      </c>
      <c r="N778" s="177">
        <v>0.65700000000000003</v>
      </c>
      <c r="O778" s="177" t="s">
        <v>42</v>
      </c>
      <c r="P778" s="177">
        <v>1.1930000000000001</v>
      </c>
      <c r="Q778" s="153">
        <v>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43173</v>
      </c>
      <c r="L783" s="151">
        <v>43180</v>
      </c>
      <c r="M783" s="151">
        <v>43187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2" t="s">
        <v>125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44.059999999999995</v>
      </c>
      <c r="I786" s="162" t="s">
        <v>119</v>
      </c>
      <c r="J786" s="161">
        <v>-44.059999999999995</v>
      </c>
      <c r="K786" s="160">
        <v>4.9499999999999957</v>
      </c>
      <c r="L786" s="160">
        <v>2.5520000000000067</v>
      </c>
      <c r="M786" s="160">
        <v>5.2079999999999984</v>
      </c>
      <c r="N786" s="160">
        <v>3.4779999999999944</v>
      </c>
      <c r="O786" s="160" t="s">
        <v>42</v>
      </c>
      <c r="P786" s="160">
        <v>4.0469999999999988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2.1229</v>
      </c>
      <c r="I787" s="162" t="s">
        <v>119</v>
      </c>
      <c r="J787" s="161">
        <v>-2.1229</v>
      </c>
      <c r="K787" s="160">
        <v>8.1799999999999873E-2</v>
      </c>
      <c r="L787" s="160">
        <v>0</v>
      </c>
      <c r="M787" s="160">
        <v>8.1900000000000084E-2</v>
      </c>
      <c r="N787" s="160">
        <v>0</v>
      </c>
      <c r="O787" s="160" t="s">
        <v>42</v>
      </c>
      <c r="P787" s="160">
        <v>4.0924999999999989E-2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3.8109999999999999</v>
      </c>
      <c r="I788" s="162" t="s">
        <v>119</v>
      </c>
      <c r="J788" s="161">
        <v>-3.8109999999999999</v>
      </c>
      <c r="K788" s="160">
        <v>-9.879999999999999</v>
      </c>
      <c r="L788" s="160">
        <v>0.69699999999999984</v>
      </c>
      <c r="M788" s="160">
        <v>1.0660000000000003</v>
      </c>
      <c r="N788" s="160">
        <v>5.7999999999999829E-2</v>
      </c>
      <c r="O788" s="160" t="s">
        <v>42</v>
      </c>
      <c r="P788" s="160">
        <v>-2.0147499999999998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0.6</v>
      </c>
      <c r="I789" s="162" t="s">
        <v>119</v>
      </c>
      <c r="J789" s="161">
        <v>-0.6</v>
      </c>
      <c r="K789" s="160">
        <v>0.05</v>
      </c>
      <c r="L789" s="160">
        <v>0.18699999999999997</v>
      </c>
      <c r="M789" s="160">
        <v>0.26400000000000007</v>
      </c>
      <c r="N789" s="160">
        <v>5.1999999999999935E-2</v>
      </c>
      <c r="O789" s="160" t="s">
        <v>42</v>
      </c>
      <c r="P789" s="160">
        <v>0.13825000000000001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9.4E-2</v>
      </c>
      <c r="N790" s="160">
        <v>0</v>
      </c>
      <c r="O790" s="160" t="s">
        <v>42</v>
      </c>
      <c r="P790" s="160">
        <v>2.35E-2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0.27300000000000002</v>
      </c>
      <c r="I791" s="162" t="s">
        <v>119</v>
      </c>
      <c r="J791" s="161">
        <v>-0.27300000000000002</v>
      </c>
      <c r="K791" s="160">
        <v>9.3000000000000027E-2</v>
      </c>
      <c r="L791" s="160">
        <v>6.0000000000000053E-3</v>
      </c>
      <c r="M791" s="160">
        <v>0</v>
      </c>
      <c r="N791" s="160">
        <v>0</v>
      </c>
      <c r="O791" s="160" t="s">
        <v>42</v>
      </c>
      <c r="P791" s="160">
        <v>2.4750000000000008E-2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2.1960000000000002</v>
      </c>
      <c r="I792" s="162" t="s">
        <v>119</v>
      </c>
      <c r="J792" s="161">
        <v>-2.1960000000000002</v>
      </c>
      <c r="K792" s="160">
        <v>0.22199999999999998</v>
      </c>
      <c r="L792" s="160">
        <v>0.58299999999999996</v>
      </c>
      <c r="M792" s="160">
        <v>3.5000000000000142E-2</v>
      </c>
      <c r="N792" s="160">
        <v>0.33800000000000008</v>
      </c>
      <c r="O792" s="160" t="s">
        <v>42</v>
      </c>
      <c r="P792" s="160">
        <v>0.29450000000000004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0.125</v>
      </c>
      <c r="I793" s="162" t="s">
        <v>119</v>
      </c>
      <c r="J793" s="161">
        <v>-0.125</v>
      </c>
      <c r="K793" s="160">
        <v>0</v>
      </c>
      <c r="L793" s="160">
        <v>4.7E-2</v>
      </c>
      <c r="M793" s="160">
        <v>4.2999999999999997E-2</v>
      </c>
      <c r="N793" s="160">
        <v>3.5000000000000003E-2</v>
      </c>
      <c r="O793" s="160" t="s">
        <v>42</v>
      </c>
      <c r="P793" s="160">
        <v>3.125E-2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0.39800000000000002</v>
      </c>
      <c r="I795" s="162" t="s">
        <v>119</v>
      </c>
      <c r="J795" s="161">
        <v>-0.39800000000000002</v>
      </c>
      <c r="K795" s="160">
        <v>0.39800000000000002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9.9500000000000005E-2</v>
      </c>
      <c r="Q795" s="146">
        <v>0</v>
      </c>
      <c r="T795" s="130"/>
    </row>
    <row r="796" spans="1:20" ht="10.7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53.679900000000004</v>
      </c>
      <c r="I796" s="162" t="s">
        <v>119</v>
      </c>
      <c r="J796" s="161">
        <v>-53.679900000000004</v>
      </c>
      <c r="K796" s="160">
        <v>-4.0852000000000039</v>
      </c>
      <c r="L796" s="160">
        <v>4.0720000000000063</v>
      </c>
      <c r="M796" s="160">
        <v>6.7918999999999992</v>
      </c>
      <c r="N796" s="160">
        <v>3.9609999999999945</v>
      </c>
      <c r="O796" s="160" t="s">
        <v>42</v>
      </c>
      <c r="P796" s="166">
        <v>2.6849249999999989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0.67200000000000004</v>
      </c>
      <c r="I798" s="162" t="s">
        <v>119</v>
      </c>
      <c r="J798" s="161">
        <v>-0.67200000000000004</v>
      </c>
      <c r="K798" s="160">
        <v>0.67200000000000004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0.16800000000000001</v>
      </c>
      <c r="Q798" s="146">
        <v>0</v>
      </c>
      <c r="T798" s="130"/>
    </row>
    <row r="799" spans="1:20" ht="10.7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9.8954000000000004</v>
      </c>
      <c r="I799" s="162" t="s">
        <v>119</v>
      </c>
      <c r="J799" s="161">
        <v>-9.8954000000000004</v>
      </c>
      <c r="K799" s="160">
        <v>0</v>
      </c>
      <c r="L799" s="160">
        <v>0</v>
      </c>
      <c r="M799" s="160">
        <v>7.5112999999999994</v>
      </c>
      <c r="N799" s="160">
        <v>1.9395000000000007</v>
      </c>
      <c r="O799" s="160" t="s">
        <v>42</v>
      </c>
      <c r="P799" s="160">
        <v>2.3627000000000002</v>
      </c>
      <c r="Q799" s="146">
        <v>0</v>
      </c>
      <c r="T799" s="130"/>
    </row>
    <row r="800" spans="1:20" ht="10.7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2.2942999999999998</v>
      </c>
      <c r="I802" s="162" t="s">
        <v>119</v>
      </c>
      <c r="J802" s="161">
        <v>-2.2942999999999998</v>
      </c>
      <c r="K802" s="160">
        <v>5.5999999999999828E-2</v>
      </c>
      <c r="L802" s="160">
        <v>0</v>
      </c>
      <c r="M802" s="160">
        <v>0.14100000000000001</v>
      </c>
      <c r="N802" s="160">
        <v>1.1160999999999999</v>
      </c>
      <c r="O802" s="160" t="s">
        <v>42</v>
      </c>
      <c r="P802" s="160">
        <v>0.32827499999999993</v>
      </c>
      <c r="Q802" s="146">
        <v>0</v>
      </c>
      <c r="T802" s="130"/>
    </row>
    <row r="803" spans="1:20" ht="10.7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2.2800000000000001E-2</v>
      </c>
      <c r="I803" s="162" t="s">
        <v>119</v>
      </c>
      <c r="J803" s="161">
        <v>-2.2800000000000001E-2</v>
      </c>
      <c r="K803" s="160">
        <v>0</v>
      </c>
      <c r="L803" s="160">
        <v>1.61E-2</v>
      </c>
      <c r="M803" s="160">
        <v>0</v>
      </c>
      <c r="N803" s="160">
        <v>0</v>
      </c>
      <c r="O803" s="160" t="s">
        <v>42</v>
      </c>
      <c r="P803" s="160">
        <v>4.0249999999999999E-3</v>
      </c>
      <c r="Q803" s="146">
        <v>0</v>
      </c>
      <c r="T803" s="130"/>
    </row>
    <row r="804" spans="1:20" ht="10.7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66.564400000000006</v>
      </c>
      <c r="I811" s="162" t="s">
        <v>119</v>
      </c>
      <c r="J811" s="161">
        <v>-66.564400000000006</v>
      </c>
      <c r="K811" s="160">
        <v>-3.3571999999999846</v>
      </c>
      <c r="L811" s="160">
        <v>4.0880999999999901</v>
      </c>
      <c r="M811" s="160">
        <v>14.444200000000009</v>
      </c>
      <c r="N811" s="160">
        <v>7.0165999999999968</v>
      </c>
      <c r="O811" s="160" t="s">
        <v>42</v>
      </c>
      <c r="P811" s="160">
        <v>5.5479250000000029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66.564400000000006</v>
      </c>
      <c r="I818" s="176" t="s">
        <v>119</v>
      </c>
      <c r="J818" s="185">
        <v>-66.564400000000006</v>
      </c>
      <c r="K818" s="177">
        <v>-3.3571999999999846</v>
      </c>
      <c r="L818" s="177">
        <v>4.0880999999999901</v>
      </c>
      <c r="M818" s="177">
        <v>14.444200000000009</v>
      </c>
      <c r="N818" s="177">
        <v>7.0165999999999968</v>
      </c>
      <c r="O818" s="177" t="s">
        <v>42</v>
      </c>
      <c r="P818" s="186">
        <v>5.5479250000000029</v>
      </c>
      <c r="Q818" s="153">
        <v>0</v>
      </c>
      <c r="T818" s="130"/>
    </row>
    <row r="819" spans="1:20" ht="10.7" customHeight="1" x14ac:dyDescent="0.2">
      <c r="A819" s="122"/>
      <c r="B819" s="187" t="s">
        <v>241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240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43173</v>
      </c>
      <c r="L829" s="151">
        <v>43180</v>
      </c>
      <c r="M829" s="151">
        <v>43187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46" t="s">
        <v>152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7" customHeight="1" x14ac:dyDescent="0.2">
      <c r="A832" s="184"/>
      <c r="B832" s="158" t="s">
        <v>80</v>
      </c>
      <c r="C832" s="159">
        <v>1324.4</v>
      </c>
      <c r="D832" s="197">
        <v>1562</v>
      </c>
      <c r="E832" s="160">
        <v>100</v>
      </c>
      <c r="F832" s="160">
        <v>237.59999999999991</v>
      </c>
      <c r="G832" s="161">
        <v>1562</v>
      </c>
      <c r="H832" s="160">
        <v>48.927999999999997</v>
      </c>
      <c r="I832" s="162">
        <v>3.1323943661971825</v>
      </c>
      <c r="J832" s="161">
        <v>1513.0720000000001</v>
      </c>
      <c r="K832" s="160">
        <v>21.492999999999999</v>
      </c>
      <c r="L832" s="160">
        <v>0</v>
      </c>
      <c r="M832" s="160">
        <v>11.314999999999998</v>
      </c>
      <c r="N832" s="160">
        <v>0</v>
      </c>
      <c r="O832" s="160">
        <v>0</v>
      </c>
      <c r="P832" s="160">
        <v>8.2019999999999982</v>
      </c>
      <c r="Q832" s="146" t="s">
        <v>186</v>
      </c>
      <c r="T832" s="130"/>
    </row>
    <row r="833" spans="1:20" ht="10.7" customHeight="1" x14ac:dyDescent="0.2">
      <c r="A833" s="122"/>
      <c r="B833" s="158" t="s">
        <v>81</v>
      </c>
      <c r="C833" s="159">
        <v>286.60000000000002</v>
      </c>
      <c r="D833" s="197">
        <v>269.90000000000003</v>
      </c>
      <c r="E833" s="160">
        <v>0</v>
      </c>
      <c r="F833" s="160">
        <v>-16.699999999999989</v>
      </c>
      <c r="G833" s="161">
        <v>269.90000000000003</v>
      </c>
      <c r="H833" s="160">
        <v>0</v>
      </c>
      <c r="I833" s="162">
        <v>0</v>
      </c>
      <c r="J833" s="161">
        <v>269.90000000000003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7" customHeight="1" x14ac:dyDescent="0.2">
      <c r="A834" s="122"/>
      <c r="B834" s="158" t="s">
        <v>82</v>
      </c>
      <c r="C834" s="159">
        <v>344.3</v>
      </c>
      <c r="D834" s="197">
        <v>278.60000000000002</v>
      </c>
      <c r="E834" s="160">
        <v>-66</v>
      </c>
      <c r="F834" s="160">
        <v>-65.699999999999989</v>
      </c>
      <c r="G834" s="161">
        <v>278.60000000000002</v>
      </c>
      <c r="H834" s="160">
        <v>0</v>
      </c>
      <c r="I834" s="162">
        <v>0</v>
      </c>
      <c r="J834" s="161">
        <v>278.60000000000002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7" customHeight="1" x14ac:dyDescent="0.2">
      <c r="A835" s="122"/>
      <c r="B835" s="158" t="s">
        <v>83</v>
      </c>
      <c r="C835" s="159">
        <v>513.6</v>
      </c>
      <c r="D835" s="197">
        <v>472.8</v>
      </c>
      <c r="E835" s="160">
        <v>0</v>
      </c>
      <c r="F835" s="160">
        <v>-40.800000000000011</v>
      </c>
      <c r="G835" s="161">
        <v>472.8</v>
      </c>
      <c r="H835" s="160">
        <v>42.161999999999999</v>
      </c>
      <c r="I835" s="162">
        <v>8.9175126903553288</v>
      </c>
      <c r="J835" s="161">
        <v>430.63800000000003</v>
      </c>
      <c r="K835" s="160">
        <v>0</v>
      </c>
      <c r="L835" s="160">
        <v>0</v>
      </c>
      <c r="M835" s="160">
        <v>21.206</v>
      </c>
      <c r="N835" s="160">
        <v>20.956</v>
      </c>
      <c r="O835" s="160">
        <v>4.4323181049069369</v>
      </c>
      <c r="P835" s="160">
        <v>10.5405</v>
      </c>
      <c r="Q835" s="146">
        <v>38.855557136758222</v>
      </c>
      <c r="T835" s="130"/>
    </row>
    <row r="836" spans="1:20" ht="10.7" customHeight="1" x14ac:dyDescent="0.2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7" customHeight="1" x14ac:dyDescent="0.2">
      <c r="A837" s="122"/>
      <c r="B837" s="158" t="s">
        <v>85</v>
      </c>
      <c r="C837" s="159">
        <v>19.600000000000001</v>
      </c>
      <c r="D837" s="197">
        <v>36.299999999999997</v>
      </c>
      <c r="E837" s="160">
        <v>0</v>
      </c>
      <c r="F837" s="160">
        <v>16.699999999999996</v>
      </c>
      <c r="G837" s="161">
        <v>36.299999999999997</v>
      </c>
      <c r="H837" s="160">
        <v>0</v>
      </c>
      <c r="I837" s="162">
        <v>0</v>
      </c>
      <c r="J837" s="161">
        <v>36.299999999999997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7" customHeight="1" x14ac:dyDescent="0.2">
      <c r="A838" s="122"/>
      <c r="B838" s="158" t="s">
        <v>86</v>
      </c>
      <c r="C838" s="159">
        <v>272.2</v>
      </c>
      <c r="D838" s="197">
        <v>322.2</v>
      </c>
      <c r="E838" s="160">
        <v>0</v>
      </c>
      <c r="F838" s="160">
        <v>50</v>
      </c>
      <c r="G838" s="161">
        <v>322.2</v>
      </c>
      <c r="H838" s="160">
        <v>203.70599999999999</v>
      </c>
      <c r="I838" s="162">
        <v>63.223463687150833</v>
      </c>
      <c r="J838" s="161">
        <v>118.494</v>
      </c>
      <c r="K838" s="160">
        <v>31.378</v>
      </c>
      <c r="L838" s="160">
        <v>0</v>
      </c>
      <c r="M838" s="160">
        <v>74.333000000000013</v>
      </c>
      <c r="N838" s="160">
        <v>55.673999999999978</v>
      </c>
      <c r="O838" s="160">
        <v>17.279329608938539</v>
      </c>
      <c r="P838" s="160">
        <v>40.346249999999998</v>
      </c>
      <c r="Q838" s="146">
        <v>0.93692722371967685</v>
      </c>
      <c r="T838" s="130"/>
    </row>
    <row r="839" spans="1:20" ht="10.7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7" customHeight="1" x14ac:dyDescent="0.2">
      <c r="A841" s="122"/>
      <c r="B841" s="158" t="s">
        <v>89</v>
      </c>
      <c r="C841" s="159">
        <v>149.69999999999999</v>
      </c>
      <c r="D841" s="197">
        <v>73.299999999999983</v>
      </c>
      <c r="E841" s="160">
        <v>0</v>
      </c>
      <c r="F841" s="160">
        <v>-76.400000000000006</v>
      </c>
      <c r="G841" s="161">
        <v>73.299999999999983</v>
      </c>
      <c r="H841" s="160">
        <v>0</v>
      </c>
      <c r="I841" s="162">
        <v>0</v>
      </c>
      <c r="J841" s="161">
        <v>73.299999999999983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7" customHeight="1" x14ac:dyDescent="0.2">
      <c r="A842" s="122"/>
      <c r="B842" s="165" t="s">
        <v>91</v>
      </c>
      <c r="C842" s="159">
        <v>2939.1999999999994</v>
      </c>
      <c r="D842" s="197">
        <v>3043.9</v>
      </c>
      <c r="E842" s="160">
        <v>34</v>
      </c>
      <c r="F842" s="160">
        <v>104.70000000000073</v>
      </c>
      <c r="G842" s="161">
        <v>3043.9</v>
      </c>
      <c r="H842" s="160">
        <v>294.79599999999999</v>
      </c>
      <c r="I842" s="162">
        <v>9.684812247445711</v>
      </c>
      <c r="J842" s="161">
        <v>2749.1040000000003</v>
      </c>
      <c r="K842" s="160">
        <v>52.870999999999995</v>
      </c>
      <c r="L842" s="160">
        <v>0</v>
      </c>
      <c r="M842" s="160">
        <v>106.85400000000001</v>
      </c>
      <c r="N842" s="160">
        <v>76.629999999999981</v>
      </c>
      <c r="O842" s="160">
        <v>2.5174940044022462</v>
      </c>
      <c r="P842" s="166">
        <v>59.088749999999997</v>
      </c>
      <c r="Q842" s="146">
        <v>44.524998413403573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92</v>
      </c>
      <c r="C844" s="159">
        <v>325.8</v>
      </c>
      <c r="D844" s="197">
        <v>511.70000000000005</v>
      </c>
      <c r="E844" s="160">
        <v>66</v>
      </c>
      <c r="F844" s="160">
        <v>185.90000000000003</v>
      </c>
      <c r="G844" s="161">
        <v>511.70000000000005</v>
      </c>
      <c r="H844" s="160">
        <v>157.12200000000001</v>
      </c>
      <c r="I844" s="162">
        <v>30.705882352941174</v>
      </c>
      <c r="J844" s="161">
        <v>354.57800000000003</v>
      </c>
      <c r="K844" s="160">
        <v>36.585999999999999</v>
      </c>
      <c r="L844" s="160">
        <v>0</v>
      </c>
      <c r="M844" s="160">
        <v>43.192999999999998</v>
      </c>
      <c r="N844" s="160">
        <v>77.343000000000018</v>
      </c>
      <c r="O844" s="160">
        <v>15.114911080711357</v>
      </c>
      <c r="P844" s="160">
        <v>39.280500000000004</v>
      </c>
      <c r="Q844" s="146">
        <v>7.0268199233716473</v>
      </c>
      <c r="T844" s="130"/>
    </row>
    <row r="845" spans="1:20" ht="10.7" customHeight="1" x14ac:dyDescent="0.2">
      <c r="A845" s="122"/>
      <c r="B845" s="158" t="s">
        <v>93</v>
      </c>
      <c r="C845" s="159">
        <v>155.30000000000001</v>
      </c>
      <c r="D845" s="197">
        <v>19.300000000000011</v>
      </c>
      <c r="E845" s="160">
        <v>0</v>
      </c>
      <c r="F845" s="160">
        <v>-136</v>
      </c>
      <c r="G845" s="161">
        <v>19.300000000000011</v>
      </c>
      <c r="H845" s="160">
        <v>0</v>
      </c>
      <c r="I845" s="162">
        <v>0</v>
      </c>
      <c r="J845" s="161">
        <v>19.300000000000011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7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95</v>
      </c>
      <c r="C847" s="159">
        <v>430.9</v>
      </c>
      <c r="D847" s="197">
        <v>430.9</v>
      </c>
      <c r="E847" s="160">
        <v>0</v>
      </c>
      <c r="F847" s="160">
        <v>0</v>
      </c>
      <c r="G847" s="161">
        <v>430.9</v>
      </c>
      <c r="H847" s="160">
        <v>0</v>
      </c>
      <c r="I847" s="162">
        <v>0</v>
      </c>
      <c r="J847" s="161">
        <v>430.9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7" customHeight="1" x14ac:dyDescent="0.2">
      <c r="A848" s="122"/>
      <c r="B848" s="158" t="s">
        <v>96</v>
      </c>
      <c r="C848" s="159">
        <v>64.400000000000006</v>
      </c>
      <c r="D848" s="197">
        <v>21.5</v>
      </c>
      <c r="E848" s="160">
        <v>0</v>
      </c>
      <c r="F848" s="160">
        <v>-42.900000000000006</v>
      </c>
      <c r="G848" s="161">
        <v>21.5</v>
      </c>
      <c r="H848" s="160">
        <v>0</v>
      </c>
      <c r="I848" s="162">
        <v>0</v>
      </c>
      <c r="J848" s="161">
        <v>21.5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7" customHeight="1" x14ac:dyDescent="0.2">
      <c r="A849" s="122"/>
      <c r="B849" s="158" t="s">
        <v>97</v>
      </c>
      <c r="C849" s="159">
        <v>33.299999999999997</v>
      </c>
      <c r="D849" s="197">
        <v>33.299999999999997</v>
      </c>
      <c r="E849" s="160">
        <v>0</v>
      </c>
      <c r="F849" s="160">
        <v>0</v>
      </c>
      <c r="G849" s="161">
        <v>33.299999999999997</v>
      </c>
      <c r="H849" s="160">
        <v>0</v>
      </c>
      <c r="I849" s="162">
        <v>0</v>
      </c>
      <c r="J849" s="161">
        <v>33.299999999999997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7" customHeight="1" x14ac:dyDescent="0.2">
      <c r="A850" s="122"/>
      <c r="B850" s="158" t="s">
        <v>98</v>
      </c>
      <c r="C850" s="159">
        <v>176.4</v>
      </c>
      <c r="D850" s="197">
        <v>64.7</v>
      </c>
      <c r="E850" s="160">
        <v>-100.00000000000001</v>
      </c>
      <c r="F850" s="160">
        <v>-111.7</v>
      </c>
      <c r="G850" s="161">
        <v>64.7</v>
      </c>
      <c r="H850" s="160">
        <v>0</v>
      </c>
      <c r="I850" s="162">
        <v>0</v>
      </c>
      <c r="J850" s="161">
        <v>64.7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7" customHeight="1" x14ac:dyDescent="0.2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7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7" customHeight="1" x14ac:dyDescent="0.2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7" customHeight="1" x14ac:dyDescent="0.2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7" customHeight="1" x14ac:dyDescent="0.2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7" customHeight="1" x14ac:dyDescent="0.2">
      <c r="A856" s="122"/>
      <c r="B856" s="1" t="s">
        <v>104</v>
      </c>
      <c r="C856" s="159">
        <v>2.7</v>
      </c>
      <c r="D856" s="197">
        <v>2.7</v>
      </c>
      <c r="E856" s="160">
        <v>0</v>
      </c>
      <c r="F856" s="160">
        <v>0</v>
      </c>
      <c r="G856" s="161">
        <v>2.7</v>
      </c>
      <c r="H856" s="160">
        <v>0</v>
      </c>
      <c r="I856" s="162">
        <v>0</v>
      </c>
      <c r="J856" s="161">
        <v>2.7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7" customHeight="1" x14ac:dyDescent="0.2">
      <c r="A857" s="122"/>
      <c r="B857" s="165" t="s">
        <v>106</v>
      </c>
      <c r="C857" s="169">
        <v>4137.5999999999995</v>
      </c>
      <c r="D857" s="198">
        <v>4137.6000000000004</v>
      </c>
      <c r="E857" s="160">
        <v>0</v>
      </c>
      <c r="F857" s="160">
        <v>0</v>
      </c>
      <c r="G857" s="161">
        <v>4137.6000000000004</v>
      </c>
      <c r="H857" s="160">
        <v>451.91800000000001</v>
      </c>
      <c r="I857" s="162">
        <v>10.922225444702242</v>
      </c>
      <c r="J857" s="161">
        <v>3685.6820000000002</v>
      </c>
      <c r="K857" s="160">
        <v>89.456999999999994</v>
      </c>
      <c r="L857" s="160">
        <v>0</v>
      </c>
      <c r="M857" s="160">
        <v>150.047</v>
      </c>
      <c r="N857" s="160">
        <v>153.97300000000001</v>
      </c>
      <c r="O857" s="160">
        <v>3.721311871616396</v>
      </c>
      <c r="P857" s="160">
        <v>98.369249999999994</v>
      </c>
      <c r="Q857" s="146">
        <v>35.46782658198574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108</v>
      </c>
      <c r="C860" s="159">
        <v>53.7</v>
      </c>
      <c r="D860" s="159">
        <v>0</v>
      </c>
      <c r="E860" s="170">
        <v>0</v>
      </c>
      <c r="F860" s="160">
        <v>-53.7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7" customHeight="1" x14ac:dyDescent="0.2">
      <c r="A861" s="122"/>
      <c r="B861" s="171" t="s">
        <v>109</v>
      </c>
      <c r="C861" s="159">
        <v>53.7</v>
      </c>
      <c r="D861" s="159">
        <v>107.4</v>
      </c>
      <c r="E861" s="170">
        <v>0</v>
      </c>
      <c r="F861" s="160">
        <v>53.7</v>
      </c>
      <c r="G861" s="161">
        <v>107.4</v>
      </c>
      <c r="H861" s="160">
        <v>0</v>
      </c>
      <c r="I861" s="162">
        <v>0</v>
      </c>
      <c r="J861" s="161">
        <v>107.4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112</v>
      </c>
      <c r="C864" s="174">
        <v>4244.9999999999991</v>
      </c>
      <c r="D864" s="175">
        <v>4245</v>
      </c>
      <c r="E864" s="174">
        <v>0</v>
      </c>
      <c r="F864" s="177">
        <v>0</v>
      </c>
      <c r="G864" s="185">
        <v>4245</v>
      </c>
      <c r="H864" s="177">
        <v>451.91800000000001</v>
      </c>
      <c r="I864" s="176">
        <v>10.645889281507657</v>
      </c>
      <c r="J864" s="185">
        <v>3793.0819999999999</v>
      </c>
      <c r="K864" s="177">
        <v>89.456999999999994</v>
      </c>
      <c r="L864" s="177">
        <v>0</v>
      </c>
      <c r="M864" s="177">
        <v>150.047</v>
      </c>
      <c r="N864" s="177">
        <v>153.97300000000001</v>
      </c>
      <c r="O864" s="177">
        <v>3.62716136631331</v>
      </c>
      <c r="P864" s="177">
        <v>98.369249999999994</v>
      </c>
      <c r="Q864" s="153">
        <v>36.559631185558494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43173</v>
      </c>
      <c r="L869" s="151">
        <v>43180</v>
      </c>
      <c r="M869" s="151">
        <v>43187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44" t="s">
        <v>153</v>
      </c>
      <c r="D871" s="244"/>
      <c r="E871" s="244"/>
      <c r="F871" s="244"/>
      <c r="G871" s="244"/>
      <c r="H871" s="244"/>
      <c r="I871" s="244"/>
      <c r="J871" s="244"/>
      <c r="K871" s="244"/>
      <c r="L871" s="244"/>
      <c r="M871" s="244"/>
      <c r="N871" s="244"/>
      <c r="O871" s="244"/>
      <c r="P871" s="245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1814.2</v>
      </c>
      <c r="D872" s="197">
        <v>2006.2</v>
      </c>
      <c r="E872" s="160">
        <v>99.5</v>
      </c>
      <c r="F872" s="160">
        <v>192</v>
      </c>
      <c r="G872" s="161">
        <v>2006.2</v>
      </c>
      <c r="H872" s="160">
        <v>547.16829999999993</v>
      </c>
      <c r="I872" s="162">
        <v>27.273866015352404</v>
      </c>
      <c r="J872" s="161">
        <v>1459.0317</v>
      </c>
      <c r="K872" s="160">
        <v>110.14499999999995</v>
      </c>
      <c r="L872" s="160">
        <v>58.521999999999991</v>
      </c>
      <c r="M872" s="160">
        <v>55.05300000000004</v>
      </c>
      <c r="N872" s="160">
        <v>32.408999999999963</v>
      </c>
      <c r="O872" s="160">
        <v>1.6154421293988617</v>
      </c>
      <c r="P872" s="160">
        <v>64.032249999999976</v>
      </c>
      <c r="Q872" s="146">
        <v>20.785888360943126</v>
      </c>
      <c r="T872" s="130"/>
    </row>
    <row r="873" spans="1:20" ht="10.7" customHeight="1" x14ac:dyDescent="0.2">
      <c r="A873" s="122"/>
      <c r="B873" s="158" t="s">
        <v>81</v>
      </c>
      <c r="C873" s="159">
        <v>258.39999999999998</v>
      </c>
      <c r="D873" s="197">
        <v>249.89999999999998</v>
      </c>
      <c r="E873" s="160">
        <v>0</v>
      </c>
      <c r="F873" s="160">
        <v>-8.5</v>
      </c>
      <c r="G873" s="161">
        <v>249.89999999999998</v>
      </c>
      <c r="H873" s="160">
        <v>51.919700000000006</v>
      </c>
      <c r="I873" s="162">
        <v>20.776190476190479</v>
      </c>
      <c r="J873" s="161">
        <v>197.98029999999997</v>
      </c>
      <c r="K873" s="160">
        <v>0</v>
      </c>
      <c r="L873" s="160">
        <v>0</v>
      </c>
      <c r="M873" s="160">
        <v>1.850000000000307E-2</v>
      </c>
      <c r="N873" s="160">
        <v>0</v>
      </c>
      <c r="O873" s="160">
        <v>0</v>
      </c>
      <c r="P873" s="160">
        <v>4.6250000000007674E-3</v>
      </c>
      <c r="Q873" s="146" t="s">
        <v>186</v>
      </c>
      <c r="T873" s="130"/>
    </row>
    <row r="874" spans="1:20" ht="10.7" customHeight="1" x14ac:dyDescent="0.2">
      <c r="A874" s="122"/>
      <c r="B874" s="158" t="s">
        <v>82</v>
      </c>
      <c r="C874" s="159">
        <v>252.6</v>
      </c>
      <c r="D874" s="197">
        <v>243.9</v>
      </c>
      <c r="E874" s="160">
        <v>-9.5</v>
      </c>
      <c r="F874" s="160">
        <v>-8.6999999999999886</v>
      </c>
      <c r="G874" s="161">
        <v>243.9</v>
      </c>
      <c r="H874" s="160">
        <v>32.774000000000001</v>
      </c>
      <c r="I874" s="162">
        <v>13.437474374743747</v>
      </c>
      <c r="J874" s="161">
        <v>211.126</v>
      </c>
      <c r="K874" s="160">
        <v>4.5100000000000016</v>
      </c>
      <c r="L874" s="160">
        <v>0.24500000000000099</v>
      </c>
      <c r="M874" s="160">
        <v>8.3699999999999974</v>
      </c>
      <c r="N874" s="160">
        <v>0.14700000000000002</v>
      </c>
      <c r="O874" s="160">
        <v>6.0270602706027063E-2</v>
      </c>
      <c r="P874" s="160">
        <v>3.3180000000000001</v>
      </c>
      <c r="Q874" s="146" t="s">
        <v>186</v>
      </c>
      <c r="T874" s="130"/>
    </row>
    <row r="875" spans="1:20" ht="10.7" customHeight="1" x14ac:dyDescent="0.2">
      <c r="A875" s="122"/>
      <c r="B875" s="158" t="s">
        <v>83</v>
      </c>
      <c r="C875" s="159">
        <v>272.39999999999998</v>
      </c>
      <c r="D875" s="197">
        <v>323.7</v>
      </c>
      <c r="E875" s="160">
        <v>13</v>
      </c>
      <c r="F875" s="160">
        <v>51.300000000000011</v>
      </c>
      <c r="G875" s="161">
        <v>323.7</v>
      </c>
      <c r="H875" s="160">
        <v>4.3049999999999997</v>
      </c>
      <c r="I875" s="162">
        <v>1.329935125115848</v>
      </c>
      <c r="J875" s="161">
        <v>319.39499999999998</v>
      </c>
      <c r="K875" s="160">
        <v>0</v>
      </c>
      <c r="L875" s="160">
        <v>0</v>
      </c>
      <c r="M875" s="160">
        <v>1.5110000000000001</v>
      </c>
      <c r="N875" s="160">
        <v>0.51399999999999968</v>
      </c>
      <c r="O875" s="160">
        <v>0.15878900216249606</v>
      </c>
      <c r="P875" s="160">
        <v>0.50624999999999998</v>
      </c>
      <c r="Q875" s="146" t="s">
        <v>186</v>
      </c>
      <c r="T875" s="130"/>
    </row>
    <row r="876" spans="1:20" ht="10.7" customHeight="1" x14ac:dyDescent="0.2">
      <c r="A876" s="122"/>
      <c r="B876" s="158" t="s">
        <v>84</v>
      </c>
      <c r="C876" s="159">
        <v>4.5999999999999996</v>
      </c>
      <c r="D876" s="197">
        <v>4.5999999999999996</v>
      </c>
      <c r="E876" s="160">
        <v>0</v>
      </c>
      <c r="F876" s="160">
        <v>0</v>
      </c>
      <c r="G876" s="161">
        <v>4.5999999999999996</v>
      </c>
      <c r="H876" s="160">
        <v>1.016</v>
      </c>
      <c r="I876" s="162">
        <v>22.086956521739133</v>
      </c>
      <c r="J876" s="161">
        <v>3.5839999999999996</v>
      </c>
      <c r="K876" s="160">
        <v>0</v>
      </c>
      <c r="L876" s="160">
        <v>0</v>
      </c>
      <c r="M876" s="160">
        <v>1.016</v>
      </c>
      <c r="N876" s="160">
        <v>0</v>
      </c>
      <c r="O876" s="160">
        <v>0</v>
      </c>
      <c r="P876" s="160">
        <v>0.254</v>
      </c>
      <c r="Q876" s="146">
        <v>12.110236220472439</v>
      </c>
      <c r="T876" s="130"/>
    </row>
    <row r="877" spans="1:20" ht="10.7" customHeight="1" x14ac:dyDescent="0.2">
      <c r="A877" s="122"/>
      <c r="B877" s="158" t="s">
        <v>85</v>
      </c>
      <c r="C877" s="159">
        <v>59.2</v>
      </c>
      <c r="D877" s="160">
        <v>72.7</v>
      </c>
      <c r="E877" s="160">
        <v>0</v>
      </c>
      <c r="F877" s="160">
        <v>13.5</v>
      </c>
      <c r="G877" s="161">
        <v>72.7</v>
      </c>
      <c r="H877" s="160">
        <v>4.5199999999999996</v>
      </c>
      <c r="I877" s="162">
        <v>6.217331499312241</v>
      </c>
      <c r="J877" s="161">
        <v>68.180000000000007</v>
      </c>
      <c r="K877" s="160">
        <v>1.6680000000000001</v>
      </c>
      <c r="L877" s="160">
        <v>0.17799999999999994</v>
      </c>
      <c r="M877" s="160">
        <v>0.14499999999999957</v>
      </c>
      <c r="N877" s="160">
        <v>0</v>
      </c>
      <c r="O877" s="160">
        <v>0</v>
      </c>
      <c r="P877" s="160">
        <v>0.49774999999999991</v>
      </c>
      <c r="Q877" s="146" t="s">
        <v>186</v>
      </c>
      <c r="T877" s="130"/>
    </row>
    <row r="878" spans="1:20" ht="10.7" customHeight="1" x14ac:dyDescent="0.2">
      <c r="A878" s="122"/>
      <c r="B878" s="158" t="s">
        <v>86</v>
      </c>
      <c r="C878" s="159">
        <v>226</v>
      </c>
      <c r="D878" s="160">
        <v>208.2</v>
      </c>
      <c r="E878" s="160">
        <v>-13</v>
      </c>
      <c r="F878" s="160">
        <v>-17.800000000000011</v>
      </c>
      <c r="G878" s="161">
        <v>208.2</v>
      </c>
      <c r="H878" s="160">
        <v>67.948999999999998</v>
      </c>
      <c r="I878" s="162">
        <v>32.636407300672431</v>
      </c>
      <c r="J878" s="161">
        <v>140.25099999999998</v>
      </c>
      <c r="K878" s="160">
        <v>15.157000000000004</v>
      </c>
      <c r="L878" s="160">
        <v>14.144999999999996</v>
      </c>
      <c r="M878" s="160">
        <v>8.8000000000000966E-2</v>
      </c>
      <c r="N878" s="160">
        <v>20.529000000000003</v>
      </c>
      <c r="O878" s="160">
        <v>9.8602305475504348</v>
      </c>
      <c r="P878" s="160">
        <v>12.479750000000001</v>
      </c>
      <c r="Q878" s="146">
        <v>9.238286023357837</v>
      </c>
      <c r="T878" s="130"/>
    </row>
    <row r="879" spans="1:20" ht="10.7" customHeight="1" x14ac:dyDescent="0.2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1.5249999999999999</v>
      </c>
      <c r="I879" s="162">
        <v>3.2172995780590719</v>
      </c>
      <c r="J879" s="161">
        <v>45.875</v>
      </c>
      <c r="K879" s="160">
        <v>0</v>
      </c>
      <c r="L879" s="160">
        <v>0.78600000000000003</v>
      </c>
      <c r="M879" s="160">
        <v>0.49099999999999999</v>
      </c>
      <c r="N879" s="160">
        <v>6.0999999999999943E-2</v>
      </c>
      <c r="O879" s="160">
        <v>0.12869198312236277</v>
      </c>
      <c r="P879" s="160">
        <v>0.33450000000000002</v>
      </c>
      <c r="Q879" s="146" t="s">
        <v>186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7" customHeight="1" x14ac:dyDescent="0.2">
      <c r="A881" s="122"/>
      <c r="B881" s="158" t="s">
        <v>89</v>
      </c>
      <c r="C881" s="159">
        <v>141.19999999999999</v>
      </c>
      <c r="D881" s="197">
        <v>89.899999999999991</v>
      </c>
      <c r="E881" s="160">
        <v>0</v>
      </c>
      <c r="F881" s="160">
        <v>-51.3</v>
      </c>
      <c r="G881" s="161">
        <v>89.899999999999991</v>
      </c>
      <c r="H881" s="160">
        <v>1.903</v>
      </c>
      <c r="I881" s="162">
        <v>2.1167964404894328</v>
      </c>
      <c r="J881" s="161">
        <v>87.996999999999986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7" customHeight="1" x14ac:dyDescent="0.2">
      <c r="A882" s="122"/>
      <c r="B882" s="165" t="s">
        <v>91</v>
      </c>
      <c r="C882" s="159">
        <v>3075.9999999999995</v>
      </c>
      <c r="D882" s="160">
        <v>3246.4999999999995</v>
      </c>
      <c r="E882" s="160">
        <v>90</v>
      </c>
      <c r="F882" s="160">
        <v>170.5</v>
      </c>
      <c r="G882" s="161">
        <v>3246.4999999999995</v>
      </c>
      <c r="H882" s="160">
        <v>713.07999999999981</v>
      </c>
      <c r="I882" s="162">
        <v>21.964577237024486</v>
      </c>
      <c r="J882" s="161">
        <v>2533.4199999999996</v>
      </c>
      <c r="K882" s="160">
        <v>131.47999999999996</v>
      </c>
      <c r="L882" s="160">
        <v>73.875999999999991</v>
      </c>
      <c r="M882" s="160">
        <v>66.692500000000038</v>
      </c>
      <c r="N882" s="160">
        <v>53.659999999999968</v>
      </c>
      <c r="O882" s="160">
        <v>1.652856922839981</v>
      </c>
      <c r="P882" s="166">
        <v>81.427124999999975</v>
      </c>
      <c r="Q882" s="146">
        <v>29.112728098898252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92</v>
      </c>
      <c r="C884" s="159">
        <v>194.3</v>
      </c>
      <c r="D884" s="160">
        <v>248.10000000000002</v>
      </c>
      <c r="E884" s="160">
        <v>0</v>
      </c>
      <c r="F884" s="160">
        <v>53.800000000000011</v>
      </c>
      <c r="G884" s="161">
        <v>248.10000000000002</v>
      </c>
      <c r="H884" s="160">
        <v>0.29799999999999999</v>
      </c>
      <c r="I884" s="162">
        <v>0.12011285771866181</v>
      </c>
      <c r="J884" s="161">
        <v>247.80200000000002</v>
      </c>
      <c r="K884" s="160">
        <v>0.11700000000000001</v>
      </c>
      <c r="L884" s="160">
        <v>4.7E-2</v>
      </c>
      <c r="M884" s="160">
        <v>0.13399999999999998</v>
      </c>
      <c r="N884" s="160">
        <v>0</v>
      </c>
      <c r="O884" s="160">
        <v>0</v>
      </c>
      <c r="P884" s="160">
        <v>7.4499999999999997E-2</v>
      </c>
      <c r="Q884" s="146" t="s">
        <v>186</v>
      </c>
      <c r="T884" s="130"/>
    </row>
    <row r="885" spans="1:20" ht="10.7" customHeight="1" x14ac:dyDescent="0.2">
      <c r="A885" s="122"/>
      <c r="B885" s="158" t="s">
        <v>93</v>
      </c>
      <c r="C885" s="159">
        <v>128.5</v>
      </c>
      <c r="D885" s="160">
        <v>43.3</v>
      </c>
      <c r="E885" s="160">
        <v>0</v>
      </c>
      <c r="F885" s="160">
        <v>-85.2</v>
      </c>
      <c r="G885" s="161">
        <v>43.3</v>
      </c>
      <c r="H885" s="160">
        <v>4.7484999999999999</v>
      </c>
      <c r="I885" s="162">
        <v>10.966512702078523</v>
      </c>
      <c r="J885" s="161">
        <v>38.551499999999997</v>
      </c>
      <c r="K885" s="160">
        <v>0</v>
      </c>
      <c r="L885" s="160">
        <v>0</v>
      </c>
      <c r="M885" s="160">
        <v>3.1924999999999999</v>
      </c>
      <c r="N885" s="160">
        <v>0</v>
      </c>
      <c r="O885" s="160">
        <v>0</v>
      </c>
      <c r="P885" s="160">
        <v>0.79812499999999997</v>
      </c>
      <c r="Q885" s="146">
        <v>46.302584181675797</v>
      </c>
      <c r="T885" s="130"/>
    </row>
    <row r="886" spans="1:20" ht="10.7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95</v>
      </c>
      <c r="C887" s="159">
        <v>44.1</v>
      </c>
      <c r="D887" s="160">
        <v>44.1</v>
      </c>
      <c r="E887" s="160">
        <v>0</v>
      </c>
      <c r="F887" s="160">
        <v>0</v>
      </c>
      <c r="G887" s="161">
        <v>44.1</v>
      </c>
      <c r="H887" s="160">
        <v>0</v>
      </c>
      <c r="I887" s="162">
        <v>0</v>
      </c>
      <c r="J887" s="161">
        <v>44.1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7" customHeight="1" x14ac:dyDescent="0.2">
      <c r="A888" s="122"/>
      <c r="B888" s="158" t="s">
        <v>96</v>
      </c>
      <c r="C888" s="159">
        <v>139.80000000000001</v>
      </c>
      <c r="D888" s="160">
        <v>78.000000000000014</v>
      </c>
      <c r="E888" s="160">
        <v>0</v>
      </c>
      <c r="F888" s="160">
        <v>-61.8</v>
      </c>
      <c r="G888" s="161">
        <v>78.000000000000014</v>
      </c>
      <c r="H888" s="160">
        <v>9.9953000000000003</v>
      </c>
      <c r="I888" s="162">
        <v>12.814487179487177</v>
      </c>
      <c r="J888" s="161">
        <v>68.004700000000014</v>
      </c>
      <c r="K888" s="160">
        <v>0</v>
      </c>
      <c r="L888" s="160">
        <v>0</v>
      </c>
      <c r="M888" s="160">
        <v>1.383</v>
      </c>
      <c r="N888" s="160">
        <v>0</v>
      </c>
      <c r="O888" s="160">
        <v>0</v>
      </c>
      <c r="P888" s="160">
        <v>0.34575</v>
      </c>
      <c r="Q888" s="146" t="s">
        <v>186</v>
      </c>
      <c r="T888" s="130"/>
    </row>
    <row r="889" spans="1:20" ht="10.7" customHeight="1" x14ac:dyDescent="0.2">
      <c r="A889" s="122"/>
      <c r="B889" s="158" t="s">
        <v>97</v>
      </c>
      <c r="C889" s="159">
        <v>101.7</v>
      </c>
      <c r="D889" s="160">
        <v>101.7</v>
      </c>
      <c r="E889" s="160">
        <v>0</v>
      </c>
      <c r="F889" s="160">
        <v>0</v>
      </c>
      <c r="G889" s="161">
        <v>101.7</v>
      </c>
      <c r="H889" s="160">
        <v>3.5407999999999999</v>
      </c>
      <c r="I889" s="162">
        <v>3.4816125860373646</v>
      </c>
      <c r="J889" s="161">
        <v>98.159199999999998</v>
      </c>
      <c r="K889" s="160">
        <v>0</v>
      </c>
      <c r="L889" s="160">
        <v>7.8999999999997961E-3</v>
      </c>
      <c r="M889" s="160">
        <v>0</v>
      </c>
      <c r="N889" s="160">
        <v>0</v>
      </c>
      <c r="O889" s="160">
        <v>0</v>
      </c>
      <c r="P889" s="160">
        <v>1.974999999999949E-3</v>
      </c>
      <c r="Q889" s="146" t="s">
        <v>186</v>
      </c>
      <c r="T889" s="130"/>
    </row>
    <row r="890" spans="1:20" ht="10.7" customHeight="1" x14ac:dyDescent="0.2">
      <c r="A890" s="122"/>
      <c r="B890" s="158" t="s">
        <v>98</v>
      </c>
      <c r="C890" s="159">
        <v>154.19999999999999</v>
      </c>
      <c r="D890" s="160">
        <v>77.999999999999986</v>
      </c>
      <c r="E890" s="160">
        <v>-90.000000000000014</v>
      </c>
      <c r="F890" s="160">
        <v>-76.2</v>
      </c>
      <c r="G890" s="161">
        <v>77.999999999999986</v>
      </c>
      <c r="H890" s="160">
        <v>0</v>
      </c>
      <c r="I890" s="162">
        <v>0</v>
      </c>
      <c r="J890" s="161">
        <v>77.999999999999986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7" customHeight="1" x14ac:dyDescent="0.2">
      <c r="A891" s="122"/>
      <c r="B891" s="158" t="s">
        <v>99</v>
      </c>
      <c r="C891" s="159">
        <v>24.2</v>
      </c>
      <c r="D891" s="160">
        <v>23.099999999999998</v>
      </c>
      <c r="E891" s="160">
        <v>0</v>
      </c>
      <c r="F891" s="160">
        <v>-1.1000000000000014</v>
      </c>
      <c r="G891" s="161">
        <v>23.099999999999998</v>
      </c>
      <c r="H891" s="160">
        <v>0</v>
      </c>
      <c r="I891" s="162">
        <v>0</v>
      </c>
      <c r="J891" s="161">
        <v>23.099999999999998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7" customHeight="1" x14ac:dyDescent="0.2">
      <c r="A892" s="122"/>
      <c r="B892" s="158" t="s">
        <v>100</v>
      </c>
      <c r="C892" s="159">
        <v>2.2000000000000002</v>
      </c>
      <c r="D892" s="160">
        <v>2.2000000000000002</v>
      </c>
      <c r="E892" s="160">
        <v>0</v>
      </c>
      <c r="F892" s="160">
        <v>0</v>
      </c>
      <c r="G892" s="161">
        <v>2.2000000000000002</v>
      </c>
      <c r="H892" s="160">
        <v>0</v>
      </c>
      <c r="I892" s="162">
        <v>0</v>
      </c>
      <c r="J892" s="161">
        <v>2.2000000000000002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7" customHeight="1" x14ac:dyDescent="0.2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7" customHeight="1" x14ac:dyDescent="0.2">
      <c r="A894" s="122"/>
      <c r="B894" s="158" t="s">
        <v>102</v>
      </c>
      <c r="C894" s="159">
        <v>9.8000000000000007</v>
      </c>
      <c r="D894" s="160">
        <v>9.8000000000000007</v>
      </c>
      <c r="E894" s="160">
        <v>0</v>
      </c>
      <c r="F894" s="160">
        <v>0</v>
      </c>
      <c r="G894" s="161">
        <v>9.8000000000000007</v>
      </c>
      <c r="H894" s="160">
        <v>0</v>
      </c>
      <c r="I894" s="162">
        <v>0</v>
      </c>
      <c r="J894" s="161">
        <v>9.8000000000000007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7" customHeight="1" x14ac:dyDescent="0.2">
      <c r="A895" s="122"/>
      <c r="B895" s="158" t="s">
        <v>103</v>
      </c>
      <c r="C895" s="159">
        <v>4.5999999999999996</v>
      </c>
      <c r="D895" s="160">
        <v>4.5999999999999996</v>
      </c>
      <c r="E895" s="160">
        <v>0</v>
      </c>
      <c r="F895" s="160">
        <v>0</v>
      </c>
      <c r="G895" s="161">
        <v>4.5999999999999996</v>
      </c>
      <c r="H895" s="160">
        <v>0</v>
      </c>
      <c r="I895" s="162">
        <v>0</v>
      </c>
      <c r="J895" s="161">
        <v>4.5999999999999996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7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106</v>
      </c>
      <c r="C897" s="169">
        <v>3879.6</v>
      </c>
      <c r="D897" s="160">
        <v>3879.599999999999</v>
      </c>
      <c r="E897" s="160">
        <v>0</v>
      </c>
      <c r="F897" s="160">
        <v>0</v>
      </c>
      <c r="G897" s="161">
        <v>3879.599999999999</v>
      </c>
      <c r="H897" s="160">
        <v>731.66259999999977</v>
      </c>
      <c r="I897" s="162">
        <v>18.859227755438706</v>
      </c>
      <c r="J897" s="161">
        <v>3147.9373999999993</v>
      </c>
      <c r="K897" s="160">
        <v>131.59699999999998</v>
      </c>
      <c r="L897" s="160">
        <v>73.930900000000008</v>
      </c>
      <c r="M897" s="160">
        <v>71.402000000000015</v>
      </c>
      <c r="N897" s="160">
        <v>53.659999999999968</v>
      </c>
      <c r="O897" s="160">
        <v>1.3831322816785232</v>
      </c>
      <c r="P897" s="160">
        <v>82.647474999999986</v>
      </c>
      <c r="Q897" s="146">
        <v>36.088730478456839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107</v>
      </c>
      <c r="C899" s="159">
        <v>0.7</v>
      </c>
      <c r="D899" s="160">
        <v>0.7</v>
      </c>
      <c r="E899" s="160">
        <v>0</v>
      </c>
      <c r="F899" s="160">
        <v>0</v>
      </c>
      <c r="G899" s="161">
        <v>0.7</v>
      </c>
      <c r="H899" s="160">
        <v>0</v>
      </c>
      <c r="I899" s="162">
        <v>0</v>
      </c>
      <c r="J899" s="161">
        <v>0.7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7" customHeight="1" x14ac:dyDescent="0.2">
      <c r="A900" s="122"/>
      <c r="B900" s="158" t="s">
        <v>108</v>
      </c>
      <c r="C900" s="159">
        <v>55.800000000000004</v>
      </c>
      <c r="D900" s="159">
        <v>55.800000000000004</v>
      </c>
      <c r="E900" s="170">
        <v>0</v>
      </c>
      <c r="F900" s="160">
        <v>0</v>
      </c>
      <c r="G900" s="161">
        <v>55.800000000000004</v>
      </c>
      <c r="H900" s="160">
        <v>0</v>
      </c>
      <c r="I900" s="162">
        <v>0</v>
      </c>
      <c r="J900" s="161">
        <v>55.800000000000004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7" customHeight="1" x14ac:dyDescent="0.2">
      <c r="A901" s="122"/>
      <c r="B901" s="171" t="s">
        <v>109</v>
      </c>
      <c r="C901" s="159">
        <v>22.8</v>
      </c>
      <c r="D901" s="159">
        <v>22.8</v>
      </c>
      <c r="E901" s="170">
        <v>0</v>
      </c>
      <c r="F901" s="160">
        <v>0</v>
      </c>
      <c r="G901" s="161">
        <v>22.8</v>
      </c>
      <c r="H901" s="160">
        <v>0</v>
      </c>
      <c r="I901" s="162">
        <v>0</v>
      </c>
      <c r="J901" s="161">
        <v>22.8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112</v>
      </c>
      <c r="C904" s="173">
        <v>3958.9</v>
      </c>
      <c r="D904" s="192">
        <v>3958.8999999999992</v>
      </c>
      <c r="E904" s="174">
        <v>0</v>
      </c>
      <c r="F904" s="177">
        <v>0</v>
      </c>
      <c r="G904" s="185">
        <v>3958.8999999999992</v>
      </c>
      <c r="H904" s="177">
        <v>731.66259999999977</v>
      </c>
      <c r="I904" s="176">
        <v>18.481462022278912</v>
      </c>
      <c r="J904" s="185">
        <v>3227.2373999999995</v>
      </c>
      <c r="K904" s="177">
        <v>131.59699999999998</v>
      </c>
      <c r="L904" s="177">
        <v>73.930900000000008</v>
      </c>
      <c r="M904" s="177">
        <v>71.402000000000015</v>
      </c>
      <c r="N904" s="177">
        <v>53.659999999999968</v>
      </c>
      <c r="O904" s="177">
        <v>1.3554270125539918</v>
      </c>
      <c r="P904" s="186">
        <v>82.647474999999986</v>
      </c>
      <c r="Q904" s="153">
        <v>37.04822742618574</v>
      </c>
      <c r="T904" s="130"/>
    </row>
    <row r="905" spans="1:20" ht="10.7" customHeight="1" x14ac:dyDescent="0.2">
      <c r="A905" s="122"/>
      <c r="B905" s="187" t="s">
        <v>241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240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43173</v>
      </c>
      <c r="L914" s="151">
        <v>43180</v>
      </c>
      <c r="M914" s="151">
        <v>43187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44" t="s">
        <v>154</v>
      </c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  <c r="O916" s="244"/>
      <c r="P916" s="245"/>
      <c r="Q916" s="145"/>
      <c r="T916" s="130"/>
    </row>
    <row r="917" spans="1:20" ht="10.7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88.534999999999997</v>
      </c>
      <c r="I917" s="162">
        <v>28.440411178927079</v>
      </c>
      <c r="J917" s="161">
        <v>222.76500000000001</v>
      </c>
      <c r="K917" s="160">
        <v>1.6349999999999909</v>
      </c>
      <c r="L917" s="160">
        <v>7.0840000000000032</v>
      </c>
      <c r="M917" s="160">
        <v>4.9609999999999985</v>
      </c>
      <c r="N917" s="160">
        <v>1.5060000000000002</v>
      </c>
      <c r="O917" s="160">
        <v>0.48377770639254741</v>
      </c>
      <c r="P917" s="160">
        <v>3.7964999999999982</v>
      </c>
      <c r="Q917" s="146" t="s">
        <v>186</v>
      </c>
      <c r="T917" s="130"/>
    </row>
    <row r="918" spans="1:20" ht="10.7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16.34</v>
      </c>
      <c r="I918" s="162">
        <v>32.745490981963925</v>
      </c>
      <c r="J918" s="161">
        <v>33.56</v>
      </c>
      <c r="K918" s="160">
        <v>0</v>
      </c>
      <c r="L918" s="160">
        <v>4.7000000000000597E-2</v>
      </c>
      <c r="M918" s="160">
        <v>0</v>
      </c>
      <c r="N918" s="160">
        <v>0</v>
      </c>
      <c r="O918" s="160">
        <v>0</v>
      </c>
      <c r="P918" s="160">
        <v>1.1750000000000149E-2</v>
      </c>
      <c r="Q918" s="146" t="s">
        <v>186</v>
      </c>
      <c r="T918" s="130"/>
    </row>
    <row r="919" spans="1:20" ht="10.7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0.75800000000000001</v>
      </c>
      <c r="I919" s="162">
        <v>1.5824634655532359</v>
      </c>
      <c r="J919" s="161">
        <v>47.141999999999996</v>
      </c>
      <c r="K919" s="160">
        <v>0.42</v>
      </c>
      <c r="L919" s="160">
        <v>0.14000000000000001</v>
      </c>
      <c r="M919" s="160">
        <v>0</v>
      </c>
      <c r="N919" s="160">
        <v>0.14700000000000002</v>
      </c>
      <c r="O919" s="160">
        <v>0.30688935281837165</v>
      </c>
      <c r="P919" s="160">
        <v>0.17675000000000002</v>
      </c>
      <c r="Q919" s="146" t="s">
        <v>186</v>
      </c>
      <c r="T919" s="130"/>
    </row>
    <row r="920" spans="1:20" ht="10.7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3.2919999999999998</v>
      </c>
      <c r="I920" s="162">
        <v>4.8058394160583937</v>
      </c>
      <c r="J920" s="161">
        <v>65.207999999999998</v>
      </c>
      <c r="K920" s="160">
        <v>0.754</v>
      </c>
      <c r="L920" s="160">
        <v>1.1049999999999998</v>
      </c>
      <c r="M920" s="160">
        <v>0.59100000000000019</v>
      </c>
      <c r="N920" s="160">
        <v>0.42099999999999982</v>
      </c>
      <c r="O920" s="160">
        <v>0.61459854014598514</v>
      </c>
      <c r="P920" s="160">
        <v>0.71775</v>
      </c>
      <c r="Q920" s="146" t="s">
        <v>186</v>
      </c>
      <c r="T920" s="130"/>
    </row>
    <row r="921" spans="1:20" ht="10.7" customHeight="1" x14ac:dyDescent="0.2">
      <c r="A921" s="122"/>
      <c r="B921" s="158" t="s">
        <v>84</v>
      </c>
      <c r="C921" s="159">
        <v>0.9</v>
      </c>
      <c r="D921" s="197">
        <v>0.9</v>
      </c>
      <c r="E921" s="160">
        <v>0</v>
      </c>
      <c r="F921" s="160">
        <v>0</v>
      </c>
      <c r="G921" s="161">
        <v>0.9</v>
      </c>
      <c r="H921" s="160">
        <v>0</v>
      </c>
      <c r="I921" s="162">
        <v>0</v>
      </c>
      <c r="J921" s="161">
        <v>0.9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7" customHeight="1" x14ac:dyDescent="0.2">
      <c r="A922" s="122"/>
      <c r="B922" s="158" t="s">
        <v>85</v>
      </c>
      <c r="C922" s="159">
        <v>10.9</v>
      </c>
      <c r="D922" s="197">
        <v>10.9</v>
      </c>
      <c r="E922" s="160">
        <v>0</v>
      </c>
      <c r="F922" s="160">
        <v>0</v>
      </c>
      <c r="G922" s="161">
        <v>10.9</v>
      </c>
      <c r="H922" s="160">
        <v>0</v>
      </c>
      <c r="I922" s="162">
        <v>0</v>
      </c>
      <c r="J922" s="161">
        <v>10.9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7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0.112</v>
      </c>
      <c r="I923" s="162">
        <v>0.31818181818181818</v>
      </c>
      <c r="J923" s="161">
        <v>35.088000000000001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7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1.762</v>
      </c>
      <c r="I926" s="162">
        <v>5.6114649681528661</v>
      </c>
      <c r="J926" s="161">
        <v>29.637999999999998</v>
      </c>
      <c r="K926" s="160">
        <v>0.47599999999999998</v>
      </c>
      <c r="L926" s="160">
        <v>0</v>
      </c>
      <c r="M926" s="160">
        <v>0</v>
      </c>
      <c r="N926" s="160">
        <v>0</v>
      </c>
      <c r="O926" s="160">
        <v>0</v>
      </c>
      <c r="P926" s="160">
        <v>0.11899999999999999</v>
      </c>
      <c r="Q926" s="146" t="s">
        <v>186</v>
      </c>
      <c r="T926" s="130"/>
    </row>
    <row r="927" spans="1:20" ht="10.7" customHeight="1" x14ac:dyDescent="0.2">
      <c r="A927" s="122"/>
      <c r="B927" s="165" t="s">
        <v>91</v>
      </c>
      <c r="C927" s="159">
        <v>557.29999999999995</v>
      </c>
      <c r="D927" s="160">
        <v>565.79999999999984</v>
      </c>
      <c r="E927" s="160">
        <v>0</v>
      </c>
      <c r="F927" s="160">
        <v>8.4999999999998863</v>
      </c>
      <c r="G927" s="161">
        <v>565.79999999999984</v>
      </c>
      <c r="H927" s="160">
        <v>110.79899999999999</v>
      </c>
      <c r="I927" s="162">
        <v>19.582714740190884</v>
      </c>
      <c r="J927" s="161">
        <v>455.00100000000003</v>
      </c>
      <c r="K927" s="160">
        <v>3.2849999999999908</v>
      </c>
      <c r="L927" s="160">
        <v>8.376000000000003</v>
      </c>
      <c r="M927" s="160">
        <v>5.5519999999999987</v>
      </c>
      <c r="N927" s="160">
        <v>2.0739999999999998</v>
      </c>
      <c r="O927" s="160">
        <v>0.36656062212796048</v>
      </c>
      <c r="P927" s="166">
        <v>4.821749999999998</v>
      </c>
      <c r="Q927" s="146" t="s">
        <v>186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0</v>
      </c>
      <c r="I929" s="162">
        <v>0</v>
      </c>
      <c r="J929" s="161">
        <v>35.1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7" customHeight="1" x14ac:dyDescent="0.2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7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95</v>
      </c>
      <c r="C932" s="159">
        <v>9.9</v>
      </c>
      <c r="D932" s="160">
        <v>9.9</v>
      </c>
      <c r="E932" s="160">
        <v>0</v>
      </c>
      <c r="F932" s="160">
        <v>0</v>
      </c>
      <c r="G932" s="161">
        <v>9.9</v>
      </c>
      <c r="H932" s="160">
        <v>0</v>
      </c>
      <c r="I932" s="162">
        <v>0</v>
      </c>
      <c r="J932" s="161">
        <v>9.9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7" customHeight="1" x14ac:dyDescent="0.2">
      <c r="A933" s="122"/>
      <c r="B933" s="158" t="s">
        <v>96</v>
      </c>
      <c r="C933" s="159">
        <v>26.9</v>
      </c>
      <c r="D933" s="160">
        <v>17.899999999999999</v>
      </c>
      <c r="E933" s="160">
        <v>0</v>
      </c>
      <c r="F933" s="160">
        <v>-9</v>
      </c>
      <c r="G933" s="161">
        <v>17.899999999999999</v>
      </c>
      <c r="H933" s="160">
        <v>3.5169999999999999</v>
      </c>
      <c r="I933" s="162">
        <v>19.648044692737432</v>
      </c>
      <c r="J933" s="161">
        <v>14.382999999999999</v>
      </c>
      <c r="K933" s="160">
        <v>0.30600000000000005</v>
      </c>
      <c r="L933" s="160">
        <v>0</v>
      </c>
      <c r="M933" s="160">
        <v>0</v>
      </c>
      <c r="N933" s="160">
        <v>0</v>
      </c>
      <c r="O933" s="160">
        <v>0</v>
      </c>
      <c r="P933" s="160">
        <v>7.6500000000000012E-2</v>
      </c>
      <c r="Q933" s="146" t="s">
        <v>186</v>
      </c>
      <c r="T933" s="130"/>
    </row>
    <row r="934" spans="1:20" ht="10.7" customHeight="1" x14ac:dyDescent="0.2">
      <c r="A934" s="122"/>
      <c r="B934" s="158" t="s">
        <v>97</v>
      </c>
      <c r="C934" s="159">
        <v>20.9</v>
      </c>
      <c r="D934" s="160">
        <v>20.9</v>
      </c>
      <c r="E934" s="160">
        <v>0</v>
      </c>
      <c r="F934" s="160">
        <v>0</v>
      </c>
      <c r="G934" s="161">
        <v>20.9</v>
      </c>
      <c r="H934" s="160">
        <v>0</v>
      </c>
      <c r="I934" s="162">
        <v>0</v>
      </c>
      <c r="J934" s="161">
        <v>20.9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7" customHeight="1" x14ac:dyDescent="0.2">
      <c r="A935" s="122"/>
      <c r="B935" s="158" t="s">
        <v>98</v>
      </c>
      <c r="C935" s="159">
        <v>34.799999999999997</v>
      </c>
      <c r="D935" s="160">
        <v>34.799999999999997</v>
      </c>
      <c r="E935" s="160">
        <v>0</v>
      </c>
      <c r="F935" s="160">
        <v>0</v>
      </c>
      <c r="G935" s="161">
        <v>34.799999999999997</v>
      </c>
      <c r="H935" s="160">
        <v>0</v>
      </c>
      <c r="I935" s="162">
        <v>0</v>
      </c>
      <c r="J935" s="161">
        <v>34.799999999999997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7" customHeight="1" x14ac:dyDescent="0.2">
      <c r="A936" s="122"/>
      <c r="B936" s="158" t="s">
        <v>99</v>
      </c>
      <c r="C936" s="159">
        <v>5.5</v>
      </c>
      <c r="D936" s="160">
        <v>5.5</v>
      </c>
      <c r="E936" s="160">
        <v>0</v>
      </c>
      <c r="F936" s="160">
        <v>0</v>
      </c>
      <c r="G936" s="161">
        <v>5.5</v>
      </c>
      <c r="H936" s="160">
        <v>0</v>
      </c>
      <c r="I936" s="162">
        <v>0</v>
      </c>
      <c r="J936" s="161">
        <v>5.5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7" customHeight="1" x14ac:dyDescent="0.2">
      <c r="A937" s="122"/>
      <c r="B937" s="158" t="s">
        <v>100</v>
      </c>
      <c r="C937" s="159">
        <v>0.5</v>
      </c>
      <c r="D937" s="160">
        <v>0.5</v>
      </c>
      <c r="E937" s="160">
        <v>0</v>
      </c>
      <c r="F937" s="160">
        <v>0</v>
      </c>
      <c r="G937" s="161">
        <v>0.5</v>
      </c>
      <c r="H937" s="160">
        <v>0</v>
      </c>
      <c r="I937" s="162">
        <v>0</v>
      </c>
      <c r="J937" s="161">
        <v>0.5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7" customHeight="1" x14ac:dyDescent="0.2">
      <c r="A938" s="122"/>
      <c r="B938" s="158" t="s">
        <v>101</v>
      </c>
      <c r="C938" s="159">
        <v>0.1</v>
      </c>
      <c r="D938" s="160">
        <v>0.1</v>
      </c>
      <c r="E938" s="160">
        <v>0</v>
      </c>
      <c r="F938" s="160">
        <v>0</v>
      </c>
      <c r="G938" s="161">
        <v>0.1</v>
      </c>
      <c r="H938" s="160">
        <v>0</v>
      </c>
      <c r="I938" s="162">
        <v>0</v>
      </c>
      <c r="J938" s="161">
        <v>0.1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7" customHeight="1" x14ac:dyDescent="0.2">
      <c r="A939" s="122"/>
      <c r="B939" s="158" t="s">
        <v>102</v>
      </c>
      <c r="C939" s="159">
        <v>2.2000000000000002</v>
      </c>
      <c r="D939" s="160">
        <v>2.2000000000000002</v>
      </c>
      <c r="E939" s="160">
        <v>0</v>
      </c>
      <c r="F939" s="160">
        <v>0</v>
      </c>
      <c r="G939" s="161">
        <v>2.2000000000000002</v>
      </c>
      <c r="H939" s="160">
        <v>0</v>
      </c>
      <c r="I939" s="162">
        <v>0</v>
      </c>
      <c r="J939" s="161">
        <v>2.2000000000000002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7" customHeight="1" x14ac:dyDescent="0.2">
      <c r="A940" s="122"/>
      <c r="B940" s="158" t="s">
        <v>103</v>
      </c>
      <c r="C940" s="159">
        <v>1</v>
      </c>
      <c r="D940" s="160">
        <v>1</v>
      </c>
      <c r="E940" s="160">
        <v>0</v>
      </c>
      <c r="F940" s="160">
        <v>0</v>
      </c>
      <c r="G940" s="161">
        <v>1</v>
      </c>
      <c r="H940" s="160">
        <v>0</v>
      </c>
      <c r="I940" s="162">
        <v>0</v>
      </c>
      <c r="J940" s="161">
        <v>1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7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106</v>
      </c>
      <c r="C942" s="169">
        <v>722.3</v>
      </c>
      <c r="D942" s="198">
        <v>722.29999999999984</v>
      </c>
      <c r="E942" s="198">
        <v>0</v>
      </c>
      <c r="F942" s="160">
        <v>0</v>
      </c>
      <c r="G942" s="161">
        <v>722.29999999999984</v>
      </c>
      <c r="H942" s="160">
        <v>114.31599999999999</v>
      </c>
      <c r="I942" s="162">
        <v>15.826664820711617</v>
      </c>
      <c r="J942" s="161">
        <v>607.98399999999981</v>
      </c>
      <c r="K942" s="160">
        <v>3.5909999999999798</v>
      </c>
      <c r="L942" s="160">
        <v>8.376000000000019</v>
      </c>
      <c r="M942" s="160">
        <v>5.5519999999999925</v>
      </c>
      <c r="N942" s="160">
        <v>2.0739999999999981</v>
      </c>
      <c r="O942" s="160">
        <v>0.28713830818219555</v>
      </c>
      <c r="P942" s="160">
        <v>4.8982499999999973</v>
      </c>
      <c r="Q942" s="146" t="s">
        <v>186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107</v>
      </c>
      <c r="C944" s="159">
        <v>0.2</v>
      </c>
      <c r="D944" s="160">
        <v>0.2</v>
      </c>
      <c r="E944" s="160">
        <v>0</v>
      </c>
      <c r="F944" s="160">
        <v>0</v>
      </c>
      <c r="G944" s="161">
        <v>0.2</v>
      </c>
      <c r="H944" s="160">
        <v>0</v>
      </c>
      <c r="I944" s="162">
        <v>0</v>
      </c>
      <c r="J944" s="161">
        <v>0.2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7" customHeight="1" x14ac:dyDescent="0.2">
      <c r="A945" s="122"/>
      <c r="B945" s="158" t="s">
        <v>108</v>
      </c>
      <c r="C945" s="159">
        <v>0.30000000000000004</v>
      </c>
      <c r="D945" s="159">
        <v>0.30000000000000004</v>
      </c>
      <c r="E945" s="170">
        <v>0</v>
      </c>
      <c r="F945" s="160">
        <v>0</v>
      </c>
      <c r="G945" s="161">
        <v>0.30000000000000004</v>
      </c>
      <c r="H945" s="160">
        <v>0</v>
      </c>
      <c r="I945" s="162">
        <v>0</v>
      </c>
      <c r="J945" s="161">
        <v>0.30000000000000004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7" customHeight="1" x14ac:dyDescent="0.2">
      <c r="A946" s="122"/>
      <c r="B946" s="171" t="s">
        <v>109</v>
      </c>
      <c r="C946" s="159">
        <v>2</v>
      </c>
      <c r="D946" s="159">
        <v>2</v>
      </c>
      <c r="E946" s="170">
        <v>0</v>
      </c>
      <c r="F946" s="160">
        <v>0</v>
      </c>
      <c r="G946" s="161">
        <v>2</v>
      </c>
      <c r="H946" s="160">
        <v>0</v>
      </c>
      <c r="I946" s="162">
        <v>0</v>
      </c>
      <c r="J946" s="161">
        <v>2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112</v>
      </c>
      <c r="C949" s="173">
        <v>724.8</v>
      </c>
      <c r="D949" s="192">
        <v>724.79999999999984</v>
      </c>
      <c r="E949" s="174">
        <v>0</v>
      </c>
      <c r="F949" s="177">
        <v>0</v>
      </c>
      <c r="G949" s="185">
        <v>724.79999999999984</v>
      </c>
      <c r="H949" s="177">
        <v>114.31599999999999</v>
      </c>
      <c r="I949" s="176">
        <v>15.77207505518764</v>
      </c>
      <c r="J949" s="185">
        <v>610.48399999999981</v>
      </c>
      <c r="K949" s="177">
        <v>3.5909999999999798</v>
      </c>
      <c r="L949" s="177">
        <v>8.376000000000019</v>
      </c>
      <c r="M949" s="177">
        <v>5.5519999999999925</v>
      </c>
      <c r="N949" s="177">
        <v>2.0739999999999981</v>
      </c>
      <c r="O949" s="177">
        <v>0.28614790286975694</v>
      </c>
      <c r="P949" s="186">
        <v>4.8982499999999973</v>
      </c>
      <c r="Q949" s="153" t="s">
        <v>186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43173</v>
      </c>
      <c r="L954" s="151">
        <v>43180</v>
      </c>
      <c r="M954" s="151">
        <v>43187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2" t="s">
        <v>167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27.734000000000002</v>
      </c>
      <c r="I957" s="162" t="s">
        <v>119</v>
      </c>
      <c r="J957" s="161">
        <v>-27.734000000000002</v>
      </c>
      <c r="K957" s="160">
        <v>6.782</v>
      </c>
      <c r="L957" s="160">
        <v>3.8599999999999994</v>
      </c>
      <c r="M957" s="160">
        <v>3.179000000000002</v>
      </c>
      <c r="N957" s="160">
        <v>2.5640000000000001</v>
      </c>
      <c r="O957" s="160" t="s">
        <v>42</v>
      </c>
      <c r="P957" s="160">
        <v>4.0962500000000004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2.5489999999999999</v>
      </c>
      <c r="I958" s="162" t="s">
        <v>119</v>
      </c>
      <c r="J958" s="161">
        <v>-2.5489999999999999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4.0019999999999998</v>
      </c>
      <c r="I959" s="162" t="s">
        <v>119</v>
      </c>
      <c r="J959" s="161">
        <v>-4.0019999999999998</v>
      </c>
      <c r="K959" s="160">
        <v>0.26500000000000012</v>
      </c>
      <c r="L959" s="160">
        <v>2.4000000000000021E-2</v>
      </c>
      <c r="M959" s="160">
        <v>1.6669999999999998</v>
      </c>
      <c r="N959" s="160">
        <v>0</v>
      </c>
      <c r="O959" s="160" t="s">
        <v>42</v>
      </c>
      <c r="P959" s="160">
        <v>0.48899999999999999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1.446</v>
      </c>
      <c r="I960" s="162" t="s">
        <v>119</v>
      </c>
      <c r="J960" s="161">
        <v>-1.446</v>
      </c>
      <c r="K960" s="160">
        <v>0</v>
      </c>
      <c r="L960" s="160">
        <v>0</v>
      </c>
      <c r="M960" s="160">
        <v>1.0939999999999999</v>
      </c>
      <c r="N960" s="160">
        <v>0.19300000000000006</v>
      </c>
      <c r="O960" s="160" t="s">
        <v>42</v>
      </c>
      <c r="P960" s="160">
        <v>0.32174999999999998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2.5000000000000001E-2</v>
      </c>
      <c r="I962" s="162" t="s">
        <v>119</v>
      </c>
      <c r="J962" s="161">
        <v>-2.5000000000000001E-2</v>
      </c>
      <c r="K962" s="160">
        <v>1.0000000000000009E-3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2.5000000000000022E-4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4.1509999999999998</v>
      </c>
      <c r="I963" s="162" t="s">
        <v>119</v>
      </c>
      <c r="J963" s="161">
        <v>-4.1509999999999998</v>
      </c>
      <c r="K963" s="160">
        <v>0.71700000000000008</v>
      </c>
      <c r="L963" s="160">
        <v>0.43399999999999972</v>
      </c>
      <c r="M963" s="160">
        <v>0.21700000000000008</v>
      </c>
      <c r="N963" s="160">
        <v>0.6549999999999998</v>
      </c>
      <c r="O963" s="160" t="s">
        <v>42</v>
      </c>
      <c r="P963" s="160">
        <v>0.50574999999999992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0.24299999999999999</v>
      </c>
      <c r="I966" s="162" t="s">
        <v>119</v>
      </c>
      <c r="J966" s="161">
        <v>-0.24299999999999999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40.15</v>
      </c>
      <c r="I967" s="162" t="s">
        <v>119</v>
      </c>
      <c r="J967" s="161">
        <v>-40.15</v>
      </c>
      <c r="K967" s="160">
        <v>7.7650000000000006</v>
      </c>
      <c r="L967" s="160">
        <v>4.3179999999999996</v>
      </c>
      <c r="M967" s="160">
        <v>6.1570000000000018</v>
      </c>
      <c r="N967" s="160">
        <v>3.4119999999999999</v>
      </c>
      <c r="O967" s="160" t="s">
        <v>42</v>
      </c>
      <c r="P967" s="166">
        <v>5.4130000000000003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1.7669999999999999</v>
      </c>
      <c r="I969" s="162" t="s">
        <v>119</v>
      </c>
      <c r="J969" s="161">
        <v>-1.7669999999999999</v>
      </c>
      <c r="K969" s="160">
        <v>0.92</v>
      </c>
      <c r="L969" s="160">
        <v>0</v>
      </c>
      <c r="M969" s="160">
        <v>5.9999999999999942E-2</v>
      </c>
      <c r="N969" s="160">
        <v>0.78699999999999992</v>
      </c>
      <c r="O969" s="160" t="s">
        <v>42</v>
      </c>
      <c r="P969" s="160">
        <v>0.44174999999999998</v>
      </c>
      <c r="Q969" s="146">
        <v>0</v>
      </c>
      <c r="T969" s="130"/>
    </row>
    <row r="970" spans="1:20" ht="10.7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1.3211999999999999</v>
      </c>
      <c r="I970" s="162" t="s">
        <v>119</v>
      </c>
      <c r="J970" s="161">
        <v>-1.3211999999999999</v>
      </c>
      <c r="K970" s="160">
        <v>0</v>
      </c>
      <c r="L970" s="160">
        <v>0</v>
      </c>
      <c r="M970" s="160">
        <v>0.42399999999999993</v>
      </c>
      <c r="N970" s="160">
        <v>0</v>
      </c>
      <c r="O970" s="160" t="s">
        <v>42</v>
      </c>
      <c r="P970" s="160">
        <v>0.10599999999999998</v>
      </c>
      <c r="Q970" s="146">
        <v>0</v>
      </c>
      <c r="T970" s="130"/>
    </row>
    <row r="971" spans="1:20" ht="10.7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0.21199999999999999</v>
      </c>
      <c r="I973" s="162" t="s">
        <v>119</v>
      </c>
      <c r="J973" s="161">
        <v>-0.21199999999999999</v>
      </c>
      <c r="K973" s="160">
        <v>0</v>
      </c>
      <c r="L973" s="160">
        <v>0</v>
      </c>
      <c r="M973" s="160">
        <v>0.21199999999999999</v>
      </c>
      <c r="N973" s="160">
        <v>0</v>
      </c>
      <c r="O973" s="160" t="s">
        <v>42</v>
      </c>
      <c r="P973" s="160">
        <v>5.2999999999999999E-2</v>
      </c>
      <c r="Q973" s="146">
        <v>0</v>
      </c>
      <c r="T973" s="130"/>
    </row>
    <row r="974" spans="1:20" ht="10.7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43.450199999999995</v>
      </c>
      <c r="I982" s="162" t="s">
        <v>119</v>
      </c>
      <c r="J982" s="161">
        <v>-43.450199999999995</v>
      </c>
      <c r="K982" s="160">
        <v>8.6849999999999987</v>
      </c>
      <c r="L982" s="160">
        <v>4.3179999999999978</v>
      </c>
      <c r="M982" s="160">
        <v>6.8530000000000015</v>
      </c>
      <c r="N982" s="160">
        <v>4.1990000000000052</v>
      </c>
      <c r="O982" s="160" t="s">
        <v>42</v>
      </c>
      <c r="P982" s="160">
        <v>6.0137500000000008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43.450200000000002</v>
      </c>
      <c r="I989" s="176">
        <v>35.614918032786882</v>
      </c>
      <c r="J989" s="185">
        <v>78.549800000000005</v>
      </c>
      <c r="K989" s="177">
        <v>8.6849999999999987</v>
      </c>
      <c r="L989" s="177">
        <v>4.3179999999999978</v>
      </c>
      <c r="M989" s="177">
        <v>6.8530000000000015</v>
      </c>
      <c r="N989" s="177">
        <v>4.1990000000000052</v>
      </c>
      <c r="O989" s="177">
        <v>3.4418032786885289</v>
      </c>
      <c r="P989" s="186">
        <v>6.0137500000000008</v>
      </c>
      <c r="Q989" s="153">
        <v>11.061700270214091</v>
      </c>
      <c r="T989" s="130"/>
    </row>
    <row r="990" spans="1:20" ht="10.7" customHeight="1" x14ac:dyDescent="0.2">
      <c r="A990" s="122"/>
      <c r="B990" s="187" t="s">
        <v>241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240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43173</v>
      </c>
      <c r="L999" s="151">
        <v>43180</v>
      </c>
      <c r="M999" s="151">
        <v>43187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2" t="s">
        <v>158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1130.8</v>
      </c>
      <c r="D1002" s="197">
        <v>1179.8999999999999</v>
      </c>
      <c r="E1002" s="160">
        <v>5</v>
      </c>
      <c r="F1002" s="160">
        <v>49.099999999999909</v>
      </c>
      <c r="G1002" s="161">
        <v>1179.8999999999999</v>
      </c>
      <c r="H1002" s="160">
        <v>749.75360000000001</v>
      </c>
      <c r="I1002" s="162">
        <v>63.543825747944751</v>
      </c>
      <c r="J1002" s="161">
        <v>430.14639999999986</v>
      </c>
      <c r="K1002" s="160">
        <v>52.812000000000012</v>
      </c>
      <c r="L1002" s="160">
        <v>51.048999999999978</v>
      </c>
      <c r="M1002" s="160">
        <v>68.640999999999963</v>
      </c>
      <c r="N1002" s="160">
        <v>49.32000000000005</v>
      </c>
      <c r="O1002" s="160">
        <v>4.1800152555301349</v>
      </c>
      <c r="P1002" s="160">
        <v>55.455500000000001</v>
      </c>
      <c r="Q1002" s="146">
        <v>5.7566048453264305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224.4</v>
      </c>
      <c r="D1003" s="197">
        <v>224.4</v>
      </c>
      <c r="E1003" s="160">
        <v>0</v>
      </c>
      <c r="F1003" s="160">
        <v>0</v>
      </c>
      <c r="G1003" s="161">
        <v>224.4</v>
      </c>
      <c r="H1003" s="160">
        <v>20.919799999999999</v>
      </c>
      <c r="I1003" s="162">
        <v>9.3225490196078429</v>
      </c>
      <c r="J1003" s="161">
        <v>203.4802</v>
      </c>
      <c r="K1003" s="160">
        <v>0.33549999999999969</v>
      </c>
      <c r="L1003" s="160">
        <v>0</v>
      </c>
      <c r="M1003" s="160">
        <v>0</v>
      </c>
      <c r="N1003" s="160">
        <v>0</v>
      </c>
      <c r="O1003" s="160">
        <v>0</v>
      </c>
      <c r="P1003" s="160">
        <v>8.3874999999999922E-2</v>
      </c>
      <c r="Q1003" s="146" t="s">
        <v>186</v>
      </c>
      <c r="T1003" s="130"/>
    </row>
    <row r="1004" spans="1:21" ht="10.7" customHeight="1" x14ac:dyDescent="0.2">
      <c r="A1004" s="122"/>
      <c r="B1004" s="158" t="s">
        <v>82</v>
      </c>
      <c r="C1004" s="159">
        <v>245.6</v>
      </c>
      <c r="D1004" s="197">
        <v>253.5</v>
      </c>
      <c r="E1004" s="160">
        <v>0</v>
      </c>
      <c r="F1004" s="160">
        <v>7.9000000000000057</v>
      </c>
      <c r="G1004" s="161">
        <v>253.5</v>
      </c>
      <c r="H1004" s="160">
        <v>52.39</v>
      </c>
      <c r="I1004" s="162">
        <v>20.666666666666668</v>
      </c>
      <c r="J1004" s="161">
        <v>201.11</v>
      </c>
      <c r="K1004" s="160">
        <v>9.032</v>
      </c>
      <c r="L1004" s="160">
        <v>21.965000000000003</v>
      </c>
      <c r="M1004" s="160">
        <v>1.0120000000000005</v>
      </c>
      <c r="N1004" s="160">
        <v>15.274999999999999</v>
      </c>
      <c r="O1004" s="160">
        <v>6.0256410256410247</v>
      </c>
      <c r="P1004" s="160">
        <v>11.821</v>
      </c>
      <c r="Q1004" s="146">
        <v>15.012943067422384</v>
      </c>
      <c r="T1004" s="130"/>
    </row>
    <row r="1005" spans="1:21" ht="10.7" customHeight="1" x14ac:dyDescent="0.2">
      <c r="A1005" s="122"/>
      <c r="B1005" s="158" t="s">
        <v>83</v>
      </c>
      <c r="C1005" s="159">
        <v>447.8</v>
      </c>
      <c r="D1005" s="197">
        <v>455.6</v>
      </c>
      <c r="E1005" s="160">
        <v>7.8000000000000114</v>
      </c>
      <c r="F1005" s="160">
        <v>7.8000000000000114</v>
      </c>
      <c r="G1005" s="161">
        <v>455.6</v>
      </c>
      <c r="H1005" s="160">
        <v>57.026000000000003</v>
      </c>
      <c r="I1005" s="162">
        <v>12.516681299385427</v>
      </c>
      <c r="J1005" s="161">
        <v>398.57400000000001</v>
      </c>
      <c r="K1005" s="160">
        <v>13.013000000000002</v>
      </c>
      <c r="L1005" s="160">
        <v>5.6759999999999984</v>
      </c>
      <c r="M1005" s="160">
        <v>23.396999999999998</v>
      </c>
      <c r="N1005" s="160">
        <v>8.0860000000000056</v>
      </c>
      <c r="O1005" s="160">
        <v>1.7748024582967525</v>
      </c>
      <c r="P1005" s="160">
        <v>12.543000000000001</v>
      </c>
      <c r="Q1005" s="146">
        <v>29.776608466873952</v>
      </c>
      <c r="T1005" s="130"/>
    </row>
    <row r="1006" spans="1:21" ht="10.7" customHeight="1" x14ac:dyDescent="0.2">
      <c r="A1006" s="122"/>
      <c r="B1006" s="158" t="s">
        <v>84</v>
      </c>
      <c r="C1006" s="159">
        <v>2.8</v>
      </c>
      <c r="D1006" s="197">
        <v>2.8</v>
      </c>
      <c r="E1006" s="160">
        <v>0</v>
      </c>
      <c r="F1006" s="160">
        <v>0</v>
      </c>
      <c r="G1006" s="161">
        <v>2.8</v>
      </c>
      <c r="H1006" s="160">
        <v>0</v>
      </c>
      <c r="I1006" s="162">
        <v>0</v>
      </c>
      <c r="J1006" s="161">
        <v>2.8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7" customHeight="1" x14ac:dyDescent="0.2">
      <c r="A1007" s="122"/>
      <c r="B1007" s="158" t="s">
        <v>85</v>
      </c>
      <c r="C1007" s="159">
        <v>13.1</v>
      </c>
      <c r="D1007" s="197">
        <v>19.799999999999997</v>
      </c>
      <c r="E1007" s="160">
        <v>0</v>
      </c>
      <c r="F1007" s="160">
        <v>6.6999999999999975</v>
      </c>
      <c r="G1007" s="161">
        <v>19.799999999999997</v>
      </c>
      <c r="H1007" s="160">
        <v>0.97599999999999998</v>
      </c>
      <c r="I1007" s="162">
        <v>4.9292929292929299</v>
      </c>
      <c r="J1007" s="161">
        <v>18.823999999999998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7" customHeight="1" x14ac:dyDescent="0.2">
      <c r="A1008" s="122"/>
      <c r="B1008" s="158" t="s">
        <v>86</v>
      </c>
      <c r="C1008" s="159">
        <v>158.9</v>
      </c>
      <c r="D1008" s="197">
        <v>150.4</v>
      </c>
      <c r="E1008" s="160">
        <v>-7.8000000000000114</v>
      </c>
      <c r="F1008" s="160">
        <v>-8.5</v>
      </c>
      <c r="G1008" s="161">
        <v>150.4</v>
      </c>
      <c r="H1008" s="160">
        <v>38.918999999999997</v>
      </c>
      <c r="I1008" s="162">
        <v>25.876994680851059</v>
      </c>
      <c r="J1008" s="161">
        <v>111.48100000000001</v>
      </c>
      <c r="K1008" s="160">
        <v>5.5969999999999978</v>
      </c>
      <c r="L1008" s="160">
        <v>8.2859999999999978</v>
      </c>
      <c r="M1008" s="160">
        <v>0.32900000000000063</v>
      </c>
      <c r="N1008" s="160">
        <v>3.7379999999999995</v>
      </c>
      <c r="O1008" s="160">
        <v>2.4853723404255312</v>
      </c>
      <c r="P1008" s="160">
        <v>4.4874999999999989</v>
      </c>
      <c r="Q1008" s="146">
        <v>22.842562674094715</v>
      </c>
      <c r="T1008" s="130"/>
    </row>
    <row r="1009" spans="1:20" ht="10.7" customHeight="1" x14ac:dyDescent="0.2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0</v>
      </c>
      <c r="I1009" s="162">
        <v>0</v>
      </c>
      <c r="J1009" s="161">
        <v>26.7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7" customHeight="1" x14ac:dyDescent="0.2">
      <c r="A1011" s="122"/>
      <c r="B1011" s="158" t="s">
        <v>89</v>
      </c>
      <c r="C1011" s="159">
        <v>128.30000000000001</v>
      </c>
      <c r="D1011" s="197">
        <v>189.10000000000002</v>
      </c>
      <c r="E1011" s="160">
        <v>0</v>
      </c>
      <c r="F1011" s="160">
        <v>60.800000000000011</v>
      </c>
      <c r="G1011" s="161">
        <v>189.10000000000002</v>
      </c>
      <c r="H1011" s="160">
        <v>52.173000000000002</v>
      </c>
      <c r="I1011" s="162">
        <v>27.590163934426226</v>
      </c>
      <c r="J1011" s="161">
        <v>136.92700000000002</v>
      </c>
      <c r="K1011" s="160">
        <v>23.978000000000002</v>
      </c>
      <c r="L1011" s="160">
        <v>0</v>
      </c>
      <c r="M1011" s="160">
        <v>0</v>
      </c>
      <c r="N1011" s="160">
        <v>0</v>
      </c>
      <c r="O1011" s="160">
        <v>0</v>
      </c>
      <c r="P1011" s="160">
        <v>5.9945000000000004</v>
      </c>
      <c r="Q1011" s="146">
        <v>20.842105263157897</v>
      </c>
      <c r="T1011" s="130"/>
    </row>
    <row r="1012" spans="1:20" ht="10.7" customHeight="1" x14ac:dyDescent="0.2">
      <c r="A1012" s="122"/>
      <c r="B1012" s="165" t="s">
        <v>91</v>
      </c>
      <c r="C1012" s="159">
        <v>2378.4</v>
      </c>
      <c r="D1012" s="197">
        <v>2502.2000000000003</v>
      </c>
      <c r="E1012" s="160">
        <v>5</v>
      </c>
      <c r="F1012" s="160">
        <v>123.80000000000018</v>
      </c>
      <c r="G1012" s="161">
        <v>2502.2000000000003</v>
      </c>
      <c r="H1012" s="160">
        <v>972.15739999999994</v>
      </c>
      <c r="I1012" s="162">
        <v>38.852106146590991</v>
      </c>
      <c r="J1012" s="161">
        <v>1530.0425999999998</v>
      </c>
      <c r="K1012" s="160">
        <v>104.76750000000001</v>
      </c>
      <c r="L1012" s="160">
        <v>86.975999999999985</v>
      </c>
      <c r="M1012" s="160">
        <v>93.378999999999962</v>
      </c>
      <c r="N1012" s="160">
        <v>76.419000000000068</v>
      </c>
      <c r="O1012" s="160">
        <v>3.0540724162736814</v>
      </c>
      <c r="P1012" s="166">
        <v>90.38537500000001</v>
      </c>
      <c r="Q1012" s="146">
        <v>14.927988626478559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92</v>
      </c>
      <c r="C1014" s="159">
        <v>95.1</v>
      </c>
      <c r="D1014" s="197">
        <v>57.099999999999994</v>
      </c>
      <c r="E1014" s="160">
        <v>0</v>
      </c>
      <c r="F1014" s="160">
        <v>-38</v>
      </c>
      <c r="G1014" s="161">
        <v>57.099999999999994</v>
      </c>
      <c r="H1014" s="160">
        <v>24.434000000000001</v>
      </c>
      <c r="I1014" s="162">
        <v>42.791593695271459</v>
      </c>
      <c r="J1014" s="161">
        <v>32.665999999999997</v>
      </c>
      <c r="K1014" s="160">
        <v>14.029</v>
      </c>
      <c r="L1014" s="160">
        <v>0</v>
      </c>
      <c r="M1014" s="160">
        <v>9.9959999999999987</v>
      </c>
      <c r="N1014" s="160">
        <v>0.40900000000000247</v>
      </c>
      <c r="O1014" s="160">
        <v>0.71628721541156304</v>
      </c>
      <c r="P1014" s="160">
        <v>6.1085000000000003</v>
      </c>
      <c r="Q1014" s="146">
        <v>3.3476303511500358</v>
      </c>
      <c r="T1014" s="130"/>
    </row>
    <row r="1015" spans="1:20" ht="10.7" customHeight="1" x14ac:dyDescent="0.2">
      <c r="A1015" s="122"/>
      <c r="B1015" s="158" t="s">
        <v>93</v>
      </c>
      <c r="C1015" s="159">
        <v>132.19999999999999</v>
      </c>
      <c r="D1015" s="197">
        <v>127.89999999999999</v>
      </c>
      <c r="E1015" s="160">
        <v>0</v>
      </c>
      <c r="F1015" s="160">
        <v>-4.2999999999999972</v>
      </c>
      <c r="G1015" s="161">
        <v>127.89999999999999</v>
      </c>
      <c r="H1015" s="160">
        <v>74.797499999999999</v>
      </c>
      <c r="I1015" s="162">
        <v>58.481235340109464</v>
      </c>
      <c r="J1015" s="161">
        <v>53.102499999999992</v>
      </c>
      <c r="K1015" s="160">
        <v>0</v>
      </c>
      <c r="L1015" s="160">
        <v>0</v>
      </c>
      <c r="M1015" s="160">
        <v>0.13379999999999725</v>
      </c>
      <c r="N1015" s="160">
        <v>48.720600000000005</v>
      </c>
      <c r="O1015" s="160">
        <v>38.092728694292418</v>
      </c>
      <c r="P1015" s="160">
        <v>12.2136</v>
      </c>
      <c r="Q1015" s="146">
        <v>2.3478171873976548</v>
      </c>
      <c r="T1015" s="130"/>
    </row>
    <row r="1016" spans="1:20" ht="10.7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95</v>
      </c>
      <c r="C1017" s="159">
        <v>574.1</v>
      </c>
      <c r="D1017" s="197">
        <v>574.1</v>
      </c>
      <c r="E1017" s="160">
        <v>0</v>
      </c>
      <c r="F1017" s="160">
        <v>0</v>
      </c>
      <c r="G1017" s="161">
        <v>574.1</v>
      </c>
      <c r="H1017" s="160">
        <v>0</v>
      </c>
      <c r="I1017" s="162">
        <v>0</v>
      </c>
      <c r="J1017" s="161">
        <v>574.1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7" customHeight="1" x14ac:dyDescent="0.2">
      <c r="A1018" s="122"/>
      <c r="B1018" s="158" t="s">
        <v>96</v>
      </c>
      <c r="C1018" s="159">
        <v>93.8</v>
      </c>
      <c r="D1018" s="197">
        <v>66.599999999999994</v>
      </c>
      <c r="E1018" s="160">
        <v>0</v>
      </c>
      <c r="F1018" s="160">
        <v>-27.200000000000003</v>
      </c>
      <c r="G1018" s="161">
        <v>66.599999999999994</v>
      </c>
      <c r="H1018" s="160">
        <v>93.674000000000007</v>
      </c>
      <c r="I1018" s="162">
        <v>140.65165165165169</v>
      </c>
      <c r="J1018" s="161">
        <v>-27.074000000000012</v>
      </c>
      <c r="K1018" s="160">
        <v>2.6219999999999999</v>
      </c>
      <c r="L1018" s="160">
        <v>0</v>
      </c>
      <c r="M1018" s="160">
        <v>7.5160000000000053</v>
      </c>
      <c r="N1018" s="160">
        <v>46.132400000000004</v>
      </c>
      <c r="O1018" s="160">
        <v>69.267867867867878</v>
      </c>
      <c r="P1018" s="160">
        <v>14.067600000000002</v>
      </c>
      <c r="Q1018" s="146">
        <v>0</v>
      </c>
      <c r="T1018" s="130"/>
    </row>
    <row r="1019" spans="1:20" ht="10.7" customHeight="1" x14ac:dyDescent="0.2">
      <c r="A1019" s="122"/>
      <c r="B1019" s="158" t="s">
        <v>97</v>
      </c>
      <c r="C1019" s="159">
        <v>77.400000000000006</v>
      </c>
      <c r="D1019" s="197">
        <v>77.400000000000006</v>
      </c>
      <c r="E1019" s="160">
        <v>0</v>
      </c>
      <c r="F1019" s="160">
        <v>0</v>
      </c>
      <c r="G1019" s="161">
        <v>77.400000000000006</v>
      </c>
      <c r="H1019" s="160">
        <v>8.3000000000000001E-3</v>
      </c>
      <c r="I1019" s="162">
        <v>1.0723514211886304E-2</v>
      </c>
      <c r="J1019" s="161">
        <v>77.3917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7" customHeight="1" x14ac:dyDescent="0.2">
      <c r="A1020" s="122"/>
      <c r="B1020" s="158" t="s">
        <v>98</v>
      </c>
      <c r="C1020" s="159">
        <v>170.9</v>
      </c>
      <c r="D1020" s="197">
        <v>168.60000000000002</v>
      </c>
      <c r="E1020" s="160">
        <v>-5</v>
      </c>
      <c r="F1020" s="160">
        <v>-2.2999999999999829</v>
      </c>
      <c r="G1020" s="161">
        <v>168.60000000000002</v>
      </c>
      <c r="H1020" s="160">
        <v>0</v>
      </c>
      <c r="I1020" s="162">
        <v>0</v>
      </c>
      <c r="J1020" s="161">
        <v>168.60000000000002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7" customHeight="1" x14ac:dyDescent="0.2">
      <c r="A1021" s="122"/>
      <c r="B1021" s="158" t="s">
        <v>99</v>
      </c>
      <c r="C1021" s="159">
        <v>14.1</v>
      </c>
      <c r="D1021" s="197">
        <v>14.1</v>
      </c>
      <c r="E1021" s="160">
        <v>0</v>
      </c>
      <c r="F1021" s="160">
        <v>0</v>
      </c>
      <c r="G1021" s="161">
        <v>14.1</v>
      </c>
      <c r="H1021" s="160">
        <v>0</v>
      </c>
      <c r="I1021" s="162">
        <v>0</v>
      </c>
      <c r="J1021" s="161">
        <v>14.1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186</v>
      </c>
      <c r="T1021" s="130"/>
    </row>
    <row r="1022" spans="1:20" ht="10.7" customHeight="1" x14ac:dyDescent="0.2">
      <c r="A1022" s="122"/>
      <c r="B1022" s="158" t="s">
        <v>100</v>
      </c>
      <c r="C1022" s="159">
        <v>2.6</v>
      </c>
      <c r="D1022" s="197">
        <v>2.6</v>
      </c>
      <c r="E1022" s="160">
        <v>0</v>
      </c>
      <c r="F1022" s="160">
        <v>0</v>
      </c>
      <c r="G1022" s="161">
        <v>2.6</v>
      </c>
      <c r="H1022" s="160">
        <v>0</v>
      </c>
      <c r="I1022" s="162">
        <v>0</v>
      </c>
      <c r="J1022" s="161">
        <v>2.6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7" customHeight="1" x14ac:dyDescent="0.2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7" customHeight="1" x14ac:dyDescent="0.2">
      <c r="A1024" s="122"/>
      <c r="B1024" s="158" t="s">
        <v>102</v>
      </c>
      <c r="C1024" s="159">
        <v>34.799999999999997</v>
      </c>
      <c r="D1024" s="197">
        <v>34.799999999999997</v>
      </c>
      <c r="E1024" s="160">
        <v>0</v>
      </c>
      <c r="F1024" s="160">
        <v>0</v>
      </c>
      <c r="G1024" s="161">
        <v>34.799999999999997</v>
      </c>
      <c r="H1024" s="160">
        <v>0</v>
      </c>
      <c r="I1024" s="162">
        <v>0</v>
      </c>
      <c r="J1024" s="161">
        <v>34.799999999999997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7" customHeight="1" x14ac:dyDescent="0.2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7" customHeight="1" x14ac:dyDescent="0.2">
      <c r="A1026" s="122"/>
      <c r="B1026" s="1" t="s">
        <v>104</v>
      </c>
      <c r="C1026" s="159">
        <v>1.4</v>
      </c>
      <c r="D1026" s="197">
        <v>1.4</v>
      </c>
      <c r="E1026" s="160">
        <v>0</v>
      </c>
      <c r="F1026" s="160">
        <v>0</v>
      </c>
      <c r="G1026" s="161">
        <v>1.4</v>
      </c>
      <c r="H1026" s="160">
        <v>0.65469999999999995</v>
      </c>
      <c r="I1026" s="162">
        <v>46.76428571428572</v>
      </c>
      <c r="J1026" s="161">
        <v>0.74529999999999996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7" customHeight="1" x14ac:dyDescent="0.2">
      <c r="A1027" s="122"/>
      <c r="B1027" s="165" t="s">
        <v>106</v>
      </c>
      <c r="C1027" s="169">
        <v>3579</v>
      </c>
      <c r="D1027" s="197">
        <v>3631.0000000000005</v>
      </c>
      <c r="E1027" s="160">
        <v>0</v>
      </c>
      <c r="F1027" s="160">
        <v>52.000000000000455</v>
      </c>
      <c r="G1027" s="161">
        <v>3631.0000000000005</v>
      </c>
      <c r="H1027" s="160">
        <v>1165.7258999999999</v>
      </c>
      <c r="I1027" s="162">
        <v>32.104816854860914</v>
      </c>
      <c r="J1027" s="161">
        <v>2465.2741000000005</v>
      </c>
      <c r="K1027" s="160">
        <v>121.41849999999988</v>
      </c>
      <c r="L1027" s="160">
        <v>86.975999999999885</v>
      </c>
      <c r="M1027" s="160">
        <v>111.02480000000025</v>
      </c>
      <c r="N1027" s="160">
        <v>171.6809999999997</v>
      </c>
      <c r="O1027" s="160">
        <v>4.728201597356092</v>
      </c>
      <c r="P1027" s="160">
        <v>122.77507499999993</v>
      </c>
      <c r="Q1027" s="146">
        <v>18.079597589331563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108</v>
      </c>
      <c r="C1030" s="159">
        <v>17.5</v>
      </c>
      <c r="D1030" s="159">
        <v>17.5</v>
      </c>
      <c r="E1030" s="170">
        <v>0</v>
      </c>
      <c r="F1030" s="160">
        <v>0</v>
      </c>
      <c r="G1030" s="161">
        <v>17.5</v>
      </c>
      <c r="H1030" s="160">
        <v>0</v>
      </c>
      <c r="I1030" s="162">
        <v>0</v>
      </c>
      <c r="J1030" s="161">
        <v>17.5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7" customHeight="1" x14ac:dyDescent="0.2">
      <c r="A1031" s="122"/>
      <c r="B1031" s="171" t="s">
        <v>109</v>
      </c>
      <c r="C1031" s="159">
        <v>37.29999999999999</v>
      </c>
      <c r="D1031" s="159">
        <v>37.29999999999999</v>
      </c>
      <c r="E1031" s="170">
        <v>0</v>
      </c>
      <c r="F1031" s="160">
        <v>0</v>
      </c>
      <c r="G1031" s="161">
        <v>37.29999999999999</v>
      </c>
      <c r="H1031" s="160">
        <v>0</v>
      </c>
      <c r="I1031" s="162">
        <v>0</v>
      </c>
      <c r="J1031" s="161">
        <v>37.29999999999999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112</v>
      </c>
      <c r="C1034" s="173">
        <v>3633.8</v>
      </c>
      <c r="D1034" s="175">
        <v>3685.8000000000006</v>
      </c>
      <c r="E1034" s="174">
        <v>0</v>
      </c>
      <c r="F1034" s="177">
        <v>52.000000000000455</v>
      </c>
      <c r="G1034" s="185">
        <v>3685.8000000000006</v>
      </c>
      <c r="H1034" s="177">
        <v>1165.7258999999999</v>
      </c>
      <c r="I1034" s="176">
        <v>31.62748657007976</v>
      </c>
      <c r="J1034" s="185">
        <v>2520.0741000000007</v>
      </c>
      <c r="K1034" s="177">
        <v>121.41849999999988</v>
      </c>
      <c r="L1034" s="177">
        <v>86.975999999999885</v>
      </c>
      <c r="M1034" s="177">
        <v>111.02480000000025</v>
      </c>
      <c r="N1034" s="177">
        <v>171.6809999999997</v>
      </c>
      <c r="O1034" s="177">
        <v>4.6579033045743037</v>
      </c>
      <c r="P1034" s="177">
        <v>122.77507499999993</v>
      </c>
      <c r="Q1034" s="153">
        <v>18.525942256602182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43173</v>
      </c>
      <c r="L1039" s="151">
        <v>43180</v>
      </c>
      <c r="M1039" s="151">
        <v>43187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2" t="s">
        <v>126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261.7</v>
      </c>
      <c r="D1042" s="197">
        <v>262</v>
      </c>
      <c r="E1042" s="160">
        <v>0</v>
      </c>
      <c r="F1042" s="160">
        <v>0.30000000000001137</v>
      </c>
      <c r="G1042" s="161">
        <v>262</v>
      </c>
      <c r="H1042" s="160">
        <v>6.3179999999999996</v>
      </c>
      <c r="I1042" s="162">
        <v>2.4114503816793893</v>
      </c>
      <c r="J1042" s="161">
        <v>255.68199999999999</v>
      </c>
      <c r="K1042" s="160">
        <v>1.6890000000000001</v>
      </c>
      <c r="L1042" s="160">
        <v>0.32100000000000017</v>
      </c>
      <c r="M1042" s="160">
        <v>0.72199999999999953</v>
      </c>
      <c r="N1042" s="160">
        <v>1.2889999999999997</v>
      </c>
      <c r="O1042" s="160">
        <v>0.49198473282442734</v>
      </c>
      <c r="P1042" s="160">
        <v>1.0052499999999998</v>
      </c>
      <c r="Q1042" s="146" t="s">
        <v>186</v>
      </c>
      <c r="T1042" s="130"/>
    </row>
    <row r="1043" spans="1:20" ht="10.7" customHeight="1" x14ac:dyDescent="0.2">
      <c r="A1043" s="122"/>
      <c r="B1043" s="158" t="s">
        <v>81</v>
      </c>
      <c r="C1043" s="159">
        <v>17.8</v>
      </c>
      <c r="D1043" s="197">
        <v>17.8</v>
      </c>
      <c r="E1043" s="160">
        <v>0</v>
      </c>
      <c r="F1043" s="160">
        <v>0</v>
      </c>
      <c r="G1043" s="161">
        <v>17.8</v>
      </c>
      <c r="H1043" s="160">
        <v>1.0691999999999999</v>
      </c>
      <c r="I1043" s="162">
        <v>6.0067415730337066</v>
      </c>
      <c r="J1043" s="161">
        <v>16.730800000000002</v>
      </c>
      <c r="K1043" s="160">
        <v>0.18799999999999994</v>
      </c>
      <c r="L1043" s="160">
        <v>0</v>
      </c>
      <c r="M1043" s="160">
        <v>0</v>
      </c>
      <c r="N1043" s="160">
        <v>0</v>
      </c>
      <c r="O1043" s="160">
        <v>0</v>
      </c>
      <c r="P1043" s="160">
        <v>4.6999999999999986E-2</v>
      </c>
      <c r="Q1043" s="146" t="s">
        <v>186</v>
      </c>
      <c r="T1043" s="130"/>
    </row>
    <row r="1044" spans="1:20" ht="10.7" customHeight="1" x14ac:dyDescent="0.2">
      <c r="A1044" s="122"/>
      <c r="B1044" s="158" t="s">
        <v>82</v>
      </c>
      <c r="C1044" s="159">
        <v>20</v>
      </c>
      <c r="D1044" s="197">
        <v>20.100000000000001</v>
      </c>
      <c r="E1044" s="160">
        <v>0</v>
      </c>
      <c r="F1044" s="160">
        <v>0.10000000000000142</v>
      </c>
      <c r="G1044" s="161">
        <v>20.100000000000001</v>
      </c>
      <c r="H1044" s="160">
        <v>2.2879999999999998</v>
      </c>
      <c r="I1044" s="162">
        <v>11.383084577114426</v>
      </c>
      <c r="J1044" s="161">
        <v>17.812000000000001</v>
      </c>
      <c r="K1044" s="160">
        <v>0.53300000000000003</v>
      </c>
      <c r="L1044" s="160">
        <v>5.7999999999999829E-2</v>
      </c>
      <c r="M1044" s="160">
        <v>0.77899999999999991</v>
      </c>
      <c r="N1044" s="160">
        <v>0</v>
      </c>
      <c r="O1044" s="160">
        <v>0</v>
      </c>
      <c r="P1044" s="160">
        <v>0.34249999999999992</v>
      </c>
      <c r="Q1044" s="146" t="s">
        <v>186</v>
      </c>
      <c r="T1044" s="130"/>
    </row>
    <row r="1045" spans="1:20" ht="10.7" customHeight="1" x14ac:dyDescent="0.2">
      <c r="A1045" s="122"/>
      <c r="B1045" s="158" t="s">
        <v>83</v>
      </c>
      <c r="C1045" s="159">
        <v>17.7</v>
      </c>
      <c r="D1045" s="197">
        <v>18.399999999999999</v>
      </c>
      <c r="E1045" s="160">
        <v>0.69999999999999929</v>
      </c>
      <c r="F1045" s="160">
        <v>0.69999999999999929</v>
      </c>
      <c r="G1045" s="161">
        <v>18.399999999999999</v>
      </c>
      <c r="H1045" s="160">
        <v>5.8000000000000003E-2</v>
      </c>
      <c r="I1045" s="162">
        <v>0.31521739130434789</v>
      </c>
      <c r="J1045" s="161">
        <v>18.341999999999999</v>
      </c>
      <c r="K1045" s="160">
        <v>0</v>
      </c>
      <c r="L1045" s="160">
        <v>0</v>
      </c>
      <c r="M1045" s="160">
        <v>5.8000000000000003E-2</v>
      </c>
      <c r="N1045" s="160">
        <v>0</v>
      </c>
      <c r="O1045" s="160">
        <v>0</v>
      </c>
      <c r="P1045" s="160">
        <v>1.4500000000000001E-2</v>
      </c>
      <c r="Q1045" s="146" t="s">
        <v>186</v>
      </c>
      <c r="T1045" s="130"/>
    </row>
    <row r="1046" spans="1:20" ht="10.7" customHeight="1" x14ac:dyDescent="0.2">
      <c r="A1046" s="122"/>
      <c r="B1046" s="158" t="s">
        <v>84</v>
      </c>
      <c r="C1046" s="159">
        <v>0.9</v>
      </c>
      <c r="D1046" s="197">
        <v>0.9</v>
      </c>
      <c r="E1046" s="160">
        <v>0</v>
      </c>
      <c r="F1046" s="160">
        <v>0</v>
      </c>
      <c r="G1046" s="161">
        <v>0.9</v>
      </c>
      <c r="H1046" s="160">
        <v>0.14599999999999999</v>
      </c>
      <c r="I1046" s="162">
        <v>16.222222222222221</v>
      </c>
      <c r="J1046" s="161">
        <v>0.754</v>
      </c>
      <c r="K1046" s="160">
        <v>0</v>
      </c>
      <c r="L1046" s="160">
        <v>0</v>
      </c>
      <c r="M1046" s="160">
        <v>0.14599999999999999</v>
      </c>
      <c r="N1046" s="160">
        <v>0</v>
      </c>
      <c r="O1046" s="160">
        <v>0</v>
      </c>
      <c r="P1046" s="160">
        <v>3.6499999999999998E-2</v>
      </c>
      <c r="Q1046" s="146">
        <v>18.657534246575345</v>
      </c>
      <c r="T1046" s="130"/>
    </row>
    <row r="1047" spans="1:20" ht="10.7" customHeight="1" x14ac:dyDescent="0.2">
      <c r="A1047" s="122"/>
      <c r="B1047" s="158" t="s">
        <v>85</v>
      </c>
      <c r="C1047" s="159">
        <v>5.8</v>
      </c>
      <c r="D1047" s="197">
        <v>7.1999999999999993</v>
      </c>
      <c r="E1047" s="160">
        <v>0</v>
      </c>
      <c r="F1047" s="160">
        <v>1.3999999999999995</v>
      </c>
      <c r="G1047" s="161">
        <v>7.1999999999999993</v>
      </c>
      <c r="H1047" s="160">
        <v>0.08</v>
      </c>
      <c r="I1047" s="162">
        <v>1.1111111111111112</v>
      </c>
      <c r="J1047" s="161">
        <v>7.1199999999999992</v>
      </c>
      <c r="K1047" s="160">
        <v>9.0000000000000011E-3</v>
      </c>
      <c r="L1047" s="160">
        <v>0</v>
      </c>
      <c r="M1047" s="160">
        <v>2.5000000000000001E-2</v>
      </c>
      <c r="N1047" s="160">
        <v>0</v>
      </c>
      <c r="O1047" s="160">
        <v>0</v>
      </c>
      <c r="P1047" s="160">
        <v>8.5000000000000006E-3</v>
      </c>
      <c r="Q1047" s="146" t="s">
        <v>186</v>
      </c>
      <c r="T1047" s="130"/>
    </row>
    <row r="1048" spans="1:20" ht="10.7" customHeight="1" x14ac:dyDescent="0.2">
      <c r="A1048" s="122"/>
      <c r="B1048" s="158" t="s">
        <v>86</v>
      </c>
      <c r="C1048" s="159">
        <v>11.1</v>
      </c>
      <c r="D1048" s="197">
        <v>10.1</v>
      </c>
      <c r="E1048" s="160">
        <v>-0.69999999999999929</v>
      </c>
      <c r="F1048" s="160">
        <v>-1</v>
      </c>
      <c r="G1048" s="161">
        <v>10.1</v>
      </c>
      <c r="H1048" s="160">
        <v>4.2000000000000003E-2</v>
      </c>
      <c r="I1048" s="162">
        <v>0.41584158415841588</v>
      </c>
      <c r="J1048" s="161">
        <v>10.058</v>
      </c>
      <c r="K1048" s="160">
        <v>0</v>
      </c>
      <c r="L1048" s="160">
        <v>4.2000000000000003E-2</v>
      </c>
      <c r="M1048" s="160">
        <v>0</v>
      </c>
      <c r="N1048" s="160">
        <v>0</v>
      </c>
      <c r="O1048" s="160">
        <v>0</v>
      </c>
      <c r="P1048" s="160">
        <v>1.0500000000000001E-2</v>
      </c>
      <c r="Q1048" s="146" t="s">
        <v>186</v>
      </c>
      <c r="T1048" s="130"/>
    </row>
    <row r="1049" spans="1:20" ht="10.7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9.1999999999999998E-2</v>
      </c>
      <c r="I1049" s="162">
        <v>1.1499999999999999</v>
      </c>
      <c r="J1049" s="161">
        <v>7.9080000000000004</v>
      </c>
      <c r="K1049" s="160">
        <v>0</v>
      </c>
      <c r="L1049" s="160">
        <v>4.9999999999999996E-2</v>
      </c>
      <c r="M1049" s="160">
        <v>0</v>
      </c>
      <c r="N1049" s="160">
        <v>0</v>
      </c>
      <c r="O1049" s="160">
        <v>0</v>
      </c>
      <c r="P1049" s="160">
        <v>1.2499999999999999E-2</v>
      </c>
      <c r="Q1049" s="146" t="s">
        <v>186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7" customHeight="1" x14ac:dyDescent="0.2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7" customHeight="1" x14ac:dyDescent="0.2">
      <c r="A1052" s="122"/>
      <c r="B1052" s="165" t="s">
        <v>91</v>
      </c>
      <c r="C1052" s="159">
        <v>346.6</v>
      </c>
      <c r="D1052" s="197">
        <v>349.9</v>
      </c>
      <c r="E1052" s="160">
        <v>0</v>
      </c>
      <c r="F1052" s="160">
        <v>3.2999999999999545</v>
      </c>
      <c r="G1052" s="161">
        <v>349.9</v>
      </c>
      <c r="H1052" s="160">
        <v>10.093200000000001</v>
      </c>
      <c r="I1052" s="162">
        <v>2.8845955987424987</v>
      </c>
      <c r="J1052" s="161">
        <v>339.80680000000001</v>
      </c>
      <c r="K1052" s="160">
        <v>2.419</v>
      </c>
      <c r="L1052" s="160">
        <v>0.47099999999999997</v>
      </c>
      <c r="M1052" s="160">
        <v>1.7299999999999993</v>
      </c>
      <c r="N1052" s="160">
        <v>1.2889999999999997</v>
      </c>
      <c r="O1052" s="160">
        <v>0.3683909688482423</v>
      </c>
      <c r="P1052" s="166">
        <v>1.4772499999999995</v>
      </c>
      <c r="Q1052" s="146" t="s">
        <v>186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92</v>
      </c>
      <c r="C1054" s="159">
        <v>10.9</v>
      </c>
      <c r="D1054" s="197">
        <v>9.4</v>
      </c>
      <c r="E1054" s="160">
        <v>0</v>
      </c>
      <c r="F1054" s="160">
        <v>-1.5</v>
      </c>
      <c r="G1054" s="161">
        <v>9.4</v>
      </c>
      <c r="H1054" s="160">
        <v>9.5000000000000001E-2</v>
      </c>
      <c r="I1054" s="162">
        <v>1.0106382978723405</v>
      </c>
      <c r="J1054" s="161">
        <v>9.3049999999999997</v>
      </c>
      <c r="K1054" s="160">
        <v>9.5000000000000001E-2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2.375E-2</v>
      </c>
      <c r="Q1054" s="146" t="s">
        <v>186</v>
      </c>
      <c r="T1054" s="130"/>
    </row>
    <row r="1055" spans="1:20" ht="10.7" customHeight="1" x14ac:dyDescent="0.2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0.30000000000000071</v>
      </c>
      <c r="G1055" s="161">
        <v>14.600000000000001</v>
      </c>
      <c r="H1055" s="160">
        <v>0.51270000000000004</v>
      </c>
      <c r="I1055" s="162">
        <v>3.5116438356164381</v>
      </c>
      <c r="J1055" s="161">
        <v>14.087300000000001</v>
      </c>
      <c r="K1055" s="160">
        <v>0</v>
      </c>
      <c r="L1055" s="160">
        <v>0</v>
      </c>
      <c r="M1055" s="160">
        <v>0.35920000000000007</v>
      </c>
      <c r="N1055" s="160">
        <v>0</v>
      </c>
      <c r="O1055" s="160">
        <v>0</v>
      </c>
      <c r="P1055" s="160">
        <v>8.9800000000000019E-2</v>
      </c>
      <c r="Q1055" s="146" t="s">
        <v>186</v>
      </c>
      <c r="T1055" s="130"/>
    </row>
    <row r="1056" spans="1:20" ht="10.7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95</v>
      </c>
      <c r="C1057" s="159">
        <v>2</v>
      </c>
      <c r="D1057" s="197">
        <v>2</v>
      </c>
      <c r="E1057" s="160">
        <v>0</v>
      </c>
      <c r="F1057" s="160">
        <v>0</v>
      </c>
      <c r="G1057" s="161">
        <v>2</v>
      </c>
      <c r="H1057" s="160">
        <v>0</v>
      </c>
      <c r="I1057" s="162">
        <v>0</v>
      </c>
      <c r="J1057" s="161">
        <v>2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7" customHeight="1" x14ac:dyDescent="0.2">
      <c r="A1058" s="122"/>
      <c r="B1058" s="158" t="s">
        <v>96</v>
      </c>
      <c r="C1058" s="159">
        <v>10.4</v>
      </c>
      <c r="D1058" s="197">
        <v>9.7000000000000011</v>
      </c>
      <c r="E1058" s="160">
        <v>0</v>
      </c>
      <c r="F1058" s="160">
        <v>-0.69999999999999929</v>
      </c>
      <c r="G1058" s="161">
        <v>9.7000000000000011</v>
      </c>
      <c r="H1058" s="160">
        <v>0</v>
      </c>
      <c r="I1058" s="162">
        <v>0</v>
      </c>
      <c r="J1058" s="161">
        <v>9.7000000000000011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186</v>
      </c>
      <c r="T1058" s="130"/>
    </row>
    <row r="1059" spans="1:20" ht="10.7" customHeight="1" x14ac:dyDescent="0.2">
      <c r="A1059" s="122"/>
      <c r="B1059" s="158" t="s">
        <v>97</v>
      </c>
      <c r="C1059" s="159">
        <v>11.1</v>
      </c>
      <c r="D1059" s="197">
        <v>11.1</v>
      </c>
      <c r="E1059" s="160">
        <v>0</v>
      </c>
      <c r="F1059" s="160">
        <v>0</v>
      </c>
      <c r="G1059" s="161">
        <v>11.1</v>
      </c>
      <c r="H1059" s="160">
        <v>0</v>
      </c>
      <c r="I1059" s="162">
        <v>0</v>
      </c>
      <c r="J1059" s="161">
        <v>11.1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7" customHeight="1" x14ac:dyDescent="0.2">
      <c r="A1060" s="122"/>
      <c r="B1060" s="158" t="s">
        <v>98</v>
      </c>
      <c r="C1060" s="159">
        <v>15.8</v>
      </c>
      <c r="D1060" s="197">
        <v>15.8</v>
      </c>
      <c r="E1060" s="160">
        <v>0</v>
      </c>
      <c r="F1060" s="160">
        <v>0</v>
      </c>
      <c r="G1060" s="161">
        <v>15.8</v>
      </c>
      <c r="H1060" s="160">
        <v>0</v>
      </c>
      <c r="I1060" s="162">
        <v>0</v>
      </c>
      <c r="J1060" s="161">
        <v>15.8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7" customHeight="1" x14ac:dyDescent="0.2">
      <c r="A1061" s="122"/>
      <c r="B1061" s="158" t="s">
        <v>99</v>
      </c>
      <c r="C1061" s="159">
        <v>4.4000000000000004</v>
      </c>
      <c r="D1061" s="197">
        <v>3.0000000000000004</v>
      </c>
      <c r="E1061" s="160">
        <v>0</v>
      </c>
      <c r="F1061" s="160">
        <v>-1.4</v>
      </c>
      <c r="G1061" s="161">
        <v>3.0000000000000004</v>
      </c>
      <c r="H1061" s="160">
        <v>0</v>
      </c>
      <c r="I1061" s="162">
        <v>0</v>
      </c>
      <c r="J1061" s="161">
        <v>3.0000000000000004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7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7" customHeight="1" x14ac:dyDescent="0.2">
      <c r="A1063" s="122"/>
      <c r="B1063" s="158" t="s">
        <v>101</v>
      </c>
      <c r="C1063" s="159">
        <v>0.2</v>
      </c>
      <c r="D1063" s="197">
        <v>0.2</v>
      </c>
      <c r="E1063" s="160">
        <v>0</v>
      </c>
      <c r="F1063" s="160">
        <v>0</v>
      </c>
      <c r="G1063" s="161">
        <v>0.2</v>
      </c>
      <c r="H1063" s="160">
        <v>0</v>
      </c>
      <c r="I1063" s="162">
        <v>0</v>
      </c>
      <c r="J1063" s="161">
        <v>0.2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7" customHeight="1" x14ac:dyDescent="0.2">
      <c r="A1064" s="122"/>
      <c r="B1064" s="158" t="s">
        <v>102</v>
      </c>
      <c r="C1064" s="159">
        <v>7.9</v>
      </c>
      <c r="D1064" s="197">
        <v>7.9</v>
      </c>
      <c r="E1064" s="160">
        <v>0</v>
      </c>
      <c r="F1064" s="160">
        <v>0</v>
      </c>
      <c r="G1064" s="161">
        <v>7.9</v>
      </c>
      <c r="H1064" s="160">
        <v>0</v>
      </c>
      <c r="I1064" s="162">
        <v>0</v>
      </c>
      <c r="J1064" s="161">
        <v>7.9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7" customHeight="1" x14ac:dyDescent="0.2">
      <c r="A1065" s="122"/>
      <c r="B1065" s="158" t="s">
        <v>103</v>
      </c>
      <c r="C1065" s="159">
        <v>0.9</v>
      </c>
      <c r="D1065" s="197">
        <v>0.9</v>
      </c>
      <c r="E1065" s="160">
        <v>0</v>
      </c>
      <c r="F1065" s="160">
        <v>0</v>
      </c>
      <c r="G1065" s="161">
        <v>0.9</v>
      </c>
      <c r="H1065" s="160">
        <v>0</v>
      </c>
      <c r="I1065" s="162">
        <v>0</v>
      </c>
      <c r="J1065" s="161">
        <v>0.9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7" customHeight="1" x14ac:dyDescent="0.2">
      <c r="A1066" s="122"/>
      <c r="B1066" s="1" t="s">
        <v>104</v>
      </c>
      <c r="C1066" s="159">
        <v>0.1</v>
      </c>
      <c r="D1066" s="197">
        <v>0.1</v>
      </c>
      <c r="E1066" s="160">
        <v>0</v>
      </c>
      <c r="F1066" s="160">
        <v>0</v>
      </c>
      <c r="G1066" s="161">
        <v>0.1</v>
      </c>
      <c r="H1066" s="160">
        <v>0</v>
      </c>
      <c r="I1066" s="162">
        <v>0</v>
      </c>
      <c r="J1066" s="161">
        <v>0.1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7" customHeight="1" x14ac:dyDescent="0.2">
      <c r="A1067" s="122"/>
      <c r="B1067" s="165" t="s">
        <v>106</v>
      </c>
      <c r="C1067" s="169">
        <v>424.80000000000007</v>
      </c>
      <c r="D1067" s="197">
        <v>424.79999999999995</v>
      </c>
      <c r="E1067" s="160">
        <v>0</v>
      </c>
      <c r="F1067" s="160">
        <v>0</v>
      </c>
      <c r="G1067" s="161">
        <v>424.79999999999995</v>
      </c>
      <c r="H1067" s="160">
        <v>10.700900000000001</v>
      </c>
      <c r="I1067" s="162">
        <v>2.519044256120528</v>
      </c>
      <c r="J1067" s="161">
        <v>414.09909999999996</v>
      </c>
      <c r="K1067" s="160">
        <v>2.5139999999999993</v>
      </c>
      <c r="L1067" s="160">
        <v>0.4709999999999992</v>
      </c>
      <c r="M1067" s="160">
        <v>2.0892000000000026</v>
      </c>
      <c r="N1067" s="160">
        <v>1.2889999999999997</v>
      </c>
      <c r="O1067" s="160">
        <v>0.30343691148775892</v>
      </c>
      <c r="P1067" s="160">
        <v>1.5908000000000002</v>
      </c>
      <c r="Q1067" s="146" t="s">
        <v>186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107</v>
      </c>
      <c r="C1069" s="159">
        <v>0.5</v>
      </c>
      <c r="D1069" s="197">
        <v>0.5</v>
      </c>
      <c r="E1069" s="160">
        <v>0</v>
      </c>
      <c r="F1069" s="160">
        <v>0</v>
      </c>
      <c r="G1069" s="161">
        <v>0.5</v>
      </c>
      <c r="H1069" s="160">
        <v>0</v>
      </c>
      <c r="I1069" s="162">
        <v>0</v>
      </c>
      <c r="J1069" s="161">
        <v>0.5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186</v>
      </c>
      <c r="T1069" s="130"/>
    </row>
    <row r="1070" spans="1:20" ht="10.7" customHeight="1" x14ac:dyDescent="0.2">
      <c r="A1070" s="122"/>
      <c r="B1070" s="158" t="s">
        <v>108</v>
      </c>
      <c r="C1070" s="159">
        <v>0.2</v>
      </c>
      <c r="D1070" s="159">
        <v>0.2</v>
      </c>
      <c r="E1070" s="170">
        <v>0</v>
      </c>
      <c r="F1070" s="160">
        <v>0</v>
      </c>
      <c r="G1070" s="161">
        <v>0.2</v>
      </c>
      <c r="H1070" s="160">
        <v>0</v>
      </c>
      <c r="I1070" s="162">
        <v>0</v>
      </c>
      <c r="J1070" s="161">
        <v>0.2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7" customHeight="1" x14ac:dyDescent="0.2">
      <c r="A1071" s="122"/>
      <c r="B1071" s="171" t="s">
        <v>109</v>
      </c>
      <c r="C1071" s="159">
        <v>5</v>
      </c>
      <c r="D1071" s="159">
        <v>5</v>
      </c>
      <c r="E1071" s="170">
        <v>0</v>
      </c>
      <c r="F1071" s="160">
        <v>0</v>
      </c>
      <c r="G1071" s="161">
        <v>5</v>
      </c>
      <c r="H1071" s="160">
        <v>0</v>
      </c>
      <c r="I1071" s="162">
        <v>0</v>
      </c>
      <c r="J1071" s="161">
        <v>5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112</v>
      </c>
      <c r="C1074" s="173">
        <v>430.50000000000006</v>
      </c>
      <c r="D1074" s="175">
        <v>430.49999999999994</v>
      </c>
      <c r="E1074" s="174">
        <v>0</v>
      </c>
      <c r="F1074" s="177">
        <v>0</v>
      </c>
      <c r="G1074" s="185">
        <v>430.49999999999994</v>
      </c>
      <c r="H1074" s="177">
        <v>10.700900000000001</v>
      </c>
      <c r="I1074" s="176">
        <v>2.4856910569105697</v>
      </c>
      <c r="J1074" s="185">
        <v>419.79909999999995</v>
      </c>
      <c r="K1074" s="177">
        <v>2.5139999999999993</v>
      </c>
      <c r="L1074" s="177">
        <v>0.4709999999999992</v>
      </c>
      <c r="M1074" s="177">
        <v>2.0892000000000026</v>
      </c>
      <c r="N1074" s="177">
        <v>1.2889999999999997</v>
      </c>
      <c r="O1074" s="177">
        <v>0.29941927990708472</v>
      </c>
      <c r="P1074" s="177">
        <v>1.5908000000000002</v>
      </c>
      <c r="Q1074" s="153" t="s">
        <v>186</v>
      </c>
      <c r="T1074" s="130"/>
    </row>
    <row r="1075" spans="1:20" ht="10.7" customHeight="1" x14ac:dyDescent="0.2">
      <c r="A1075" s="122"/>
      <c r="B1075" s="187" t="s">
        <v>241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240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43173</v>
      </c>
      <c r="L1084" s="151">
        <v>43180</v>
      </c>
      <c r="M1084" s="151">
        <v>43187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2" t="s">
        <v>127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3.4</v>
      </c>
      <c r="D1087" s="197">
        <v>3.4</v>
      </c>
      <c r="E1087" s="160">
        <v>0</v>
      </c>
      <c r="F1087" s="160">
        <v>0</v>
      </c>
      <c r="G1087" s="161">
        <v>3.4</v>
      </c>
      <c r="H1087" s="160">
        <v>2.1999999999999999E-2</v>
      </c>
      <c r="I1087" s="162">
        <v>0.64705882352941169</v>
      </c>
      <c r="J1087" s="161">
        <v>3.3780000000000001</v>
      </c>
      <c r="K1087" s="160">
        <v>0</v>
      </c>
      <c r="L1087" s="160">
        <v>0</v>
      </c>
      <c r="M1087" s="160">
        <v>0</v>
      </c>
      <c r="N1087" s="160">
        <v>9.9999999999999985E-3</v>
      </c>
      <c r="O1087" s="160">
        <v>0.29411764705882348</v>
      </c>
      <c r="P1087" s="160">
        <v>2.4999999999999996E-3</v>
      </c>
      <c r="Q1087" s="146" t="s">
        <v>186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7" customHeight="1" x14ac:dyDescent="0.2">
      <c r="A1089" s="122"/>
      <c r="B1089" s="158" t="s">
        <v>82</v>
      </c>
      <c r="C1089" s="159">
        <v>0.3</v>
      </c>
      <c r="D1089" s="197">
        <v>0.3</v>
      </c>
      <c r="E1089" s="160">
        <v>0</v>
      </c>
      <c r="F1089" s="160">
        <v>0</v>
      </c>
      <c r="G1089" s="161">
        <v>0.3</v>
      </c>
      <c r="H1089" s="160">
        <v>0</v>
      </c>
      <c r="I1089" s="162">
        <v>0</v>
      </c>
      <c r="J1089" s="161">
        <v>0.3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7" customHeight="1" x14ac:dyDescent="0.2">
      <c r="A1092" s="122"/>
      <c r="B1092" s="158" t="s">
        <v>85</v>
      </c>
      <c r="C1092" s="159">
        <v>0.2</v>
      </c>
      <c r="D1092" s="197">
        <v>2.1</v>
      </c>
      <c r="E1092" s="160">
        <v>0</v>
      </c>
      <c r="F1092" s="160">
        <v>1.9000000000000001</v>
      </c>
      <c r="G1092" s="161">
        <v>2.1</v>
      </c>
      <c r="H1092" s="160">
        <v>7.0000000000000001E-3</v>
      </c>
      <c r="I1092" s="162">
        <v>0.33333333333333337</v>
      </c>
      <c r="J1092" s="161">
        <v>2.093</v>
      </c>
      <c r="K1092" s="160">
        <v>5.0000000000000001E-3</v>
      </c>
      <c r="L1092" s="160">
        <v>0</v>
      </c>
      <c r="M1092" s="160">
        <v>0</v>
      </c>
      <c r="N1092" s="160">
        <v>0</v>
      </c>
      <c r="O1092" s="160">
        <v>0</v>
      </c>
      <c r="P1092" s="160">
        <v>1.25E-3</v>
      </c>
      <c r="Q1092" s="146" t="s">
        <v>186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4.4000000000000004</v>
      </c>
      <c r="D1097" s="197">
        <v>6.3</v>
      </c>
      <c r="E1097" s="160">
        <v>0</v>
      </c>
      <c r="F1097" s="160">
        <v>1.8999999999999995</v>
      </c>
      <c r="G1097" s="161">
        <v>6.3</v>
      </c>
      <c r="H1097" s="160">
        <v>2.8999999999999998E-2</v>
      </c>
      <c r="I1097" s="162">
        <v>0.46031746031746029</v>
      </c>
      <c r="J1097" s="161">
        <v>6.2709999999999999</v>
      </c>
      <c r="K1097" s="160">
        <v>5.0000000000000001E-3</v>
      </c>
      <c r="L1097" s="160">
        <v>0</v>
      </c>
      <c r="M1097" s="160">
        <v>0</v>
      </c>
      <c r="N1097" s="160">
        <v>9.9999999999999985E-3</v>
      </c>
      <c r="O1097" s="160">
        <v>0.15873015873015872</v>
      </c>
      <c r="P1097" s="166">
        <v>3.7499999999999999E-3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92</v>
      </c>
      <c r="C1099" s="159">
        <v>0.2</v>
      </c>
      <c r="D1099" s="197">
        <v>0.2</v>
      </c>
      <c r="E1099" s="160">
        <v>0</v>
      </c>
      <c r="F1099" s="160">
        <v>0</v>
      </c>
      <c r="G1099" s="161">
        <v>0.2</v>
      </c>
      <c r="H1099" s="160">
        <v>0</v>
      </c>
      <c r="I1099" s="162">
        <v>0</v>
      </c>
      <c r="J1099" s="161">
        <v>0.2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7" customHeight="1" x14ac:dyDescent="0.2">
      <c r="A1100" s="122"/>
      <c r="B1100" s="158" t="s">
        <v>93</v>
      </c>
      <c r="C1100" s="159">
        <v>0.3</v>
      </c>
      <c r="D1100" s="197">
        <v>0.3</v>
      </c>
      <c r="E1100" s="160">
        <v>0</v>
      </c>
      <c r="F1100" s="160">
        <v>0</v>
      </c>
      <c r="G1100" s="161">
        <v>0.3</v>
      </c>
      <c r="H1100" s="160">
        <v>0</v>
      </c>
      <c r="I1100" s="162">
        <v>0</v>
      </c>
      <c r="J1100" s="161">
        <v>0.3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7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7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96</v>
      </c>
      <c r="C1103" s="159">
        <v>0.8</v>
      </c>
      <c r="D1103" s="197">
        <v>0.8</v>
      </c>
      <c r="E1103" s="160">
        <v>0</v>
      </c>
      <c r="F1103" s="160">
        <v>0</v>
      </c>
      <c r="G1103" s="161">
        <v>0.8</v>
      </c>
      <c r="H1103" s="160">
        <v>0</v>
      </c>
      <c r="I1103" s="162">
        <v>0</v>
      </c>
      <c r="J1103" s="161">
        <v>0.8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7" customHeight="1" x14ac:dyDescent="0.2">
      <c r="A1104" s="122"/>
      <c r="B1104" s="158" t="s">
        <v>97</v>
      </c>
      <c r="C1104" s="159">
        <v>0.4</v>
      </c>
      <c r="D1104" s="197">
        <v>0.4</v>
      </c>
      <c r="E1104" s="160">
        <v>0</v>
      </c>
      <c r="F1104" s="160">
        <v>0</v>
      </c>
      <c r="G1104" s="161">
        <v>0.4</v>
      </c>
      <c r="H1104" s="160">
        <v>0</v>
      </c>
      <c r="I1104" s="162">
        <v>0</v>
      </c>
      <c r="J1104" s="161">
        <v>0.4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7" customHeight="1" x14ac:dyDescent="0.2">
      <c r="A1105" s="122"/>
      <c r="B1105" s="158" t="s">
        <v>98</v>
      </c>
      <c r="C1105" s="159">
        <v>0.4</v>
      </c>
      <c r="D1105" s="197">
        <v>0.4</v>
      </c>
      <c r="E1105" s="160">
        <v>0</v>
      </c>
      <c r="F1105" s="160">
        <v>0</v>
      </c>
      <c r="G1105" s="161">
        <v>0.4</v>
      </c>
      <c r="H1105" s="160">
        <v>0</v>
      </c>
      <c r="I1105" s="162">
        <v>0</v>
      </c>
      <c r="J1105" s="161">
        <v>0.4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7" customHeight="1" x14ac:dyDescent="0.2">
      <c r="A1106" s="122"/>
      <c r="B1106" s="158" t="s">
        <v>99</v>
      </c>
      <c r="C1106" s="159">
        <v>3.7</v>
      </c>
      <c r="D1106" s="197">
        <v>1.8000000000000003</v>
      </c>
      <c r="E1106" s="160">
        <v>0</v>
      </c>
      <c r="F1106" s="160">
        <v>-1.9</v>
      </c>
      <c r="G1106" s="161">
        <v>1.8000000000000003</v>
      </c>
      <c r="H1106" s="160">
        <v>0</v>
      </c>
      <c r="I1106" s="162">
        <v>0</v>
      </c>
      <c r="J1106" s="161">
        <v>1.8000000000000003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7" customHeight="1" x14ac:dyDescent="0.2">
      <c r="A1107" s="122"/>
      <c r="B1107" s="158" t="s">
        <v>100</v>
      </c>
      <c r="C1107" s="159">
        <v>0.2</v>
      </c>
      <c r="D1107" s="197">
        <v>0.2</v>
      </c>
      <c r="E1107" s="160">
        <v>0</v>
      </c>
      <c r="F1107" s="160">
        <v>0</v>
      </c>
      <c r="G1107" s="161">
        <v>0.2</v>
      </c>
      <c r="H1107" s="160">
        <v>0</v>
      </c>
      <c r="I1107" s="162">
        <v>0</v>
      </c>
      <c r="J1107" s="161">
        <v>0.2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7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102</v>
      </c>
      <c r="C1109" s="159">
        <v>0.2</v>
      </c>
      <c r="D1109" s="197">
        <v>0.2</v>
      </c>
      <c r="E1109" s="160">
        <v>0</v>
      </c>
      <c r="F1109" s="160">
        <v>0</v>
      </c>
      <c r="G1109" s="161">
        <v>0.2</v>
      </c>
      <c r="H1109" s="160">
        <v>0</v>
      </c>
      <c r="I1109" s="162">
        <v>0</v>
      </c>
      <c r="J1109" s="161">
        <v>0.2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7" customHeight="1" x14ac:dyDescent="0.2">
      <c r="A1110" s="122"/>
      <c r="B1110" s="158" t="s">
        <v>103</v>
      </c>
      <c r="C1110" s="159">
        <v>1</v>
      </c>
      <c r="D1110" s="197">
        <v>1</v>
      </c>
      <c r="E1110" s="160">
        <v>0</v>
      </c>
      <c r="F1110" s="160">
        <v>0</v>
      </c>
      <c r="G1110" s="161">
        <v>1</v>
      </c>
      <c r="H1110" s="160">
        <v>0</v>
      </c>
      <c r="I1110" s="162">
        <v>0</v>
      </c>
      <c r="J1110" s="161">
        <v>1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7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106</v>
      </c>
      <c r="C1112" s="169">
        <v>11.600000000000001</v>
      </c>
      <c r="D1112" s="197">
        <v>11.6</v>
      </c>
      <c r="E1112" s="160">
        <v>0</v>
      </c>
      <c r="F1112" s="160">
        <v>0</v>
      </c>
      <c r="G1112" s="161">
        <v>11.6</v>
      </c>
      <c r="H1112" s="160">
        <v>2.8999999999999998E-2</v>
      </c>
      <c r="I1112" s="162">
        <v>0.25</v>
      </c>
      <c r="J1112" s="161">
        <v>11.571</v>
      </c>
      <c r="K1112" s="160">
        <v>4.9999999999999992E-3</v>
      </c>
      <c r="L1112" s="160">
        <v>0</v>
      </c>
      <c r="M1112" s="160">
        <v>0</v>
      </c>
      <c r="N1112" s="160">
        <v>9.9999999999999985E-3</v>
      </c>
      <c r="O1112" s="160">
        <v>8.620689655172413E-2</v>
      </c>
      <c r="P1112" s="160">
        <v>3.7499999999999994E-3</v>
      </c>
      <c r="Q1112" s="146" t="s">
        <v>186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107</v>
      </c>
      <c r="C1114" s="159">
        <v>0.4</v>
      </c>
      <c r="D1114" s="197">
        <v>0.4</v>
      </c>
      <c r="E1114" s="160">
        <v>0</v>
      </c>
      <c r="F1114" s="160">
        <v>0</v>
      </c>
      <c r="G1114" s="161">
        <v>0.4</v>
      </c>
      <c r="H1114" s="160">
        <v>0</v>
      </c>
      <c r="I1114" s="162">
        <v>0</v>
      </c>
      <c r="J1114" s="161">
        <v>0.4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7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109</v>
      </c>
      <c r="C1116" s="159">
        <v>0.1</v>
      </c>
      <c r="D1116" s="159">
        <v>0</v>
      </c>
      <c r="E1116" s="170">
        <v>0</v>
      </c>
      <c r="F1116" s="160">
        <v>0</v>
      </c>
      <c r="G1116" s="161">
        <v>0.1</v>
      </c>
      <c r="H1116" s="160">
        <v>0</v>
      </c>
      <c r="I1116" s="162">
        <v>0</v>
      </c>
      <c r="J1116" s="161">
        <v>0.1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112</v>
      </c>
      <c r="C1119" s="173">
        <v>12.100000000000001</v>
      </c>
      <c r="D1119" s="192">
        <v>12</v>
      </c>
      <c r="E1119" s="174">
        <v>0</v>
      </c>
      <c r="F1119" s="177">
        <v>-0.10000000000000142</v>
      </c>
      <c r="G1119" s="185">
        <v>12.1</v>
      </c>
      <c r="H1119" s="177">
        <v>2.8999999999999998E-2</v>
      </c>
      <c r="I1119" s="176">
        <v>0.23966942148760328</v>
      </c>
      <c r="J1119" s="185">
        <v>12.071</v>
      </c>
      <c r="K1119" s="177">
        <v>4.9999999999999992E-3</v>
      </c>
      <c r="L1119" s="177">
        <v>0</v>
      </c>
      <c r="M1119" s="177">
        <v>0</v>
      </c>
      <c r="N1119" s="177">
        <v>9.9999999999999985E-3</v>
      </c>
      <c r="O1119" s="177">
        <v>8.3333333333333315E-2</v>
      </c>
      <c r="P1119" s="186">
        <v>3.7499999999999994E-3</v>
      </c>
      <c r="Q1119" s="153" t="s">
        <v>186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43173</v>
      </c>
      <c r="L1124" s="151">
        <v>43180</v>
      </c>
      <c r="M1124" s="151">
        <v>43187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2" t="s">
        <v>128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1133.8</v>
      </c>
      <c r="D1127" s="197">
        <v>1208</v>
      </c>
      <c r="E1127" s="160">
        <v>40.200000000000045</v>
      </c>
      <c r="F1127" s="160">
        <v>74.200000000000045</v>
      </c>
      <c r="G1127" s="161">
        <v>1208</v>
      </c>
      <c r="H1127" s="160">
        <v>625.98890000152585</v>
      </c>
      <c r="I1127" s="162">
        <v>51.820273178934258</v>
      </c>
      <c r="J1127" s="161">
        <v>582.01109999847415</v>
      </c>
      <c r="K1127" s="160">
        <v>36.734900001525887</v>
      </c>
      <c r="L1127" s="160">
        <v>21.560999999999979</v>
      </c>
      <c r="M1127" s="160">
        <v>129.67899999999997</v>
      </c>
      <c r="N1127" s="160">
        <v>33.211999999999989</v>
      </c>
      <c r="O1127" s="160">
        <v>2.7493377483443702</v>
      </c>
      <c r="P1127" s="160">
        <v>55.296725000381457</v>
      </c>
      <c r="Q1127" s="146">
        <v>8.5252363497921309</v>
      </c>
      <c r="T1127" s="130"/>
    </row>
    <row r="1128" spans="1:20" ht="10.7" customHeight="1" x14ac:dyDescent="0.2">
      <c r="A1128" s="122"/>
      <c r="B1128" s="158" t="s">
        <v>81</v>
      </c>
      <c r="C1128" s="159">
        <v>138.9</v>
      </c>
      <c r="D1128" s="197">
        <v>150.9</v>
      </c>
      <c r="E1128" s="160">
        <v>0</v>
      </c>
      <c r="F1128" s="160">
        <v>12</v>
      </c>
      <c r="G1128" s="161">
        <v>150.9</v>
      </c>
      <c r="H1128" s="160">
        <v>22.189399999999999</v>
      </c>
      <c r="I1128" s="162">
        <v>14.70470510271703</v>
      </c>
      <c r="J1128" s="161">
        <v>128.7106</v>
      </c>
      <c r="K1128" s="160">
        <v>3.1783999999999999</v>
      </c>
      <c r="L1128" s="160">
        <v>0.27399999999999736</v>
      </c>
      <c r="M1128" s="160">
        <v>1.4136000000000024</v>
      </c>
      <c r="N1128" s="160">
        <v>0</v>
      </c>
      <c r="O1128" s="160">
        <v>0</v>
      </c>
      <c r="P1128" s="160">
        <v>1.2164999999999999</v>
      </c>
      <c r="Q1128" s="146" t="s">
        <v>186</v>
      </c>
      <c r="T1128" s="130"/>
    </row>
    <row r="1129" spans="1:20" ht="10.7" customHeight="1" x14ac:dyDescent="0.2">
      <c r="A1129" s="122"/>
      <c r="B1129" s="158" t="s">
        <v>82</v>
      </c>
      <c r="C1129" s="159">
        <v>99.9</v>
      </c>
      <c r="D1129" s="197">
        <v>94.2</v>
      </c>
      <c r="E1129" s="160">
        <v>-5.2000000000000028</v>
      </c>
      <c r="F1129" s="160">
        <v>-5.7000000000000028</v>
      </c>
      <c r="G1129" s="161">
        <v>94.2</v>
      </c>
      <c r="H1129" s="160">
        <v>65.238</v>
      </c>
      <c r="I1129" s="162">
        <v>69.254777070063696</v>
      </c>
      <c r="J1129" s="161">
        <v>28.962000000000003</v>
      </c>
      <c r="K1129" s="160">
        <v>10.218000000000004</v>
      </c>
      <c r="L1129" s="160">
        <v>16.619999999999997</v>
      </c>
      <c r="M1129" s="160">
        <v>4.1610000000000014</v>
      </c>
      <c r="N1129" s="160">
        <v>1.6779999999999973</v>
      </c>
      <c r="O1129" s="160">
        <v>1.7813163481953262</v>
      </c>
      <c r="P1129" s="160">
        <v>8.1692499999999999</v>
      </c>
      <c r="Q1129" s="146">
        <v>1.5452458916057168</v>
      </c>
      <c r="T1129" s="130"/>
    </row>
    <row r="1130" spans="1:20" ht="10.7" customHeight="1" x14ac:dyDescent="0.2">
      <c r="A1130" s="122"/>
      <c r="B1130" s="158" t="s">
        <v>83</v>
      </c>
      <c r="C1130" s="159">
        <v>266.39999999999998</v>
      </c>
      <c r="D1130" s="197">
        <v>250.2</v>
      </c>
      <c r="E1130" s="160">
        <v>3.8000000000000114</v>
      </c>
      <c r="F1130" s="160">
        <v>-16.199999999999989</v>
      </c>
      <c r="G1130" s="161">
        <v>250.2</v>
      </c>
      <c r="H1130" s="160">
        <v>23.943999999999999</v>
      </c>
      <c r="I1130" s="162">
        <v>9.5699440447641901</v>
      </c>
      <c r="J1130" s="161">
        <v>226.256</v>
      </c>
      <c r="K1130" s="160">
        <v>8.6980000000000004</v>
      </c>
      <c r="L1130" s="160">
        <v>4.666999999999998</v>
      </c>
      <c r="M1130" s="160">
        <v>3.7630000000000017</v>
      </c>
      <c r="N1130" s="160">
        <v>3.8509999999999991</v>
      </c>
      <c r="O1130" s="160">
        <v>1.5391686650679453</v>
      </c>
      <c r="P1130" s="160">
        <v>5.2447499999999998</v>
      </c>
      <c r="Q1130" s="146">
        <v>41.13952047285381</v>
      </c>
      <c r="T1130" s="130"/>
    </row>
    <row r="1131" spans="1:20" ht="10.7" customHeight="1" x14ac:dyDescent="0.2">
      <c r="A1131" s="122"/>
      <c r="B1131" s="158" t="s">
        <v>84</v>
      </c>
      <c r="C1131" s="159">
        <v>5</v>
      </c>
      <c r="D1131" s="197">
        <v>5</v>
      </c>
      <c r="E1131" s="160">
        <v>0</v>
      </c>
      <c r="F1131" s="160">
        <v>0</v>
      </c>
      <c r="G1131" s="161">
        <v>5</v>
      </c>
      <c r="H1131" s="160">
        <v>0.71599999999999997</v>
      </c>
      <c r="I1131" s="162">
        <v>14.319999999999999</v>
      </c>
      <c r="J1131" s="161">
        <v>4.2839999999999998</v>
      </c>
      <c r="K1131" s="160">
        <v>0</v>
      </c>
      <c r="L1131" s="160">
        <v>0</v>
      </c>
      <c r="M1131" s="160">
        <v>0.71599999999999997</v>
      </c>
      <c r="N1131" s="160">
        <v>0</v>
      </c>
      <c r="O1131" s="160">
        <v>0</v>
      </c>
      <c r="P1131" s="160">
        <v>0.17899999999999999</v>
      </c>
      <c r="Q1131" s="146">
        <v>21.932960893854748</v>
      </c>
      <c r="T1131" s="130"/>
    </row>
    <row r="1132" spans="1:20" ht="10.7" customHeight="1" x14ac:dyDescent="0.2">
      <c r="A1132" s="122"/>
      <c r="B1132" s="158" t="s">
        <v>85</v>
      </c>
      <c r="C1132" s="159">
        <v>45.9</v>
      </c>
      <c r="D1132" s="197">
        <v>59.8</v>
      </c>
      <c r="E1132" s="160">
        <v>0</v>
      </c>
      <c r="F1132" s="160">
        <v>13.899999999999999</v>
      </c>
      <c r="G1132" s="161">
        <v>59.8</v>
      </c>
      <c r="H1132" s="160">
        <v>8.8529999999999998</v>
      </c>
      <c r="I1132" s="162">
        <v>14.804347826086957</v>
      </c>
      <c r="J1132" s="161">
        <v>50.946999999999996</v>
      </c>
      <c r="K1132" s="160">
        <v>0.55499999999999972</v>
      </c>
      <c r="L1132" s="160">
        <v>0.21600000000000108</v>
      </c>
      <c r="M1132" s="160">
        <v>0.40399999999999991</v>
      </c>
      <c r="N1132" s="160">
        <v>9.0999999999999304E-2</v>
      </c>
      <c r="O1132" s="160">
        <v>0.1521739130434771</v>
      </c>
      <c r="P1132" s="160">
        <v>0.3165</v>
      </c>
      <c r="Q1132" s="146" t="s">
        <v>186</v>
      </c>
      <c r="T1132" s="130"/>
    </row>
    <row r="1133" spans="1:20" ht="10.7" customHeight="1" x14ac:dyDescent="0.2">
      <c r="A1133" s="122"/>
      <c r="B1133" s="158" t="s">
        <v>86</v>
      </c>
      <c r="C1133" s="159">
        <v>75.2</v>
      </c>
      <c r="D1133" s="197">
        <v>91.4</v>
      </c>
      <c r="E1133" s="160">
        <v>-3.7999999999999972</v>
      </c>
      <c r="F1133" s="160">
        <v>16.200000000000003</v>
      </c>
      <c r="G1133" s="161">
        <v>91.4</v>
      </c>
      <c r="H1133" s="160">
        <v>36.091999999999999</v>
      </c>
      <c r="I1133" s="162">
        <v>39.48796498905908</v>
      </c>
      <c r="J1133" s="161">
        <v>55.308000000000007</v>
      </c>
      <c r="K1133" s="160">
        <v>5.8239999999999981</v>
      </c>
      <c r="L1133" s="160">
        <v>1.0210000000000008</v>
      </c>
      <c r="M1133" s="160">
        <v>6.1720000000000006</v>
      </c>
      <c r="N1133" s="160">
        <v>9.9319999999999986</v>
      </c>
      <c r="O1133" s="160">
        <v>10.866520787746168</v>
      </c>
      <c r="P1133" s="160">
        <v>5.7372499999999995</v>
      </c>
      <c r="Q1133" s="146">
        <v>7.6401586125757142</v>
      </c>
      <c r="T1133" s="130"/>
    </row>
    <row r="1134" spans="1:20" ht="10.7" customHeight="1" x14ac:dyDescent="0.2">
      <c r="A1134" s="122"/>
      <c r="B1134" s="158" t="s">
        <v>87</v>
      </c>
      <c r="C1134" s="159">
        <v>69.7</v>
      </c>
      <c r="D1134" s="197">
        <v>69.7</v>
      </c>
      <c r="E1134" s="160">
        <v>0</v>
      </c>
      <c r="F1134" s="160">
        <v>0</v>
      </c>
      <c r="G1134" s="161">
        <v>69.7</v>
      </c>
      <c r="H1134" s="160">
        <v>1.474</v>
      </c>
      <c r="I1134" s="162">
        <v>2.1147776183644189</v>
      </c>
      <c r="J1134" s="161">
        <v>68.225999999999999</v>
      </c>
      <c r="K1134" s="160">
        <v>0</v>
      </c>
      <c r="L1134" s="160">
        <v>0.58399999999999996</v>
      </c>
      <c r="M1134" s="160">
        <v>0.45300000000000007</v>
      </c>
      <c r="N1134" s="160">
        <v>6.899999999999995E-2</v>
      </c>
      <c r="O1134" s="160">
        <v>9.8995695839311268E-2</v>
      </c>
      <c r="P1134" s="160">
        <v>0.27649999999999997</v>
      </c>
      <c r="Q1134" s="146" t="s">
        <v>186</v>
      </c>
      <c r="T1134" s="130"/>
    </row>
    <row r="1135" spans="1:20" ht="10.7" customHeight="1" x14ac:dyDescent="0.2">
      <c r="A1135" s="122"/>
      <c r="B1135" s="158" t="s">
        <v>88</v>
      </c>
      <c r="C1135" s="159">
        <v>1</v>
      </c>
      <c r="D1135" s="197">
        <v>1</v>
      </c>
      <c r="E1135" s="160">
        <v>0</v>
      </c>
      <c r="F1135" s="160">
        <v>0</v>
      </c>
      <c r="G1135" s="161">
        <v>1</v>
      </c>
      <c r="H1135" s="160">
        <v>0</v>
      </c>
      <c r="I1135" s="162">
        <v>0</v>
      </c>
      <c r="J1135" s="161">
        <v>1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7" customHeight="1" x14ac:dyDescent="0.2">
      <c r="A1136" s="122"/>
      <c r="B1136" s="158" t="s">
        <v>89</v>
      </c>
      <c r="C1136" s="159">
        <v>35.299999999999997</v>
      </c>
      <c r="D1136" s="197">
        <v>40</v>
      </c>
      <c r="E1136" s="160">
        <v>0</v>
      </c>
      <c r="F1136" s="160">
        <v>4.7000000000000028</v>
      </c>
      <c r="G1136" s="161">
        <v>40</v>
      </c>
      <c r="H1136" s="160">
        <v>6.0999999999999999E-2</v>
      </c>
      <c r="I1136" s="162">
        <v>0.1525</v>
      </c>
      <c r="J1136" s="161">
        <v>39.939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7" customHeight="1" x14ac:dyDescent="0.2">
      <c r="A1137" s="122"/>
      <c r="B1137" s="165" t="s">
        <v>91</v>
      </c>
      <c r="C1137" s="159">
        <v>1871.1000000000001</v>
      </c>
      <c r="D1137" s="197">
        <v>1970.2000000000003</v>
      </c>
      <c r="E1137" s="160">
        <v>35.000000000000057</v>
      </c>
      <c r="F1137" s="160">
        <v>99.100000000000051</v>
      </c>
      <c r="G1137" s="161">
        <v>1970.2000000000003</v>
      </c>
      <c r="H1137" s="160">
        <v>784.55630000152576</v>
      </c>
      <c r="I1137" s="162">
        <v>39.821150137119361</v>
      </c>
      <c r="J1137" s="161">
        <v>1185.6436999984742</v>
      </c>
      <c r="K1137" s="160">
        <v>65.208300001525885</v>
      </c>
      <c r="L1137" s="160">
        <v>44.942999999999977</v>
      </c>
      <c r="M1137" s="160">
        <v>146.76159999999999</v>
      </c>
      <c r="N1137" s="160">
        <v>48.832999999999984</v>
      </c>
      <c r="O1137" s="160">
        <v>2.4785808547355588</v>
      </c>
      <c r="P1137" s="166">
        <v>76.436475000381463</v>
      </c>
      <c r="Q1137" s="146">
        <v>13.511491077951424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92</v>
      </c>
      <c r="C1139" s="159">
        <v>73.900000000000006</v>
      </c>
      <c r="D1139" s="197">
        <v>70.2</v>
      </c>
      <c r="E1139" s="160">
        <v>0</v>
      </c>
      <c r="F1139" s="160">
        <v>-3.7000000000000028</v>
      </c>
      <c r="G1139" s="161">
        <v>70.2</v>
      </c>
      <c r="H1139" s="160">
        <v>18.449000000000002</v>
      </c>
      <c r="I1139" s="162">
        <v>26.280626780626783</v>
      </c>
      <c r="J1139" s="161">
        <v>51.751000000000005</v>
      </c>
      <c r="K1139" s="160">
        <v>7.5030000000000001</v>
      </c>
      <c r="L1139" s="160">
        <v>6.4999999999999503E-2</v>
      </c>
      <c r="M1139" s="160">
        <v>6.173</v>
      </c>
      <c r="N1139" s="160">
        <v>4.708000000000002</v>
      </c>
      <c r="O1139" s="160">
        <v>6.70655270655271</v>
      </c>
      <c r="P1139" s="160">
        <v>4.6122500000000004</v>
      </c>
      <c r="Q1139" s="146">
        <v>9.2203371456447503</v>
      </c>
      <c r="T1139" s="130"/>
    </row>
    <row r="1140" spans="1:20" ht="10.7" customHeight="1" x14ac:dyDescent="0.2">
      <c r="A1140" s="122"/>
      <c r="B1140" s="158" t="s">
        <v>93</v>
      </c>
      <c r="C1140" s="159">
        <v>100.9</v>
      </c>
      <c r="D1140" s="197">
        <v>65.600000000000009</v>
      </c>
      <c r="E1140" s="160">
        <v>-25</v>
      </c>
      <c r="F1140" s="160">
        <v>-35.299999999999997</v>
      </c>
      <c r="G1140" s="161">
        <v>65.600000000000009</v>
      </c>
      <c r="H1140" s="160">
        <v>7.4098000000000006</v>
      </c>
      <c r="I1140" s="162">
        <v>11.295426829268292</v>
      </c>
      <c r="J1140" s="161">
        <v>58.190200000000004</v>
      </c>
      <c r="K1140" s="160">
        <v>0.47499999999999964</v>
      </c>
      <c r="L1140" s="160">
        <v>0</v>
      </c>
      <c r="M1140" s="160">
        <v>1.5217000000000009</v>
      </c>
      <c r="N1140" s="160">
        <v>0.24629999999999974</v>
      </c>
      <c r="O1140" s="160">
        <v>0.37545731707317026</v>
      </c>
      <c r="P1140" s="160">
        <v>0.56075000000000008</v>
      </c>
      <c r="Q1140" s="146" t="s">
        <v>186</v>
      </c>
      <c r="T1140" s="130"/>
    </row>
    <row r="1141" spans="1:20" ht="10.7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95</v>
      </c>
      <c r="C1142" s="159">
        <v>26.3</v>
      </c>
      <c r="D1142" s="197">
        <v>26.3</v>
      </c>
      <c r="E1142" s="160">
        <v>0</v>
      </c>
      <c r="F1142" s="160">
        <v>0</v>
      </c>
      <c r="G1142" s="161">
        <v>26.3</v>
      </c>
      <c r="H1142" s="160">
        <v>0</v>
      </c>
      <c r="I1142" s="162">
        <v>0</v>
      </c>
      <c r="J1142" s="161">
        <v>26.3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7" customHeight="1" x14ac:dyDescent="0.2">
      <c r="A1143" s="122"/>
      <c r="B1143" s="158" t="s">
        <v>96</v>
      </c>
      <c r="C1143" s="159">
        <v>69.8</v>
      </c>
      <c r="D1143" s="197">
        <v>64.099999999999994</v>
      </c>
      <c r="E1143" s="160">
        <v>0</v>
      </c>
      <c r="F1143" s="160">
        <v>-5.7000000000000028</v>
      </c>
      <c r="G1143" s="161">
        <v>64.099999999999994</v>
      </c>
      <c r="H1143" s="160">
        <v>24.877699999999997</v>
      </c>
      <c r="I1143" s="162">
        <v>38.810764430577223</v>
      </c>
      <c r="J1143" s="161">
        <v>39.222299999999997</v>
      </c>
      <c r="K1143" s="160">
        <v>1.4979999999999993</v>
      </c>
      <c r="L1143" s="160">
        <v>4.9999999999998934E-2</v>
      </c>
      <c r="M1143" s="160">
        <v>9.4460000000000015</v>
      </c>
      <c r="N1143" s="160">
        <v>0.14149999999999707</v>
      </c>
      <c r="O1143" s="160">
        <v>0.22074882995319359</v>
      </c>
      <c r="P1143" s="160">
        <v>2.7838749999999992</v>
      </c>
      <c r="Q1143" s="146">
        <v>12.089102420187691</v>
      </c>
      <c r="T1143" s="130"/>
    </row>
    <row r="1144" spans="1:20" ht="10.7" customHeight="1" x14ac:dyDescent="0.2">
      <c r="A1144" s="122"/>
      <c r="B1144" s="158" t="s">
        <v>97</v>
      </c>
      <c r="C1144" s="159">
        <v>440.6</v>
      </c>
      <c r="D1144" s="197">
        <v>440.6</v>
      </c>
      <c r="E1144" s="160">
        <v>0</v>
      </c>
      <c r="F1144" s="160">
        <v>0</v>
      </c>
      <c r="G1144" s="161">
        <v>440.6</v>
      </c>
      <c r="H1144" s="160">
        <v>137.6018</v>
      </c>
      <c r="I1144" s="162">
        <v>31.230549251021333</v>
      </c>
      <c r="J1144" s="161">
        <v>302.9982</v>
      </c>
      <c r="K1144" s="160">
        <v>0</v>
      </c>
      <c r="L1144" s="160">
        <v>0</v>
      </c>
      <c r="M1144" s="160">
        <v>137.52510000000001</v>
      </c>
      <c r="N1144" s="160">
        <v>0</v>
      </c>
      <c r="O1144" s="160">
        <v>0</v>
      </c>
      <c r="P1144" s="160">
        <v>34.381275000000002</v>
      </c>
      <c r="Q1144" s="146">
        <v>6.8128843389315836</v>
      </c>
      <c r="T1144" s="130"/>
    </row>
    <row r="1145" spans="1:20" ht="10.7" customHeight="1" x14ac:dyDescent="0.2">
      <c r="A1145" s="122"/>
      <c r="B1145" s="158" t="s">
        <v>98</v>
      </c>
      <c r="C1145" s="159">
        <v>114.7</v>
      </c>
      <c r="D1145" s="197">
        <v>60.800000000000004</v>
      </c>
      <c r="E1145" s="160">
        <v>-10.000000000000007</v>
      </c>
      <c r="F1145" s="160">
        <v>-53.9</v>
      </c>
      <c r="G1145" s="161">
        <v>60.800000000000004</v>
      </c>
      <c r="H1145" s="160">
        <v>0</v>
      </c>
      <c r="I1145" s="162">
        <v>0</v>
      </c>
      <c r="J1145" s="161">
        <v>60.800000000000004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7" customHeight="1" x14ac:dyDescent="0.2">
      <c r="A1146" s="122"/>
      <c r="B1146" s="158" t="s">
        <v>99</v>
      </c>
      <c r="C1146" s="159">
        <v>31.8</v>
      </c>
      <c r="D1146" s="197">
        <v>29</v>
      </c>
      <c r="E1146" s="160">
        <v>0</v>
      </c>
      <c r="F1146" s="160">
        <v>-2.8000000000000007</v>
      </c>
      <c r="G1146" s="161">
        <v>29</v>
      </c>
      <c r="H1146" s="160">
        <v>0</v>
      </c>
      <c r="I1146" s="162">
        <v>0</v>
      </c>
      <c r="J1146" s="161">
        <v>29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7" customHeight="1" x14ac:dyDescent="0.2">
      <c r="A1147" s="122"/>
      <c r="B1147" s="158" t="s">
        <v>100</v>
      </c>
      <c r="C1147" s="159">
        <v>5.9</v>
      </c>
      <c r="D1147" s="197">
        <v>15.9</v>
      </c>
      <c r="E1147" s="160">
        <v>0</v>
      </c>
      <c r="F1147" s="160">
        <v>10</v>
      </c>
      <c r="G1147" s="161">
        <v>15.9</v>
      </c>
      <c r="H1147" s="160">
        <v>0</v>
      </c>
      <c r="I1147" s="162">
        <v>0</v>
      </c>
      <c r="J1147" s="161">
        <v>15.9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7" customHeight="1" x14ac:dyDescent="0.2">
      <c r="A1148" s="122"/>
      <c r="B1148" s="158" t="s">
        <v>101</v>
      </c>
      <c r="C1148" s="159">
        <v>0.7</v>
      </c>
      <c r="D1148" s="197">
        <v>0.7</v>
      </c>
      <c r="E1148" s="160">
        <v>0</v>
      </c>
      <c r="F1148" s="160">
        <v>0</v>
      </c>
      <c r="G1148" s="161">
        <v>0.7</v>
      </c>
      <c r="H1148" s="160">
        <v>0</v>
      </c>
      <c r="I1148" s="162">
        <v>0</v>
      </c>
      <c r="J1148" s="161">
        <v>0.7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7" customHeight="1" x14ac:dyDescent="0.2">
      <c r="A1149" s="122"/>
      <c r="B1149" s="158" t="s">
        <v>102</v>
      </c>
      <c r="C1149" s="159">
        <v>79.7</v>
      </c>
      <c r="D1149" s="197">
        <v>79.7</v>
      </c>
      <c r="E1149" s="160">
        <v>0</v>
      </c>
      <c r="F1149" s="160">
        <v>0</v>
      </c>
      <c r="G1149" s="161">
        <v>79.7</v>
      </c>
      <c r="H1149" s="160">
        <v>0</v>
      </c>
      <c r="I1149" s="162">
        <v>0</v>
      </c>
      <c r="J1149" s="161">
        <v>79.7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7" customHeight="1" x14ac:dyDescent="0.2">
      <c r="A1150" s="122"/>
      <c r="B1150" s="158" t="s">
        <v>103</v>
      </c>
      <c r="C1150" s="159">
        <v>1</v>
      </c>
      <c r="D1150" s="197">
        <v>1</v>
      </c>
      <c r="E1150" s="160">
        <v>0</v>
      </c>
      <c r="F1150" s="160">
        <v>0</v>
      </c>
      <c r="G1150" s="161">
        <v>1</v>
      </c>
      <c r="H1150" s="160">
        <v>0</v>
      </c>
      <c r="I1150" s="162">
        <v>0</v>
      </c>
      <c r="J1150" s="161">
        <v>1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7" customHeight="1" x14ac:dyDescent="0.2">
      <c r="A1151" s="122"/>
      <c r="B1151" s="1" t="s">
        <v>104</v>
      </c>
      <c r="C1151" s="159">
        <v>0.6</v>
      </c>
      <c r="D1151" s="197">
        <v>0.6</v>
      </c>
      <c r="E1151" s="160">
        <v>0</v>
      </c>
      <c r="F1151" s="160">
        <v>0</v>
      </c>
      <c r="G1151" s="161">
        <v>0.6</v>
      </c>
      <c r="H1151" s="160">
        <v>0</v>
      </c>
      <c r="I1151" s="162">
        <v>0</v>
      </c>
      <c r="J1151" s="161">
        <v>0.6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7" customHeight="1" x14ac:dyDescent="0.2">
      <c r="A1152" s="122"/>
      <c r="B1152" s="165" t="s">
        <v>106</v>
      </c>
      <c r="C1152" s="169">
        <v>2817</v>
      </c>
      <c r="D1152" s="197">
        <v>2824.7000000000003</v>
      </c>
      <c r="E1152" s="160">
        <v>0</v>
      </c>
      <c r="F1152" s="160">
        <v>7.7000000000000597</v>
      </c>
      <c r="G1152" s="161">
        <v>2824.7000000000003</v>
      </c>
      <c r="H1152" s="160">
        <v>972.89460000152576</v>
      </c>
      <c r="I1152" s="162">
        <v>34.442404503187092</v>
      </c>
      <c r="J1152" s="161">
        <v>1851.8053999984745</v>
      </c>
      <c r="K1152" s="160">
        <v>74.68430000152614</v>
      </c>
      <c r="L1152" s="160">
        <v>45.057999999999765</v>
      </c>
      <c r="M1152" s="160">
        <v>301.42739999999981</v>
      </c>
      <c r="N1152" s="160">
        <v>53.928800000000365</v>
      </c>
      <c r="O1152" s="160">
        <v>1.9091868162990886</v>
      </c>
      <c r="P1152" s="160">
        <v>118.77462500038152</v>
      </c>
      <c r="Q1152" s="146">
        <v>13.590917672798598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107</v>
      </c>
      <c r="C1154" s="159">
        <v>1.7</v>
      </c>
      <c r="D1154" s="197">
        <v>1.7</v>
      </c>
      <c r="E1154" s="160">
        <v>0</v>
      </c>
      <c r="F1154" s="160">
        <v>0</v>
      </c>
      <c r="G1154" s="161">
        <v>1.7</v>
      </c>
      <c r="H1154" s="160">
        <v>0</v>
      </c>
      <c r="I1154" s="162">
        <v>0</v>
      </c>
      <c r="J1154" s="161">
        <v>1.7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7" customHeight="1" x14ac:dyDescent="0.2">
      <c r="A1155" s="122"/>
      <c r="B1155" s="158" t="s">
        <v>108</v>
      </c>
      <c r="C1155" s="159">
        <v>1.5</v>
      </c>
      <c r="D1155" s="159">
        <v>1.5</v>
      </c>
      <c r="E1155" s="170">
        <v>0</v>
      </c>
      <c r="F1155" s="160">
        <v>0</v>
      </c>
      <c r="G1155" s="161">
        <v>1.5</v>
      </c>
      <c r="H1155" s="160">
        <v>0</v>
      </c>
      <c r="I1155" s="162">
        <v>0</v>
      </c>
      <c r="J1155" s="161">
        <v>1.5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7" customHeight="1" x14ac:dyDescent="0.2">
      <c r="A1156" s="122"/>
      <c r="B1156" s="171" t="s">
        <v>109</v>
      </c>
      <c r="C1156" s="159">
        <v>5</v>
      </c>
      <c r="D1156" s="159">
        <v>4.3</v>
      </c>
      <c r="E1156" s="170">
        <v>0</v>
      </c>
      <c r="F1156" s="160">
        <v>-0.70000000000000018</v>
      </c>
      <c r="G1156" s="161">
        <v>4.3</v>
      </c>
      <c r="H1156" s="160">
        <v>0</v>
      </c>
      <c r="I1156" s="162">
        <v>0</v>
      </c>
      <c r="J1156" s="161">
        <v>4.3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112</v>
      </c>
      <c r="C1159" s="173">
        <v>2825.2</v>
      </c>
      <c r="D1159" s="192">
        <v>2832.2000000000003</v>
      </c>
      <c r="E1159" s="174">
        <v>0</v>
      </c>
      <c r="F1159" s="177">
        <v>7.0000000000004547</v>
      </c>
      <c r="G1159" s="185">
        <v>2832.2000000000003</v>
      </c>
      <c r="H1159" s="177">
        <v>972.89460000152576</v>
      </c>
      <c r="I1159" s="176">
        <v>34.351196949421855</v>
      </c>
      <c r="J1159" s="185">
        <v>1859.3053999984745</v>
      </c>
      <c r="K1159" s="177">
        <v>74.68430000152614</v>
      </c>
      <c r="L1159" s="177">
        <v>45.057999999999765</v>
      </c>
      <c r="M1159" s="177">
        <v>301.42739999999981</v>
      </c>
      <c r="N1159" s="177">
        <v>53.928800000000365</v>
      </c>
      <c r="O1159" s="177">
        <v>1.9041310641903948</v>
      </c>
      <c r="P1159" s="177">
        <v>118.77462500038152</v>
      </c>
      <c r="Q1159" s="153">
        <v>13.65406247329766</v>
      </c>
      <c r="T1159" s="130"/>
    </row>
    <row r="1160" spans="1:20" ht="10.7" customHeight="1" x14ac:dyDescent="0.2">
      <c r="A1160" s="122"/>
      <c r="B1160" s="187" t="s">
        <v>241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240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43173</v>
      </c>
      <c r="L1169" s="151">
        <v>43180</v>
      </c>
      <c r="M1169" s="151">
        <v>43187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44" t="s">
        <v>155</v>
      </c>
      <c r="D1171" s="244"/>
      <c r="E1171" s="244"/>
      <c r="F1171" s="244"/>
      <c r="G1171" s="244"/>
      <c r="H1171" s="244"/>
      <c r="I1171" s="244"/>
      <c r="J1171" s="244"/>
      <c r="K1171" s="244"/>
      <c r="L1171" s="244"/>
      <c r="M1171" s="244"/>
      <c r="N1171" s="244"/>
      <c r="O1171" s="244"/>
      <c r="P1171" s="245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5485.9</v>
      </c>
      <c r="D1172" s="197">
        <v>5556.7999999999993</v>
      </c>
      <c r="E1172" s="160">
        <v>0</v>
      </c>
      <c r="F1172" s="160">
        <v>70.899999999999636</v>
      </c>
      <c r="G1172" s="161">
        <v>5556.7999999999993</v>
      </c>
      <c r="H1172" s="160">
        <v>532.95519999999999</v>
      </c>
      <c r="I1172" s="162">
        <v>9.5910452058738844</v>
      </c>
      <c r="J1172" s="161">
        <v>5023.8447999999989</v>
      </c>
      <c r="K1172" s="160">
        <v>56.688999999999965</v>
      </c>
      <c r="L1172" s="160">
        <v>63.239000000000033</v>
      </c>
      <c r="M1172" s="160">
        <v>77.794099999999958</v>
      </c>
      <c r="N1172" s="160">
        <v>88.05400000000003</v>
      </c>
      <c r="O1172" s="160">
        <v>1.5846170457817457</v>
      </c>
      <c r="P1172" s="160">
        <v>71.444024999999996</v>
      </c>
      <c r="Q1172" s="146" t="s">
        <v>186</v>
      </c>
      <c r="T1172" s="130"/>
    </row>
    <row r="1173" spans="1:20" ht="10.7" customHeight="1" x14ac:dyDescent="0.2">
      <c r="A1173" s="122"/>
      <c r="B1173" s="158" t="s">
        <v>81</v>
      </c>
      <c r="C1173" s="159">
        <v>86.3</v>
      </c>
      <c r="D1173" s="197">
        <v>26</v>
      </c>
      <c r="E1173" s="160">
        <v>0</v>
      </c>
      <c r="F1173" s="160">
        <v>-60.3</v>
      </c>
      <c r="G1173" s="161">
        <v>26</v>
      </c>
      <c r="H1173" s="160">
        <v>0</v>
      </c>
      <c r="I1173" s="162">
        <v>0</v>
      </c>
      <c r="J1173" s="161">
        <v>26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7" customHeight="1" x14ac:dyDescent="0.2">
      <c r="A1174" s="122"/>
      <c r="B1174" s="158" t="s">
        <v>82</v>
      </c>
      <c r="C1174" s="159">
        <v>22.8</v>
      </c>
      <c r="D1174" s="197">
        <v>49.7</v>
      </c>
      <c r="E1174" s="160">
        <v>0</v>
      </c>
      <c r="F1174" s="160">
        <v>26.900000000000002</v>
      </c>
      <c r="G1174" s="161">
        <v>49.7</v>
      </c>
      <c r="H1174" s="160">
        <v>2.1000000000000001E-2</v>
      </c>
      <c r="I1174" s="162">
        <v>4.2253521126760563E-2</v>
      </c>
      <c r="J1174" s="161">
        <v>49.679000000000002</v>
      </c>
      <c r="K1174" s="160">
        <v>0</v>
      </c>
      <c r="L1174" s="160">
        <v>0</v>
      </c>
      <c r="M1174" s="160">
        <v>2.1000000000000001E-2</v>
      </c>
      <c r="N1174" s="160">
        <v>0</v>
      </c>
      <c r="O1174" s="160">
        <v>0</v>
      </c>
      <c r="P1174" s="160">
        <v>5.2500000000000003E-3</v>
      </c>
      <c r="Q1174" s="146" t="s">
        <v>186</v>
      </c>
      <c r="T1174" s="130"/>
    </row>
    <row r="1175" spans="1:20" ht="10.7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0.10000000000002274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7" customHeight="1" x14ac:dyDescent="0.2">
      <c r="A1176" s="122"/>
      <c r="B1176" s="158" t="s">
        <v>84</v>
      </c>
      <c r="C1176" s="159">
        <v>124.4</v>
      </c>
      <c r="D1176" s="197">
        <v>124.4</v>
      </c>
      <c r="E1176" s="160">
        <v>0</v>
      </c>
      <c r="F1176" s="160">
        <v>0</v>
      </c>
      <c r="G1176" s="161">
        <v>124.4</v>
      </c>
      <c r="H1176" s="160">
        <v>0.24399999999999999</v>
      </c>
      <c r="I1176" s="162">
        <v>0.19614147909967844</v>
      </c>
      <c r="J1176" s="161">
        <v>124.15600000000001</v>
      </c>
      <c r="K1176" s="160">
        <v>0</v>
      </c>
      <c r="L1176" s="160">
        <v>0</v>
      </c>
      <c r="M1176" s="160">
        <v>0.24399999999999977</v>
      </c>
      <c r="N1176" s="160">
        <v>-2.4669999999999996</v>
      </c>
      <c r="O1176" s="160">
        <v>-1.983118971061093</v>
      </c>
      <c r="P1176" s="160">
        <v>-0.55574999999999997</v>
      </c>
      <c r="Q1176" s="146" t="s">
        <v>186</v>
      </c>
      <c r="T1176" s="130"/>
    </row>
    <row r="1177" spans="1:20" ht="10.7" customHeight="1" x14ac:dyDescent="0.2">
      <c r="A1177" s="122"/>
      <c r="B1177" s="158" t="s">
        <v>85</v>
      </c>
      <c r="C1177" s="159">
        <v>1728.5</v>
      </c>
      <c r="D1177" s="197">
        <v>1752.4</v>
      </c>
      <c r="E1177" s="160">
        <v>0</v>
      </c>
      <c r="F1177" s="160">
        <v>23.900000000000091</v>
      </c>
      <c r="G1177" s="161">
        <v>1752.4</v>
      </c>
      <c r="H1177" s="160">
        <v>119.946</v>
      </c>
      <c r="I1177" s="162">
        <v>6.8446701666286236</v>
      </c>
      <c r="J1177" s="161">
        <v>1632.4540000000002</v>
      </c>
      <c r="K1177" s="160">
        <v>14.418999999999997</v>
      </c>
      <c r="L1177" s="160">
        <v>19.287999999999997</v>
      </c>
      <c r="M1177" s="160">
        <v>16.161000000000001</v>
      </c>
      <c r="N1177" s="160">
        <v>14.64</v>
      </c>
      <c r="O1177" s="160">
        <v>0.83542570189454457</v>
      </c>
      <c r="P1177" s="160">
        <v>16.126999999999999</v>
      </c>
      <c r="Q1177" s="146" t="s">
        <v>186</v>
      </c>
      <c r="T1177" s="130"/>
    </row>
    <row r="1178" spans="1:20" ht="10.7" customHeight="1" x14ac:dyDescent="0.2">
      <c r="A1178" s="122"/>
      <c r="B1178" s="158" t="s">
        <v>86</v>
      </c>
      <c r="C1178" s="159">
        <v>412.5</v>
      </c>
      <c r="D1178" s="197">
        <v>412.4</v>
      </c>
      <c r="E1178" s="160">
        <v>-0.10000000000002274</v>
      </c>
      <c r="F1178" s="160">
        <v>-0.10000000000002274</v>
      </c>
      <c r="G1178" s="161">
        <v>412.4</v>
      </c>
      <c r="H1178" s="160">
        <v>15.772</v>
      </c>
      <c r="I1178" s="162">
        <v>3.8244422890397676</v>
      </c>
      <c r="J1178" s="161">
        <v>396.62799999999999</v>
      </c>
      <c r="K1178" s="160">
        <v>4.7380000000000004</v>
      </c>
      <c r="L1178" s="160">
        <v>0.78099999999999881</v>
      </c>
      <c r="M1178" s="160">
        <v>3.9670000000000005</v>
      </c>
      <c r="N1178" s="160">
        <v>0.1120000000000001</v>
      </c>
      <c r="O1178" s="160">
        <v>2.715809893307471E-2</v>
      </c>
      <c r="P1178" s="160">
        <v>2.3995000000000002</v>
      </c>
      <c r="Q1178" s="146" t="s">
        <v>186</v>
      </c>
      <c r="T1178" s="130"/>
    </row>
    <row r="1179" spans="1:20" ht="10.7" customHeight="1" x14ac:dyDescent="0.2">
      <c r="A1179" s="122"/>
      <c r="B1179" s="158" t="s">
        <v>87</v>
      </c>
      <c r="C1179" s="159">
        <v>376.2</v>
      </c>
      <c r="D1179" s="197">
        <v>376.2</v>
      </c>
      <c r="E1179" s="160">
        <v>0</v>
      </c>
      <c r="F1179" s="160">
        <v>0</v>
      </c>
      <c r="G1179" s="161">
        <v>376.2</v>
      </c>
      <c r="H1179" s="160">
        <v>58.258000000000003</v>
      </c>
      <c r="I1179" s="162">
        <v>15.485911749069645</v>
      </c>
      <c r="J1179" s="161">
        <v>317.94200000000001</v>
      </c>
      <c r="K1179" s="160">
        <v>2.75</v>
      </c>
      <c r="L1179" s="160">
        <v>7.3089999999999975</v>
      </c>
      <c r="M1179" s="160">
        <v>5.5050000000000026</v>
      </c>
      <c r="N1179" s="160">
        <v>6.0600000000000023</v>
      </c>
      <c r="O1179" s="160">
        <v>1.6108452950558221</v>
      </c>
      <c r="P1179" s="160">
        <v>5.4060000000000006</v>
      </c>
      <c r="Q1179" s="146" t="s">
        <v>186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7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7" customHeight="1" x14ac:dyDescent="0.2">
      <c r="A1182" s="122"/>
      <c r="B1182" s="165" t="s">
        <v>91</v>
      </c>
      <c r="C1182" s="159">
        <v>8586.5</v>
      </c>
      <c r="D1182" s="197">
        <v>8649.5</v>
      </c>
      <c r="E1182" s="160">
        <v>0</v>
      </c>
      <c r="F1182" s="160">
        <v>63</v>
      </c>
      <c r="G1182" s="161">
        <v>8649.5</v>
      </c>
      <c r="H1182" s="160">
        <v>727.19620000000009</v>
      </c>
      <c r="I1182" s="162">
        <v>8.4073784611827289</v>
      </c>
      <c r="J1182" s="161">
        <v>7922.3037999999997</v>
      </c>
      <c r="K1182" s="160">
        <v>78.595999999999961</v>
      </c>
      <c r="L1182" s="160">
        <v>90.617000000000019</v>
      </c>
      <c r="M1182" s="160">
        <v>103.69209999999995</v>
      </c>
      <c r="N1182" s="160">
        <v>106.39900000000003</v>
      </c>
      <c r="O1182" s="160">
        <v>1.2301173478235738</v>
      </c>
      <c r="P1182" s="166">
        <v>94.826025000000001</v>
      </c>
      <c r="Q1182" s="146" t="s">
        <v>186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92</v>
      </c>
      <c r="C1184" s="159">
        <v>199.7</v>
      </c>
      <c r="D1184" s="197">
        <v>279.29999999999995</v>
      </c>
      <c r="E1184" s="160">
        <v>0</v>
      </c>
      <c r="F1184" s="160">
        <v>79.599999999999966</v>
      </c>
      <c r="G1184" s="161">
        <v>279.29999999999995</v>
      </c>
      <c r="H1184" s="160">
        <v>2.7528000000000001</v>
      </c>
      <c r="I1184" s="162">
        <v>0.98560687432867911</v>
      </c>
      <c r="J1184" s="161">
        <v>276.54719999999998</v>
      </c>
      <c r="K1184" s="160">
        <v>0</v>
      </c>
      <c r="L1184" s="160">
        <v>0.38100000000000001</v>
      </c>
      <c r="M1184" s="160">
        <v>2.3718000000000004</v>
      </c>
      <c r="N1184" s="160">
        <v>0</v>
      </c>
      <c r="O1184" s="160">
        <v>0</v>
      </c>
      <c r="P1184" s="160">
        <v>0.68820000000000014</v>
      </c>
      <c r="Q1184" s="146" t="s">
        <v>186</v>
      </c>
      <c r="T1184" s="130"/>
    </row>
    <row r="1185" spans="1:20" ht="10.7" customHeight="1" x14ac:dyDescent="0.2">
      <c r="A1185" s="122"/>
      <c r="B1185" s="158" t="s">
        <v>93</v>
      </c>
      <c r="C1185" s="159">
        <v>61.3</v>
      </c>
      <c r="D1185" s="197">
        <v>61.3</v>
      </c>
      <c r="E1185" s="160">
        <v>0</v>
      </c>
      <c r="F1185" s="160">
        <v>0</v>
      </c>
      <c r="G1185" s="161">
        <v>61.3</v>
      </c>
      <c r="H1185" s="160">
        <v>4.0940000000000003</v>
      </c>
      <c r="I1185" s="162">
        <v>6.6786296900489406</v>
      </c>
      <c r="J1185" s="161">
        <v>57.205999999999996</v>
      </c>
      <c r="K1185" s="160">
        <v>1.8140000000000005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0.45350000000000013</v>
      </c>
      <c r="Q1185" s="146" t="s">
        <v>186</v>
      </c>
      <c r="T1185" s="130"/>
    </row>
    <row r="1186" spans="1:20" ht="10.7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96</v>
      </c>
      <c r="C1188" s="159">
        <v>1978</v>
      </c>
      <c r="D1188" s="197">
        <v>1859.3</v>
      </c>
      <c r="E1188" s="160">
        <v>0</v>
      </c>
      <c r="F1188" s="160">
        <v>-118.70000000000005</v>
      </c>
      <c r="G1188" s="161">
        <v>1859.3</v>
      </c>
      <c r="H1188" s="160">
        <v>70.419899999999998</v>
      </c>
      <c r="I1188" s="162">
        <v>3.7874415102457912</v>
      </c>
      <c r="J1188" s="161">
        <v>1788.8800999999999</v>
      </c>
      <c r="K1188" s="160">
        <v>8.2368000000000023</v>
      </c>
      <c r="L1188" s="160">
        <v>8.1276999999999973</v>
      </c>
      <c r="M1188" s="160">
        <v>5.2610000000000028</v>
      </c>
      <c r="N1188" s="160">
        <v>4.6989999999999981</v>
      </c>
      <c r="O1188" s="160">
        <v>0.25272952186306669</v>
      </c>
      <c r="P1188" s="160">
        <v>6.5811250000000001</v>
      </c>
      <c r="Q1188" s="146" t="s">
        <v>186</v>
      </c>
      <c r="T1188" s="130"/>
    </row>
    <row r="1189" spans="1:20" ht="10.7" customHeight="1" x14ac:dyDescent="0.2">
      <c r="A1189" s="122"/>
      <c r="B1189" s="158" t="s">
        <v>97</v>
      </c>
      <c r="C1189" s="159">
        <v>449.9</v>
      </c>
      <c r="D1189" s="197">
        <v>449.9</v>
      </c>
      <c r="E1189" s="160">
        <v>0</v>
      </c>
      <c r="F1189" s="160">
        <v>0</v>
      </c>
      <c r="G1189" s="161">
        <v>449.9</v>
      </c>
      <c r="H1189" s="160">
        <v>17.619599999999998</v>
      </c>
      <c r="I1189" s="162">
        <v>3.9163369637697265</v>
      </c>
      <c r="J1189" s="161">
        <v>432.28039999999999</v>
      </c>
      <c r="K1189" s="160">
        <v>0</v>
      </c>
      <c r="L1189" s="160">
        <v>4.3628999999999998</v>
      </c>
      <c r="M1189" s="160">
        <v>0.37509999999999977</v>
      </c>
      <c r="N1189" s="160">
        <v>2.4675999999999991</v>
      </c>
      <c r="O1189" s="160">
        <v>0.54847743943098448</v>
      </c>
      <c r="P1189" s="160">
        <v>1.8013999999999997</v>
      </c>
      <c r="Q1189" s="146" t="s">
        <v>186</v>
      </c>
      <c r="T1189" s="130"/>
    </row>
    <row r="1190" spans="1:20" ht="10.7" customHeight="1" x14ac:dyDescent="0.2">
      <c r="A1190" s="122"/>
      <c r="B1190" s="158" t="s">
        <v>98</v>
      </c>
      <c r="C1190" s="159">
        <v>53</v>
      </c>
      <c r="D1190" s="197">
        <v>53</v>
      </c>
      <c r="E1190" s="160">
        <v>0</v>
      </c>
      <c r="F1190" s="160">
        <v>0</v>
      </c>
      <c r="G1190" s="161">
        <v>53</v>
      </c>
      <c r="H1190" s="160">
        <v>1.27</v>
      </c>
      <c r="I1190" s="162">
        <v>2.3962264150943398</v>
      </c>
      <c r="J1190" s="161">
        <v>51.73</v>
      </c>
      <c r="K1190" s="160">
        <v>0</v>
      </c>
      <c r="L1190" s="160">
        <v>0</v>
      </c>
      <c r="M1190" s="160">
        <v>0.80400000000000005</v>
      </c>
      <c r="N1190" s="160">
        <v>0.46599999999999997</v>
      </c>
      <c r="O1190" s="160">
        <v>0.87924528301886795</v>
      </c>
      <c r="P1190" s="160">
        <v>0.3175</v>
      </c>
      <c r="Q1190" s="146" t="s">
        <v>186</v>
      </c>
      <c r="T1190" s="130"/>
    </row>
    <row r="1191" spans="1:20" ht="10.7" customHeight="1" x14ac:dyDescent="0.2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7" customHeight="1" x14ac:dyDescent="0.2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7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7" customHeight="1" x14ac:dyDescent="0.2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7" customHeight="1" x14ac:dyDescent="0.2">
      <c r="A1196" s="122"/>
      <c r="B1196" s="1" t="s">
        <v>104</v>
      </c>
      <c r="C1196" s="159">
        <v>5.4</v>
      </c>
      <c r="D1196" s="197">
        <v>5.4</v>
      </c>
      <c r="E1196" s="160">
        <v>0</v>
      </c>
      <c r="F1196" s="160">
        <v>0</v>
      </c>
      <c r="G1196" s="161">
        <v>5.4</v>
      </c>
      <c r="H1196" s="160">
        <v>0</v>
      </c>
      <c r="I1196" s="162">
        <v>0</v>
      </c>
      <c r="J1196" s="161">
        <v>5.4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186</v>
      </c>
      <c r="T1196" s="130"/>
    </row>
    <row r="1197" spans="1:20" ht="10.7" customHeight="1" x14ac:dyDescent="0.2">
      <c r="A1197" s="122"/>
      <c r="B1197" s="165" t="s">
        <v>106</v>
      </c>
      <c r="C1197" s="169">
        <v>11518.2</v>
      </c>
      <c r="D1197" s="197">
        <v>11518.199999999997</v>
      </c>
      <c r="E1197" s="160">
        <v>0</v>
      </c>
      <c r="F1197" s="160">
        <v>0</v>
      </c>
      <c r="G1197" s="161">
        <v>11518.199999999997</v>
      </c>
      <c r="H1197" s="160">
        <v>823.35250000000008</v>
      </c>
      <c r="I1197" s="162">
        <v>7.1482740358736638</v>
      </c>
      <c r="J1197" s="161">
        <v>10694.847499999996</v>
      </c>
      <c r="K1197" s="160">
        <v>88.646799999999928</v>
      </c>
      <c r="L1197" s="160">
        <v>103.48860000000013</v>
      </c>
      <c r="M1197" s="160">
        <v>112.50399999999991</v>
      </c>
      <c r="N1197" s="160">
        <v>114.03160000000025</v>
      </c>
      <c r="O1197" s="160">
        <v>0.9900123283151907</v>
      </c>
      <c r="P1197" s="160">
        <v>104.66775000000005</v>
      </c>
      <c r="Q1197" s="146" t="s">
        <v>186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107</v>
      </c>
      <c r="C1199" s="159">
        <v>19.399999999999999</v>
      </c>
      <c r="D1199" s="197">
        <v>19.399999999999999</v>
      </c>
      <c r="E1199" s="160">
        <v>0</v>
      </c>
      <c r="F1199" s="160">
        <v>0</v>
      </c>
      <c r="G1199" s="161">
        <v>19.399999999999999</v>
      </c>
      <c r="H1199" s="160">
        <v>0</v>
      </c>
      <c r="I1199" s="162">
        <v>0</v>
      </c>
      <c r="J1199" s="161">
        <v>19.399999999999999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186</v>
      </c>
      <c r="T1199" s="130"/>
    </row>
    <row r="1200" spans="1:20" ht="10.7" customHeight="1" x14ac:dyDescent="0.2">
      <c r="A1200" s="122"/>
      <c r="B1200" s="158" t="s">
        <v>108</v>
      </c>
      <c r="C1200" s="159">
        <v>667.9</v>
      </c>
      <c r="D1200" s="159">
        <v>667.9</v>
      </c>
      <c r="E1200" s="170">
        <v>0</v>
      </c>
      <c r="F1200" s="160">
        <v>0</v>
      </c>
      <c r="G1200" s="161">
        <v>667.9</v>
      </c>
      <c r="H1200" s="160">
        <v>39.590000000000003</v>
      </c>
      <c r="I1200" s="162">
        <v>5.9275340619853276</v>
      </c>
      <c r="J1200" s="161">
        <v>628.30999999999995</v>
      </c>
      <c r="K1200" s="160">
        <v>4.9959999999999987</v>
      </c>
      <c r="L1200" s="160">
        <v>5.1870000000000012</v>
      </c>
      <c r="M1200" s="160">
        <v>6.6990000000000016</v>
      </c>
      <c r="N1200" s="160">
        <v>6.2860000000000014</v>
      </c>
      <c r="O1200" s="160">
        <v>0.94115885611618533</v>
      </c>
      <c r="P1200" s="160">
        <v>5.7920000000000007</v>
      </c>
      <c r="Q1200" s="146" t="s">
        <v>186</v>
      </c>
      <c r="T1200" s="130"/>
    </row>
    <row r="1201" spans="1:20" ht="10.7" customHeight="1" x14ac:dyDescent="0.2">
      <c r="A1201" s="122"/>
      <c r="B1201" s="171" t="s">
        <v>109</v>
      </c>
      <c r="C1201" s="159">
        <v>1383.8999999999999</v>
      </c>
      <c r="D1201" s="159">
        <v>1383.8999999999999</v>
      </c>
      <c r="E1201" s="170">
        <v>0</v>
      </c>
      <c r="F1201" s="160">
        <v>0</v>
      </c>
      <c r="G1201" s="161">
        <v>1383.8999999999999</v>
      </c>
      <c r="H1201" s="160">
        <v>119.691</v>
      </c>
      <c r="I1201" s="162">
        <v>8.6488185562540654</v>
      </c>
      <c r="J1201" s="161">
        <v>1264.2089999999998</v>
      </c>
      <c r="K1201" s="160">
        <v>19.486000000000004</v>
      </c>
      <c r="L1201" s="160">
        <v>17.159999999999997</v>
      </c>
      <c r="M1201" s="160">
        <v>12.712000000000003</v>
      </c>
      <c r="N1201" s="160">
        <v>16.793999999999997</v>
      </c>
      <c r="O1201" s="160">
        <v>1.2135269889442877</v>
      </c>
      <c r="P1201" s="160">
        <v>16.538</v>
      </c>
      <c r="Q1201" s="146" t="s">
        <v>186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112</v>
      </c>
      <c r="C1204" s="173">
        <v>13589.400000000001</v>
      </c>
      <c r="D1204" s="192">
        <v>13589.399999999998</v>
      </c>
      <c r="E1204" s="174">
        <v>0</v>
      </c>
      <c r="F1204" s="177">
        <v>0</v>
      </c>
      <c r="G1204" s="185">
        <v>13589.399999999998</v>
      </c>
      <c r="H1204" s="177">
        <v>982.63350000000014</v>
      </c>
      <c r="I1204" s="176">
        <v>7.2308821581526797</v>
      </c>
      <c r="J1204" s="185">
        <v>12606.766499999998</v>
      </c>
      <c r="K1204" s="177">
        <v>113.1287999999999</v>
      </c>
      <c r="L1204" s="177">
        <v>125.83560000000023</v>
      </c>
      <c r="M1204" s="177">
        <v>131.91499999999985</v>
      </c>
      <c r="N1204" s="177">
        <v>137.11160000000029</v>
      </c>
      <c r="O1204" s="177">
        <v>1.0089599246471537</v>
      </c>
      <c r="P1204" s="186">
        <v>126.99775000000007</v>
      </c>
      <c r="Q1204" s="153" t="s">
        <v>186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43173</v>
      </c>
      <c r="L1209" s="151">
        <v>43180</v>
      </c>
      <c r="M1209" s="151">
        <v>43187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2" t="s">
        <v>156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801.2</v>
      </c>
      <c r="D1212" s="197">
        <v>814.6</v>
      </c>
      <c r="E1212" s="160">
        <v>1.6000000000000227</v>
      </c>
      <c r="F1212" s="160">
        <v>13.399999999999977</v>
      </c>
      <c r="G1212" s="161">
        <v>814.6</v>
      </c>
      <c r="H1212" s="160">
        <v>214.20599999999999</v>
      </c>
      <c r="I1212" s="162">
        <v>26.295850724281852</v>
      </c>
      <c r="J1212" s="161">
        <v>600.39400000000001</v>
      </c>
      <c r="K1212" s="160">
        <v>12.033000000000001</v>
      </c>
      <c r="L1212" s="160">
        <v>10.084000000000003</v>
      </c>
      <c r="M1212" s="160">
        <v>28.762</v>
      </c>
      <c r="N1212" s="160">
        <v>45.043999999999983</v>
      </c>
      <c r="O1212" s="160">
        <v>5.5295850724281834</v>
      </c>
      <c r="P1212" s="160">
        <v>23.980749999999997</v>
      </c>
      <c r="Q1212" s="146">
        <v>23.036498024457121</v>
      </c>
      <c r="T1212" s="130"/>
    </row>
    <row r="1213" spans="1:20" ht="10.7" customHeight="1" x14ac:dyDescent="0.2">
      <c r="A1213" s="122"/>
      <c r="B1213" s="158" t="s">
        <v>81</v>
      </c>
      <c r="C1213" s="159">
        <v>86.9</v>
      </c>
      <c r="D1213" s="197">
        <v>90.7</v>
      </c>
      <c r="E1213" s="160">
        <v>0</v>
      </c>
      <c r="F1213" s="160">
        <v>3.7999999999999972</v>
      </c>
      <c r="G1213" s="161">
        <v>90.7</v>
      </c>
      <c r="H1213" s="160">
        <v>11.1678</v>
      </c>
      <c r="I1213" s="162">
        <v>12.312899669239249</v>
      </c>
      <c r="J1213" s="161">
        <v>79.532200000000003</v>
      </c>
      <c r="K1213" s="160">
        <v>1.863999999999999</v>
      </c>
      <c r="L1213" s="160">
        <v>0.42400000000000126</v>
      </c>
      <c r="M1213" s="160">
        <v>2.6481999999999992</v>
      </c>
      <c r="N1213" s="160">
        <v>0</v>
      </c>
      <c r="O1213" s="160">
        <v>0</v>
      </c>
      <c r="P1213" s="160">
        <v>1.2340499999999999</v>
      </c>
      <c r="Q1213" s="146" t="s">
        <v>186</v>
      </c>
      <c r="T1213" s="130"/>
    </row>
    <row r="1214" spans="1:20" ht="10.7" customHeight="1" x14ac:dyDescent="0.2">
      <c r="A1214" s="122"/>
      <c r="B1214" s="158" t="s">
        <v>82</v>
      </c>
      <c r="C1214" s="159">
        <v>119.8</v>
      </c>
      <c r="D1214" s="197">
        <v>116.8</v>
      </c>
      <c r="E1214" s="160">
        <v>-1.5999999999999943</v>
      </c>
      <c r="F1214" s="160">
        <v>-3</v>
      </c>
      <c r="G1214" s="161">
        <v>116.8</v>
      </c>
      <c r="H1214" s="160">
        <v>49.093000000000004</v>
      </c>
      <c r="I1214" s="162">
        <v>42.031678082191782</v>
      </c>
      <c r="J1214" s="161">
        <v>67.706999999999994</v>
      </c>
      <c r="K1214" s="160">
        <v>10.771000000000001</v>
      </c>
      <c r="L1214" s="160">
        <v>15.731000000000002</v>
      </c>
      <c r="M1214" s="160">
        <v>2.046999999999997</v>
      </c>
      <c r="N1214" s="160">
        <v>2.7360000000000042</v>
      </c>
      <c r="O1214" s="160">
        <v>2.3424657534246611</v>
      </c>
      <c r="P1214" s="160">
        <v>7.8212500000000009</v>
      </c>
      <c r="Q1214" s="146">
        <v>6.656800383570399</v>
      </c>
      <c r="T1214" s="130"/>
    </row>
    <row r="1215" spans="1:20" ht="10.7" customHeight="1" x14ac:dyDescent="0.2">
      <c r="A1215" s="122"/>
      <c r="B1215" s="158" t="s">
        <v>83</v>
      </c>
      <c r="C1215" s="159">
        <v>113.1</v>
      </c>
      <c r="D1215" s="197">
        <v>121</v>
      </c>
      <c r="E1215" s="160">
        <v>1.9000000000000057</v>
      </c>
      <c r="F1215" s="160">
        <v>7.9000000000000057</v>
      </c>
      <c r="G1215" s="161">
        <v>121</v>
      </c>
      <c r="H1215" s="160">
        <v>3.871</v>
      </c>
      <c r="I1215" s="162">
        <v>3.1991735537190085</v>
      </c>
      <c r="J1215" s="161">
        <v>117.129</v>
      </c>
      <c r="K1215" s="160">
        <v>0.93199999999999994</v>
      </c>
      <c r="L1215" s="160">
        <v>0.3819999999999999</v>
      </c>
      <c r="M1215" s="160">
        <v>0.72900000000000009</v>
      </c>
      <c r="N1215" s="160">
        <v>0.97500000000000009</v>
      </c>
      <c r="O1215" s="160">
        <v>0.80578512396694224</v>
      </c>
      <c r="P1215" s="160">
        <v>0.75450000000000006</v>
      </c>
      <c r="Q1215" s="146" t="s">
        <v>186</v>
      </c>
      <c r="T1215" s="130"/>
    </row>
    <row r="1216" spans="1:20" ht="10.7" customHeight="1" x14ac:dyDescent="0.2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0.106</v>
      </c>
      <c r="I1216" s="162">
        <v>3.6551724137931036</v>
      </c>
      <c r="J1216" s="161">
        <v>2.794</v>
      </c>
      <c r="K1216" s="160">
        <v>0</v>
      </c>
      <c r="L1216" s="160">
        <v>0</v>
      </c>
      <c r="M1216" s="160">
        <v>0.106</v>
      </c>
      <c r="N1216" s="160">
        <v>0</v>
      </c>
      <c r="O1216" s="160">
        <v>0</v>
      </c>
      <c r="P1216" s="160">
        <v>2.6499999999999999E-2</v>
      </c>
      <c r="Q1216" s="146" t="s">
        <v>186</v>
      </c>
      <c r="T1216" s="130"/>
    </row>
    <row r="1217" spans="1:20" ht="10.7" customHeight="1" x14ac:dyDescent="0.2">
      <c r="A1217" s="122"/>
      <c r="B1217" s="158" t="s">
        <v>85</v>
      </c>
      <c r="C1217" s="159">
        <v>9.9</v>
      </c>
      <c r="D1217" s="197">
        <v>17.7</v>
      </c>
      <c r="E1217" s="160">
        <v>0</v>
      </c>
      <c r="F1217" s="160">
        <v>7.7999999999999989</v>
      </c>
      <c r="G1217" s="161">
        <v>17.7</v>
      </c>
      <c r="H1217" s="160">
        <v>3.4769999999999999</v>
      </c>
      <c r="I1217" s="162">
        <v>19.64406779661017</v>
      </c>
      <c r="J1217" s="161">
        <v>14.222999999999999</v>
      </c>
      <c r="K1217" s="160">
        <v>2.4000000000000021E-2</v>
      </c>
      <c r="L1217" s="160">
        <v>0</v>
      </c>
      <c r="M1217" s="160">
        <v>0</v>
      </c>
      <c r="N1217" s="160">
        <v>0</v>
      </c>
      <c r="O1217" s="160">
        <v>0</v>
      </c>
      <c r="P1217" s="160">
        <v>6.0000000000000053E-3</v>
      </c>
      <c r="Q1217" s="146" t="s">
        <v>186</v>
      </c>
      <c r="T1217" s="130"/>
    </row>
    <row r="1218" spans="1:20" ht="10.7" customHeight="1" x14ac:dyDescent="0.2">
      <c r="A1218" s="122"/>
      <c r="B1218" s="158" t="s">
        <v>86</v>
      </c>
      <c r="C1218" s="159">
        <v>40.1</v>
      </c>
      <c r="D1218" s="197">
        <v>38.200000000000003</v>
      </c>
      <c r="E1218" s="160">
        <v>-1.8999999999999986</v>
      </c>
      <c r="F1218" s="160">
        <v>-1.8999999999999986</v>
      </c>
      <c r="G1218" s="161">
        <v>38.200000000000003</v>
      </c>
      <c r="H1218" s="160">
        <v>3.0259999999999998</v>
      </c>
      <c r="I1218" s="162">
        <v>7.9214659685863857</v>
      </c>
      <c r="J1218" s="161">
        <v>35.174000000000007</v>
      </c>
      <c r="K1218" s="160">
        <v>9.6999999999999975E-2</v>
      </c>
      <c r="L1218" s="160">
        <v>0.2669999999999999</v>
      </c>
      <c r="M1218" s="160">
        <v>5.600000000000005E-2</v>
      </c>
      <c r="N1218" s="160">
        <v>0.64299999999999979</v>
      </c>
      <c r="O1218" s="160">
        <v>1.6832460732984285</v>
      </c>
      <c r="P1218" s="160">
        <v>0.26574999999999993</v>
      </c>
      <c r="Q1218" s="146" t="s">
        <v>186</v>
      </c>
      <c r="T1218" s="130"/>
    </row>
    <row r="1219" spans="1:20" ht="10.7" customHeight="1" x14ac:dyDescent="0.2">
      <c r="A1219" s="122"/>
      <c r="B1219" s="158" t="s">
        <v>87</v>
      </c>
      <c r="C1219" s="159">
        <v>40.799999999999997</v>
      </c>
      <c r="D1219" s="197">
        <v>40.799999999999997</v>
      </c>
      <c r="E1219" s="160">
        <v>0</v>
      </c>
      <c r="F1219" s="160">
        <v>0</v>
      </c>
      <c r="G1219" s="161">
        <v>40.799999999999997</v>
      </c>
      <c r="H1219" s="160">
        <v>0.13600000000000001</v>
      </c>
      <c r="I1219" s="162">
        <v>0.33333333333333337</v>
      </c>
      <c r="J1219" s="161">
        <v>40.663999999999994</v>
      </c>
      <c r="K1219" s="160">
        <v>0</v>
      </c>
      <c r="L1219" s="160">
        <v>5.7999999999999996E-2</v>
      </c>
      <c r="M1219" s="160">
        <v>4.300000000000001E-2</v>
      </c>
      <c r="N1219" s="160">
        <v>0</v>
      </c>
      <c r="O1219" s="160">
        <v>0</v>
      </c>
      <c r="P1219" s="160">
        <v>2.5250000000000002E-2</v>
      </c>
      <c r="Q1219" s="146" t="s">
        <v>186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7" customHeight="1" x14ac:dyDescent="0.2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</v>
      </c>
      <c r="I1221" s="162">
        <v>0</v>
      </c>
      <c r="J1221" s="161">
        <v>53.6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7" customHeight="1" x14ac:dyDescent="0.2">
      <c r="A1222" s="122"/>
      <c r="B1222" s="165" t="s">
        <v>91</v>
      </c>
      <c r="C1222" s="159">
        <v>1256.2</v>
      </c>
      <c r="D1222" s="197">
        <v>1296.3</v>
      </c>
      <c r="E1222" s="160">
        <v>3.5527136788005009E-14</v>
      </c>
      <c r="F1222" s="160">
        <v>40.099999999999909</v>
      </c>
      <c r="G1222" s="161">
        <v>1296.3</v>
      </c>
      <c r="H1222" s="160">
        <v>285.08279999999996</v>
      </c>
      <c r="I1222" s="162">
        <v>21.992038879888913</v>
      </c>
      <c r="J1222" s="161">
        <v>1011.2171999999999</v>
      </c>
      <c r="K1222" s="160">
        <v>25.721</v>
      </c>
      <c r="L1222" s="160">
        <v>26.946000000000005</v>
      </c>
      <c r="M1222" s="160">
        <v>34.391199999999998</v>
      </c>
      <c r="N1222" s="160">
        <v>49.397999999999989</v>
      </c>
      <c r="O1222" s="160">
        <v>3.8106919694515149</v>
      </c>
      <c r="P1222" s="166">
        <v>34.114049999999992</v>
      </c>
      <c r="Q1222" s="146">
        <v>27.642250040672398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92</v>
      </c>
      <c r="C1224" s="159">
        <v>29.1</v>
      </c>
      <c r="D1224" s="197">
        <v>18.100000000000001</v>
      </c>
      <c r="E1224" s="160">
        <v>0</v>
      </c>
      <c r="F1224" s="160">
        <v>-11</v>
      </c>
      <c r="G1224" s="161">
        <v>18.100000000000001</v>
      </c>
      <c r="H1224" s="160">
        <v>1.0229999999999999</v>
      </c>
      <c r="I1224" s="162">
        <v>5.651933701657458</v>
      </c>
      <c r="J1224" s="161">
        <v>17.077000000000002</v>
      </c>
      <c r="K1224" s="160">
        <v>0.98399999999999999</v>
      </c>
      <c r="L1224" s="160">
        <v>1.6999999999999904E-2</v>
      </c>
      <c r="M1224" s="160">
        <v>2.200000000000002E-2</v>
      </c>
      <c r="N1224" s="160">
        <v>0</v>
      </c>
      <c r="O1224" s="160">
        <v>0</v>
      </c>
      <c r="P1224" s="160">
        <v>0.25574999999999998</v>
      </c>
      <c r="Q1224" s="146" t="s">
        <v>186</v>
      </c>
      <c r="T1224" s="130"/>
    </row>
    <row r="1225" spans="1:20" ht="10.7" customHeight="1" x14ac:dyDescent="0.2">
      <c r="A1225" s="184"/>
      <c r="B1225" s="158" t="s">
        <v>93</v>
      </c>
      <c r="C1225" s="159">
        <v>70.400000000000006</v>
      </c>
      <c r="D1225" s="197">
        <v>70.400000000000006</v>
      </c>
      <c r="E1225" s="160">
        <v>0</v>
      </c>
      <c r="F1225" s="160">
        <v>0</v>
      </c>
      <c r="G1225" s="161">
        <v>70.400000000000006</v>
      </c>
      <c r="H1225" s="160">
        <v>1.5653999999999999</v>
      </c>
      <c r="I1225" s="162">
        <v>2.2235795454545451</v>
      </c>
      <c r="J1225" s="161">
        <v>68.834600000000009</v>
      </c>
      <c r="K1225" s="160">
        <v>0</v>
      </c>
      <c r="L1225" s="160">
        <v>0</v>
      </c>
      <c r="M1225" s="160">
        <v>0.27299999999999991</v>
      </c>
      <c r="N1225" s="160">
        <v>1.0499999999999954E-2</v>
      </c>
      <c r="O1225" s="160">
        <v>1.491477272727266E-2</v>
      </c>
      <c r="P1225" s="160">
        <v>7.0874999999999966E-2</v>
      </c>
      <c r="Q1225" s="146" t="s">
        <v>186</v>
      </c>
      <c r="T1225" s="130"/>
    </row>
    <row r="1226" spans="1:20" ht="10.7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95</v>
      </c>
      <c r="C1227" s="159">
        <v>14.7</v>
      </c>
      <c r="D1227" s="197">
        <v>14.7</v>
      </c>
      <c r="E1227" s="160">
        <v>0</v>
      </c>
      <c r="F1227" s="160">
        <v>0</v>
      </c>
      <c r="G1227" s="161">
        <v>14.7</v>
      </c>
      <c r="H1227" s="160">
        <v>0</v>
      </c>
      <c r="I1227" s="162">
        <v>0</v>
      </c>
      <c r="J1227" s="161">
        <v>14.7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7" customHeight="1" x14ac:dyDescent="0.2">
      <c r="A1228" s="122"/>
      <c r="B1228" s="158" t="s">
        <v>96</v>
      </c>
      <c r="C1228" s="159">
        <v>37.5</v>
      </c>
      <c r="D1228" s="197">
        <v>28.7</v>
      </c>
      <c r="E1228" s="160">
        <v>0</v>
      </c>
      <c r="F1228" s="160">
        <v>-8.8000000000000007</v>
      </c>
      <c r="G1228" s="161">
        <v>28.7</v>
      </c>
      <c r="H1228" s="160">
        <v>13.2547</v>
      </c>
      <c r="I1228" s="162">
        <v>46.183623693379793</v>
      </c>
      <c r="J1228" s="161">
        <v>15.4453</v>
      </c>
      <c r="K1228" s="160">
        <v>1.213000000000001</v>
      </c>
      <c r="L1228" s="160">
        <v>0</v>
      </c>
      <c r="M1228" s="160">
        <v>4.3669999999999991</v>
      </c>
      <c r="N1228" s="160">
        <v>5.5699999999999861E-2</v>
      </c>
      <c r="O1228" s="160">
        <v>0.19407665505226435</v>
      </c>
      <c r="P1228" s="160">
        <v>1.408925</v>
      </c>
      <c r="Q1228" s="146">
        <v>8.9624713877601714</v>
      </c>
      <c r="T1228" s="130"/>
    </row>
    <row r="1229" spans="1:20" ht="10.7" customHeight="1" x14ac:dyDescent="0.2">
      <c r="A1229" s="122"/>
      <c r="B1229" s="158" t="s">
        <v>97</v>
      </c>
      <c r="C1229" s="159">
        <v>258.10000000000002</v>
      </c>
      <c r="D1229" s="197">
        <v>258.10000000000002</v>
      </c>
      <c r="E1229" s="160">
        <v>0</v>
      </c>
      <c r="F1229" s="160">
        <v>0</v>
      </c>
      <c r="G1229" s="161">
        <v>258.10000000000002</v>
      </c>
      <c r="H1229" s="160">
        <v>0</v>
      </c>
      <c r="I1229" s="162">
        <v>0</v>
      </c>
      <c r="J1229" s="161">
        <v>258.10000000000002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7" customHeight="1" x14ac:dyDescent="0.2">
      <c r="A1230" s="122"/>
      <c r="B1230" s="158" t="s">
        <v>98</v>
      </c>
      <c r="C1230" s="159">
        <v>59.7</v>
      </c>
      <c r="D1230" s="197">
        <v>41.400000000000006</v>
      </c>
      <c r="E1230" s="160">
        <v>0</v>
      </c>
      <c r="F1230" s="160">
        <v>-18.299999999999997</v>
      </c>
      <c r="G1230" s="161">
        <v>41.400000000000006</v>
      </c>
      <c r="H1230" s="160">
        <v>0</v>
      </c>
      <c r="I1230" s="162">
        <v>0</v>
      </c>
      <c r="J1230" s="161">
        <v>41.400000000000006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7" customHeight="1" x14ac:dyDescent="0.2">
      <c r="A1231" s="122"/>
      <c r="B1231" s="158" t="s">
        <v>99</v>
      </c>
      <c r="C1231" s="159">
        <v>43.4</v>
      </c>
      <c r="D1231" s="197">
        <v>41.4</v>
      </c>
      <c r="E1231" s="160">
        <v>0</v>
      </c>
      <c r="F1231" s="160">
        <v>-2</v>
      </c>
      <c r="G1231" s="161">
        <v>41.4</v>
      </c>
      <c r="H1231" s="160">
        <v>0</v>
      </c>
      <c r="I1231" s="162">
        <v>0</v>
      </c>
      <c r="J1231" s="161">
        <v>41.4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7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7" customHeight="1" x14ac:dyDescent="0.2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7" customHeight="1" x14ac:dyDescent="0.2">
      <c r="A1234" s="122"/>
      <c r="B1234" s="158" t="s">
        <v>102</v>
      </c>
      <c r="C1234" s="159">
        <v>88.8</v>
      </c>
      <c r="D1234" s="197">
        <v>88.8</v>
      </c>
      <c r="E1234" s="160">
        <v>0</v>
      </c>
      <c r="F1234" s="160">
        <v>0</v>
      </c>
      <c r="G1234" s="161">
        <v>88.8</v>
      </c>
      <c r="H1234" s="160">
        <v>0</v>
      </c>
      <c r="I1234" s="162">
        <v>0</v>
      </c>
      <c r="J1234" s="161">
        <v>88.8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7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104</v>
      </c>
      <c r="C1236" s="159">
        <v>0.2</v>
      </c>
      <c r="D1236" s="197">
        <v>0.2</v>
      </c>
      <c r="E1236" s="160">
        <v>0</v>
      </c>
      <c r="F1236" s="160">
        <v>0</v>
      </c>
      <c r="G1236" s="161">
        <v>0.2</v>
      </c>
      <c r="H1236" s="160">
        <v>0</v>
      </c>
      <c r="I1236" s="162">
        <v>0</v>
      </c>
      <c r="J1236" s="161">
        <v>0.2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7" customHeight="1" x14ac:dyDescent="0.2">
      <c r="A1237" s="122"/>
      <c r="B1237" s="165" t="s">
        <v>106</v>
      </c>
      <c r="C1237" s="169">
        <v>1863.1</v>
      </c>
      <c r="D1237" s="197">
        <v>1863.1000000000004</v>
      </c>
      <c r="E1237" s="160">
        <v>0</v>
      </c>
      <c r="F1237" s="160">
        <v>0</v>
      </c>
      <c r="G1237" s="161">
        <v>1863.1000000000004</v>
      </c>
      <c r="H1237" s="160">
        <v>300.92589999999996</v>
      </c>
      <c r="I1237" s="162">
        <v>16.151892007943744</v>
      </c>
      <c r="J1237" s="161">
        <v>1562.1741000000004</v>
      </c>
      <c r="K1237" s="160">
        <v>27.918000000000006</v>
      </c>
      <c r="L1237" s="160">
        <v>26.962999999999994</v>
      </c>
      <c r="M1237" s="160">
        <v>39.053200000000004</v>
      </c>
      <c r="N1237" s="160">
        <v>49.464200000000005</v>
      </c>
      <c r="O1237" s="160">
        <v>2.6549406902474368</v>
      </c>
      <c r="P1237" s="160">
        <v>35.849600000000002</v>
      </c>
      <c r="Q1237" s="146">
        <v>41.57577490404357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108</v>
      </c>
      <c r="C1240" s="159">
        <v>16.599999999999998</v>
      </c>
      <c r="D1240" s="159">
        <v>16.599999999999998</v>
      </c>
      <c r="E1240" s="170">
        <v>0</v>
      </c>
      <c r="F1240" s="160">
        <v>0</v>
      </c>
      <c r="G1240" s="161">
        <v>16.599999999999998</v>
      </c>
      <c r="H1240" s="160">
        <v>0</v>
      </c>
      <c r="I1240" s="162">
        <v>0</v>
      </c>
      <c r="J1240" s="161">
        <v>16.599999999999998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7" customHeight="1" x14ac:dyDescent="0.2">
      <c r="A1241" s="122"/>
      <c r="B1241" s="171" t="s">
        <v>109</v>
      </c>
      <c r="C1241" s="159">
        <v>20.2</v>
      </c>
      <c r="D1241" s="159">
        <v>20.2</v>
      </c>
      <c r="E1241" s="170">
        <v>0</v>
      </c>
      <c r="F1241" s="160">
        <v>0</v>
      </c>
      <c r="G1241" s="161">
        <v>20.2</v>
      </c>
      <c r="H1241" s="160">
        <v>0</v>
      </c>
      <c r="I1241" s="162">
        <v>0</v>
      </c>
      <c r="J1241" s="161">
        <v>20.2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112</v>
      </c>
      <c r="C1244" s="173">
        <v>1899.8999999999999</v>
      </c>
      <c r="D1244" s="192">
        <v>1899.9000000000003</v>
      </c>
      <c r="E1244" s="174">
        <v>0</v>
      </c>
      <c r="F1244" s="177">
        <v>0</v>
      </c>
      <c r="G1244" s="185">
        <v>1899.9000000000003</v>
      </c>
      <c r="H1244" s="177">
        <v>300.92589999999996</v>
      </c>
      <c r="I1244" s="176">
        <v>15.839038896784036</v>
      </c>
      <c r="J1244" s="185">
        <v>1598.9741000000004</v>
      </c>
      <c r="K1244" s="177">
        <v>27.918000000000006</v>
      </c>
      <c r="L1244" s="177">
        <v>26.962999999999994</v>
      </c>
      <c r="M1244" s="177">
        <v>39.053200000000004</v>
      </c>
      <c r="N1244" s="177">
        <v>49.464200000000005</v>
      </c>
      <c r="O1244" s="177">
        <v>2.6035159745249747</v>
      </c>
      <c r="P1244" s="177">
        <v>35.849600000000002</v>
      </c>
      <c r="Q1244" s="153">
        <v>42.602285660091056</v>
      </c>
      <c r="T1244" s="130"/>
    </row>
    <row r="1245" spans="1:20" ht="10.7" customHeight="1" x14ac:dyDescent="0.2">
      <c r="A1245" s="122"/>
      <c r="B1245" s="187" t="s">
        <v>241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240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43173</v>
      </c>
      <c r="L1254" s="151">
        <v>43180</v>
      </c>
      <c r="M1254" s="151">
        <v>43187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38" t="s">
        <v>129</v>
      </c>
      <c r="D1256" s="238"/>
      <c r="E1256" s="238"/>
      <c r="F1256" s="238"/>
      <c r="G1256" s="238"/>
      <c r="H1256" s="238"/>
      <c r="I1256" s="238"/>
      <c r="J1256" s="238"/>
      <c r="K1256" s="238"/>
      <c r="L1256" s="238"/>
      <c r="M1256" s="238"/>
      <c r="N1256" s="238"/>
      <c r="O1256" s="238"/>
      <c r="P1256" s="239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31.4</v>
      </c>
      <c r="D1257" s="197">
        <v>31.7</v>
      </c>
      <c r="E1257" s="160">
        <v>0.30000000000000071</v>
      </c>
      <c r="F1257" s="160">
        <v>0.30000000000000071</v>
      </c>
      <c r="G1257" s="161">
        <v>31.7</v>
      </c>
      <c r="H1257" s="160">
        <v>4.3160999999999996</v>
      </c>
      <c r="I1257" s="162">
        <v>13.61545741324921</v>
      </c>
      <c r="J1257" s="161">
        <v>27.383900000000001</v>
      </c>
      <c r="K1257" s="160">
        <v>0.64399999999999968</v>
      </c>
      <c r="L1257" s="160">
        <v>1.8000000000000238E-2</v>
      </c>
      <c r="M1257" s="160">
        <v>9.4999999999999751E-2</v>
      </c>
      <c r="N1257" s="160">
        <v>0.7889999999999997</v>
      </c>
      <c r="O1257" s="160">
        <v>2.4889589905362768</v>
      </c>
      <c r="P1257" s="160">
        <v>0.38649999999999984</v>
      </c>
      <c r="Q1257" s="146" t="s">
        <v>186</v>
      </c>
      <c r="T1257" s="130"/>
    </row>
    <row r="1258" spans="1:20" ht="10.7" customHeight="1" x14ac:dyDescent="0.2">
      <c r="A1258" s="122"/>
      <c r="B1258" s="158" t="s">
        <v>81</v>
      </c>
      <c r="C1258" s="159">
        <v>3.8</v>
      </c>
      <c r="D1258" s="197">
        <v>3.8</v>
      </c>
      <c r="E1258" s="160">
        <v>0</v>
      </c>
      <c r="F1258" s="160">
        <v>0</v>
      </c>
      <c r="G1258" s="161">
        <v>3.8</v>
      </c>
      <c r="H1258" s="160">
        <v>0.14349999999999999</v>
      </c>
      <c r="I1258" s="162">
        <v>3.7763157894736845</v>
      </c>
      <c r="J1258" s="161">
        <v>3.6564999999999999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7" customHeight="1" x14ac:dyDescent="0.2">
      <c r="A1259" s="122"/>
      <c r="B1259" s="158" t="s">
        <v>82</v>
      </c>
      <c r="C1259" s="159">
        <v>6.2</v>
      </c>
      <c r="D1259" s="197">
        <v>6.1000000000000005</v>
      </c>
      <c r="E1259" s="160">
        <v>-0.29999999999999982</v>
      </c>
      <c r="F1259" s="160">
        <v>-9.9999999999999645E-2</v>
      </c>
      <c r="G1259" s="161">
        <v>6.1000000000000005</v>
      </c>
      <c r="H1259" s="160">
        <v>0.156</v>
      </c>
      <c r="I1259" s="162">
        <v>2.5573770491803276</v>
      </c>
      <c r="J1259" s="161">
        <v>5.9440000000000008</v>
      </c>
      <c r="K1259" s="160">
        <v>2.3999999999999994E-2</v>
      </c>
      <c r="L1259" s="160">
        <v>8.1000000000000016E-2</v>
      </c>
      <c r="M1259" s="160">
        <v>1.5999999999999986E-2</v>
      </c>
      <c r="N1259" s="160">
        <v>0</v>
      </c>
      <c r="O1259" s="160">
        <v>0</v>
      </c>
      <c r="P1259" s="160">
        <v>3.0249999999999999E-2</v>
      </c>
      <c r="Q1259" s="146" t="s">
        <v>186</v>
      </c>
      <c r="T1259" s="130"/>
    </row>
    <row r="1260" spans="1:20" ht="10.7" customHeight="1" x14ac:dyDescent="0.2">
      <c r="A1260" s="122"/>
      <c r="B1260" s="158" t="s">
        <v>83</v>
      </c>
      <c r="C1260" s="159">
        <v>8.4</v>
      </c>
      <c r="D1260" s="197">
        <v>8.5</v>
      </c>
      <c r="E1260" s="160">
        <v>9.9999999999999645E-2</v>
      </c>
      <c r="F1260" s="160">
        <v>9.9999999999999645E-2</v>
      </c>
      <c r="G1260" s="161">
        <v>8.5</v>
      </c>
      <c r="H1260" s="160">
        <v>3.3000000000000002E-2</v>
      </c>
      <c r="I1260" s="162">
        <v>0.38823529411764707</v>
      </c>
      <c r="J1260" s="161">
        <v>8.4670000000000005</v>
      </c>
      <c r="K1260" s="160">
        <v>3.3000000000000002E-2</v>
      </c>
      <c r="L1260" s="160">
        <v>0</v>
      </c>
      <c r="M1260" s="160">
        <v>0</v>
      </c>
      <c r="N1260" s="160">
        <v>0</v>
      </c>
      <c r="O1260" s="160">
        <v>0</v>
      </c>
      <c r="P1260" s="160">
        <v>8.2500000000000004E-3</v>
      </c>
      <c r="Q1260" s="146" t="s">
        <v>186</v>
      </c>
      <c r="T1260" s="130"/>
    </row>
    <row r="1261" spans="1:20" ht="10.7" customHeight="1" x14ac:dyDescent="0.2">
      <c r="A1261" s="122"/>
      <c r="B1261" s="158" t="s">
        <v>84</v>
      </c>
      <c r="C1261" s="159">
        <v>0.7</v>
      </c>
      <c r="D1261" s="197">
        <v>0.7</v>
      </c>
      <c r="E1261" s="160">
        <v>0</v>
      </c>
      <c r="F1261" s="160">
        <v>0</v>
      </c>
      <c r="G1261" s="161">
        <v>0.7</v>
      </c>
      <c r="H1261" s="160">
        <v>0</v>
      </c>
      <c r="I1261" s="162">
        <v>0</v>
      </c>
      <c r="J1261" s="161">
        <v>0.7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7" customHeight="1" x14ac:dyDescent="0.2">
      <c r="A1262" s="122"/>
      <c r="B1262" s="158" t="s">
        <v>85</v>
      </c>
      <c r="C1262" s="159">
        <v>0.4</v>
      </c>
      <c r="D1262" s="197">
        <v>0.4</v>
      </c>
      <c r="E1262" s="160">
        <v>0</v>
      </c>
      <c r="F1262" s="160">
        <v>0</v>
      </c>
      <c r="G1262" s="161">
        <v>0.4</v>
      </c>
      <c r="H1262" s="160">
        <v>0.14000000000000001</v>
      </c>
      <c r="I1262" s="162">
        <v>35</v>
      </c>
      <c r="J1262" s="161">
        <v>0.26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7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-0.10000000000000009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7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7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9.5000000000000001E-2</v>
      </c>
      <c r="I1266" s="162">
        <v>0.60897435897435892</v>
      </c>
      <c r="J1266" s="161">
        <v>15.505000000000001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7" customHeight="1" x14ac:dyDescent="0.2">
      <c r="A1267" s="122"/>
      <c r="B1267" s="165" t="s">
        <v>91</v>
      </c>
      <c r="C1267" s="159">
        <v>71.099999999999994</v>
      </c>
      <c r="D1267" s="197">
        <v>75</v>
      </c>
      <c r="E1267" s="160">
        <v>4.4408920985006262E-16</v>
      </c>
      <c r="F1267" s="160">
        <v>3.9000000000000057</v>
      </c>
      <c r="G1267" s="161">
        <v>75</v>
      </c>
      <c r="H1267" s="160">
        <v>4.8835999999999995</v>
      </c>
      <c r="I1267" s="162">
        <v>6.5114666666666663</v>
      </c>
      <c r="J1267" s="161">
        <v>70.116399999999999</v>
      </c>
      <c r="K1267" s="160">
        <v>0.70099999999999973</v>
      </c>
      <c r="L1267" s="160">
        <v>9.9000000000000254E-2</v>
      </c>
      <c r="M1267" s="160">
        <v>0.11099999999999974</v>
      </c>
      <c r="N1267" s="160">
        <v>0.7889999999999997</v>
      </c>
      <c r="O1267" s="160">
        <v>1.0519999999999996</v>
      </c>
      <c r="P1267" s="166">
        <v>0.42499999999999982</v>
      </c>
      <c r="Q1267" s="146" t="s">
        <v>186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92</v>
      </c>
      <c r="C1269" s="159">
        <v>5.8</v>
      </c>
      <c r="D1269" s="197">
        <v>2.0999999999999996</v>
      </c>
      <c r="E1269" s="160">
        <v>0</v>
      </c>
      <c r="F1269" s="160">
        <v>-3.7</v>
      </c>
      <c r="G1269" s="161">
        <v>2.0999999999999996</v>
      </c>
      <c r="H1269" s="160">
        <v>5.2999999999999999E-2</v>
      </c>
      <c r="I1269" s="162">
        <v>2.5238095238095242</v>
      </c>
      <c r="J1269" s="161">
        <v>2.0469999999999997</v>
      </c>
      <c r="K1269" s="160">
        <v>5.2999999999999999E-2</v>
      </c>
      <c r="L1269" s="160">
        <v>0</v>
      </c>
      <c r="M1269" s="160">
        <v>0</v>
      </c>
      <c r="N1269" s="160">
        <v>0</v>
      </c>
      <c r="O1269" s="160">
        <v>0</v>
      </c>
      <c r="P1269" s="160">
        <v>1.325E-2</v>
      </c>
      <c r="Q1269" s="146" t="s">
        <v>186</v>
      </c>
      <c r="T1269" s="130"/>
    </row>
    <row r="1270" spans="1:20" ht="10.7" customHeight="1" x14ac:dyDescent="0.2">
      <c r="A1270" s="122"/>
      <c r="B1270" s="158" t="s">
        <v>93</v>
      </c>
      <c r="C1270" s="159">
        <v>6.2</v>
      </c>
      <c r="D1270" s="197">
        <v>6.2</v>
      </c>
      <c r="E1270" s="160">
        <v>0</v>
      </c>
      <c r="F1270" s="160">
        <v>0</v>
      </c>
      <c r="G1270" s="161">
        <v>6.2</v>
      </c>
      <c r="H1270" s="160">
        <v>1.5338000000000001</v>
      </c>
      <c r="I1270" s="162">
        <v>24.738709677419354</v>
      </c>
      <c r="J1270" s="161">
        <v>4.6661999999999999</v>
      </c>
      <c r="K1270" s="160">
        <v>0</v>
      </c>
      <c r="L1270" s="160">
        <v>0</v>
      </c>
      <c r="M1270" s="160">
        <v>1.5338000000000001</v>
      </c>
      <c r="N1270" s="160">
        <v>0</v>
      </c>
      <c r="O1270" s="160">
        <v>0</v>
      </c>
      <c r="P1270" s="160">
        <v>0.38345000000000001</v>
      </c>
      <c r="Q1270" s="146">
        <v>10.168992045899074</v>
      </c>
      <c r="T1270" s="130"/>
    </row>
    <row r="1271" spans="1:20" ht="10.7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95</v>
      </c>
      <c r="C1272" s="159">
        <v>1.9</v>
      </c>
      <c r="D1272" s="197">
        <v>1.9</v>
      </c>
      <c r="E1272" s="160">
        <v>0</v>
      </c>
      <c r="F1272" s="160">
        <v>0</v>
      </c>
      <c r="G1272" s="161">
        <v>1.9</v>
      </c>
      <c r="H1272" s="160">
        <v>0</v>
      </c>
      <c r="I1272" s="162">
        <v>0</v>
      </c>
      <c r="J1272" s="161">
        <v>1.9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7" customHeight="1" x14ac:dyDescent="0.2">
      <c r="A1273" s="122"/>
      <c r="B1273" s="158" t="s">
        <v>96</v>
      </c>
      <c r="C1273" s="159">
        <v>6.3</v>
      </c>
      <c r="D1273" s="197">
        <v>6.1</v>
      </c>
      <c r="E1273" s="160">
        <v>0</v>
      </c>
      <c r="F1273" s="160">
        <v>-0.20000000000000018</v>
      </c>
      <c r="G1273" s="161">
        <v>6.1</v>
      </c>
      <c r="H1273" s="160">
        <v>2.9234999999999998</v>
      </c>
      <c r="I1273" s="162">
        <v>47.92622950819672</v>
      </c>
      <c r="J1273" s="161">
        <v>3.1764999999999999</v>
      </c>
      <c r="K1273" s="160">
        <v>0</v>
      </c>
      <c r="L1273" s="160">
        <v>0.13680000000000003</v>
      </c>
      <c r="M1273" s="160">
        <v>0.14599999999999991</v>
      </c>
      <c r="N1273" s="160">
        <v>0</v>
      </c>
      <c r="O1273" s="160">
        <v>0</v>
      </c>
      <c r="P1273" s="160">
        <v>7.0699999999999985E-2</v>
      </c>
      <c r="Q1273" s="146">
        <v>42.929278642149939</v>
      </c>
      <c r="T1273" s="130"/>
    </row>
    <row r="1274" spans="1:20" ht="10.7" customHeight="1" x14ac:dyDescent="0.2">
      <c r="A1274" s="122"/>
      <c r="B1274" s="158" t="s">
        <v>97</v>
      </c>
      <c r="C1274" s="159">
        <v>17.3</v>
      </c>
      <c r="D1274" s="197">
        <v>17.3</v>
      </c>
      <c r="E1274" s="160">
        <v>0</v>
      </c>
      <c r="F1274" s="160">
        <v>0</v>
      </c>
      <c r="G1274" s="161">
        <v>17.3</v>
      </c>
      <c r="H1274" s="160">
        <v>0</v>
      </c>
      <c r="I1274" s="162">
        <v>0</v>
      </c>
      <c r="J1274" s="161">
        <v>17.3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7" customHeight="1" x14ac:dyDescent="0.2">
      <c r="A1275" s="122"/>
      <c r="B1275" s="158" t="s">
        <v>98</v>
      </c>
      <c r="C1275" s="159">
        <v>6.8</v>
      </c>
      <c r="D1275" s="197">
        <v>6.8</v>
      </c>
      <c r="E1275" s="160">
        <v>0</v>
      </c>
      <c r="F1275" s="160">
        <v>0</v>
      </c>
      <c r="G1275" s="161">
        <v>6.8</v>
      </c>
      <c r="H1275" s="160">
        <v>0</v>
      </c>
      <c r="I1275" s="162">
        <v>0</v>
      </c>
      <c r="J1275" s="161">
        <v>6.8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7" customHeight="1" x14ac:dyDescent="0.2">
      <c r="A1276" s="122"/>
      <c r="B1276" s="158" t="s">
        <v>99</v>
      </c>
      <c r="C1276" s="159">
        <v>2.1</v>
      </c>
      <c r="D1276" s="197">
        <v>2.1</v>
      </c>
      <c r="E1276" s="160">
        <v>0</v>
      </c>
      <c r="F1276" s="160">
        <v>0</v>
      </c>
      <c r="G1276" s="161">
        <v>2.1</v>
      </c>
      <c r="H1276" s="160">
        <v>0</v>
      </c>
      <c r="I1276" s="162">
        <v>0</v>
      </c>
      <c r="J1276" s="161">
        <v>2.1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7" customHeight="1" x14ac:dyDescent="0.2">
      <c r="A1277" s="122"/>
      <c r="B1277" s="158" t="s">
        <v>100</v>
      </c>
      <c r="C1277" s="159">
        <v>0.1</v>
      </c>
      <c r="D1277" s="197">
        <v>0.1</v>
      </c>
      <c r="E1277" s="160">
        <v>0</v>
      </c>
      <c r="F1277" s="160">
        <v>0</v>
      </c>
      <c r="G1277" s="161">
        <v>0.1</v>
      </c>
      <c r="H1277" s="160">
        <v>0</v>
      </c>
      <c r="I1277" s="162">
        <v>0</v>
      </c>
      <c r="J1277" s="161">
        <v>0.1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7" customHeight="1" x14ac:dyDescent="0.2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7" customHeight="1" x14ac:dyDescent="0.2">
      <c r="A1279" s="122"/>
      <c r="B1279" s="158" t="s">
        <v>102</v>
      </c>
      <c r="C1279" s="159">
        <v>21.9</v>
      </c>
      <c r="D1279" s="197">
        <v>21.9</v>
      </c>
      <c r="E1279" s="160">
        <v>0</v>
      </c>
      <c r="F1279" s="160">
        <v>0</v>
      </c>
      <c r="G1279" s="161">
        <v>21.9</v>
      </c>
      <c r="H1279" s="160">
        <v>0</v>
      </c>
      <c r="I1279" s="162">
        <v>0</v>
      </c>
      <c r="J1279" s="161">
        <v>21.9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7" customHeight="1" x14ac:dyDescent="0.2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7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106</v>
      </c>
      <c r="C1282" s="169">
        <v>139.5</v>
      </c>
      <c r="D1282" s="197">
        <v>139.49999999999997</v>
      </c>
      <c r="E1282" s="160">
        <v>0</v>
      </c>
      <c r="F1282" s="160">
        <v>0</v>
      </c>
      <c r="G1282" s="161">
        <v>139.49999999999997</v>
      </c>
      <c r="H1282" s="160">
        <v>9.3938999999999986</v>
      </c>
      <c r="I1282" s="162">
        <v>6.7339784946236563</v>
      </c>
      <c r="J1282" s="161">
        <v>130.10609999999997</v>
      </c>
      <c r="K1282" s="160">
        <v>0.75399999999999956</v>
      </c>
      <c r="L1282" s="160">
        <v>0.23580000000000023</v>
      </c>
      <c r="M1282" s="160">
        <v>1.7908000000000008</v>
      </c>
      <c r="N1282" s="160">
        <v>0.78899999999999793</v>
      </c>
      <c r="O1282" s="160">
        <v>0.565591397849461</v>
      </c>
      <c r="P1282" s="160">
        <v>0.89239999999999964</v>
      </c>
      <c r="Q1282" s="146" t="s">
        <v>186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107</v>
      </c>
      <c r="C1284" s="159">
        <v>0.1</v>
      </c>
      <c r="D1284" s="197">
        <v>0.1</v>
      </c>
      <c r="E1284" s="160">
        <v>0</v>
      </c>
      <c r="F1284" s="160">
        <v>0</v>
      </c>
      <c r="G1284" s="161">
        <v>0.1</v>
      </c>
      <c r="H1284" s="160">
        <v>0</v>
      </c>
      <c r="I1284" s="162">
        <v>0</v>
      </c>
      <c r="J1284" s="161">
        <v>0.1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7" customHeight="1" x14ac:dyDescent="0.2">
      <c r="A1285" s="122"/>
      <c r="B1285" s="158" t="s">
        <v>108</v>
      </c>
      <c r="C1285" s="159">
        <v>0.2</v>
      </c>
      <c r="D1285" s="159">
        <v>0.2</v>
      </c>
      <c r="E1285" s="170">
        <v>0</v>
      </c>
      <c r="F1285" s="160">
        <v>0</v>
      </c>
      <c r="G1285" s="161">
        <v>0.2</v>
      </c>
      <c r="H1285" s="160">
        <v>0</v>
      </c>
      <c r="I1285" s="162">
        <v>0</v>
      </c>
      <c r="J1285" s="161">
        <v>0.2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7" customHeight="1" x14ac:dyDescent="0.2">
      <c r="A1286" s="122"/>
      <c r="B1286" s="171" t="s">
        <v>109</v>
      </c>
      <c r="C1286" s="159">
        <v>4.8999999999999995</v>
      </c>
      <c r="D1286" s="159">
        <v>4.8999999999999995</v>
      </c>
      <c r="E1286" s="170">
        <v>0</v>
      </c>
      <c r="F1286" s="160">
        <v>0</v>
      </c>
      <c r="G1286" s="161">
        <v>4.8999999999999995</v>
      </c>
      <c r="H1286" s="160">
        <v>2E-3</v>
      </c>
      <c r="I1286" s="162">
        <v>4.0816326530612249E-2</v>
      </c>
      <c r="J1286" s="161">
        <v>4.8979999999999997</v>
      </c>
      <c r="K1286" s="160">
        <v>2E-3</v>
      </c>
      <c r="L1286" s="160">
        <v>0</v>
      </c>
      <c r="M1286" s="160">
        <v>0</v>
      </c>
      <c r="N1286" s="160">
        <v>0</v>
      </c>
      <c r="O1286" s="160">
        <v>0</v>
      </c>
      <c r="P1286" s="160">
        <v>5.0000000000000001E-4</v>
      </c>
      <c r="Q1286" s="146" t="s">
        <v>186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112</v>
      </c>
      <c r="C1289" s="173">
        <v>144.69999999999999</v>
      </c>
      <c r="D1289" s="192">
        <v>144.69999999999996</v>
      </c>
      <c r="E1289" s="174">
        <v>0</v>
      </c>
      <c r="F1289" s="177">
        <v>0</v>
      </c>
      <c r="G1289" s="185">
        <v>144.69999999999996</v>
      </c>
      <c r="H1289" s="177">
        <v>9.3958999999999993</v>
      </c>
      <c r="I1289" s="176">
        <v>6.4933655839668285</v>
      </c>
      <c r="J1289" s="185">
        <v>135.30409999999995</v>
      </c>
      <c r="K1289" s="177">
        <v>0.75599999999999934</v>
      </c>
      <c r="L1289" s="177">
        <v>0.23580000000000023</v>
      </c>
      <c r="M1289" s="177">
        <v>1.7907999999999999</v>
      </c>
      <c r="N1289" s="177">
        <v>0.78899999999999793</v>
      </c>
      <c r="O1289" s="177">
        <v>0.54526606772632902</v>
      </c>
      <c r="P1289" s="186">
        <v>0.89289999999999936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43173</v>
      </c>
      <c r="L1294" s="151">
        <v>43180</v>
      </c>
      <c r="M1294" s="151">
        <v>43187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38" t="s">
        <v>157</v>
      </c>
      <c r="D1296" s="238"/>
      <c r="E1296" s="238"/>
      <c r="F1296" s="238"/>
      <c r="G1296" s="238"/>
      <c r="H1296" s="238"/>
      <c r="I1296" s="238"/>
      <c r="J1296" s="238"/>
      <c r="K1296" s="238"/>
      <c r="L1296" s="238"/>
      <c r="M1296" s="238"/>
      <c r="N1296" s="238"/>
      <c r="O1296" s="238"/>
      <c r="P1296" s="239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699.3</v>
      </c>
      <c r="D1297" s="197">
        <v>683.3</v>
      </c>
      <c r="E1297" s="160">
        <v>0</v>
      </c>
      <c r="F1297" s="160">
        <v>-16</v>
      </c>
      <c r="G1297" s="161">
        <v>683.3</v>
      </c>
      <c r="H1297" s="160">
        <v>1.4590000000000001</v>
      </c>
      <c r="I1297" s="162">
        <v>0.21352261085906632</v>
      </c>
      <c r="J1297" s="161">
        <v>681.84100000000001</v>
      </c>
      <c r="K1297" s="160">
        <v>0</v>
      </c>
      <c r="L1297" s="160">
        <v>0</v>
      </c>
      <c r="M1297" s="160">
        <v>0</v>
      </c>
      <c r="N1297" s="160">
        <v>1.4590000000000001</v>
      </c>
      <c r="O1297" s="160">
        <v>0.21352261085906635</v>
      </c>
      <c r="P1297" s="160">
        <v>0.36475000000000002</v>
      </c>
      <c r="Q1297" s="146" t="s">
        <v>186</v>
      </c>
      <c r="T1297" s="130"/>
    </row>
    <row r="1298" spans="1:20" ht="10.7" customHeight="1" x14ac:dyDescent="0.2">
      <c r="A1298" s="122"/>
      <c r="B1298" s="158" t="s">
        <v>81</v>
      </c>
      <c r="C1298" s="159">
        <v>1.1000000000000001</v>
      </c>
      <c r="D1298" s="197">
        <v>1.1000000000000001</v>
      </c>
      <c r="E1298" s="160">
        <v>0</v>
      </c>
      <c r="F1298" s="160">
        <v>0</v>
      </c>
      <c r="G1298" s="161">
        <v>1.1000000000000001</v>
      </c>
      <c r="H1298" s="160">
        <v>0</v>
      </c>
      <c r="I1298" s="162">
        <v>0</v>
      </c>
      <c r="J1298" s="161">
        <v>1.1000000000000001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7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7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1.7999999999999972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7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-1.8000000000000007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7" customHeight="1" x14ac:dyDescent="0.2">
      <c r="A1305" s="122"/>
      <c r="B1305" s="158" t="s">
        <v>88</v>
      </c>
      <c r="C1305" s="159">
        <v>3.3</v>
      </c>
      <c r="D1305" s="197">
        <v>3.3</v>
      </c>
      <c r="E1305" s="160">
        <v>0</v>
      </c>
      <c r="F1305" s="160">
        <v>0</v>
      </c>
      <c r="G1305" s="161">
        <v>3.3</v>
      </c>
      <c r="H1305" s="160">
        <v>0</v>
      </c>
      <c r="I1305" s="162">
        <v>0</v>
      </c>
      <c r="J1305" s="161">
        <v>3.3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7" customHeight="1" x14ac:dyDescent="0.2">
      <c r="A1307" s="122"/>
      <c r="B1307" s="165" t="s">
        <v>91</v>
      </c>
      <c r="C1307" s="159">
        <v>783.09999999999991</v>
      </c>
      <c r="D1307" s="170">
        <v>755.39999999999986</v>
      </c>
      <c r="E1307" s="160">
        <v>-3.5527136788005009E-15</v>
      </c>
      <c r="F1307" s="160">
        <v>-27.700000000000045</v>
      </c>
      <c r="G1307" s="161">
        <v>755.39999999999986</v>
      </c>
      <c r="H1307" s="160">
        <v>1.4590000000000001</v>
      </c>
      <c r="I1307" s="162">
        <v>0.19314270585120472</v>
      </c>
      <c r="J1307" s="161">
        <v>753.94099999999992</v>
      </c>
      <c r="K1307" s="160">
        <v>0</v>
      </c>
      <c r="L1307" s="160">
        <v>0</v>
      </c>
      <c r="M1307" s="160">
        <v>0</v>
      </c>
      <c r="N1307" s="160">
        <v>1.4590000000000001</v>
      </c>
      <c r="O1307" s="160">
        <v>0.19314270585120472</v>
      </c>
      <c r="P1307" s="166">
        <v>0.36475000000000002</v>
      </c>
      <c r="Q1307" s="146" t="s">
        <v>186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92</v>
      </c>
      <c r="C1309" s="159">
        <v>15.9</v>
      </c>
      <c r="D1309" s="197">
        <v>1.5999999999999996</v>
      </c>
      <c r="E1309" s="160">
        <v>0</v>
      </c>
      <c r="F1309" s="160">
        <v>-14.3</v>
      </c>
      <c r="G1309" s="161">
        <v>1.5999999999999996</v>
      </c>
      <c r="H1309" s="160">
        <v>0</v>
      </c>
      <c r="I1309" s="162">
        <v>0</v>
      </c>
      <c r="J1309" s="161">
        <v>1.5999999999999996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7" customHeight="1" x14ac:dyDescent="0.2">
      <c r="A1310" s="122"/>
      <c r="B1310" s="158" t="s">
        <v>93</v>
      </c>
      <c r="C1310" s="159">
        <v>19.899999999999999</v>
      </c>
      <c r="D1310" s="197">
        <v>19.899999999999999</v>
      </c>
      <c r="E1310" s="160">
        <v>0</v>
      </c>
      <c r="F1310" s="160">
        <v>0</v>
      </c>
      <c r="G1310" s="161">
        <v>19.899999999999999</v>
      </c>
      <c r="H1310" s="160">
        <v>0</v>
      </c>
      <c r="I1310" s="162">
        <v>0</v>
      </c>
      <c r="J1310" s="161">
        <v>19.899999999999999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7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95</v>
      </c>
      <c r="C1312" s="159">
        <v>284</v>
      </c>
      <c r="D1312" s="197">
        <v>284</v>
      </c>
      <c r="E1312" s="160">
        <v>0</v>
      </c>
      <c r="F1312" s="160">
        <v>0</v>
      </c>
      <c r="G1312" s="161">
        <v>284</v>
      </c>
      <c r="H1312" s="160">
        <v>0</v>
      </c>
      <c r="I1312" s="162">
        <v>0</v>
      </c>
      <c r="J1312" s="161">
        <v>284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7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97</v>
      </c>
      <c r="C1314" s="159">
        <v>5.3</v>
      </c>
      <c r="D1314" s="197">
        <v>5.3</v>
      </c>
      <c r="E1314" s="160">
        <v>0</v>
      </c>
      <c r="F1314" s="160">
        <v>0</v>
      </c>
      <c r="G1314" s="161">
        <v>5.3</v>
      </c>
      <c r="H1314" s="160">
        <v>0</v>
      </c>
      <c r="I1314" s="162">
        <v>0</v>
      </c>
      <c r="J1314" s="161">
        <v>5.3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7" customHeight="1" x14ac:dyDescent="0.2">
      <c r="A1315" s="122"/>
      <c r="B1315" s="158" t="s">
        <v>98</v>
      </c>
      <c r="C1315" s="159">
        <v>4.2</v>
      </c>
      <c r="D1315" s="197">
        <v>4.2</v>
      </c>
      <c r="E1315" s="160">
        <v>0</v>
      </c>
      <c r="F1315" s="160">
        <v>0</v>
      </c>
      <c r="G1315" s="161">
        <v>4.2</v>
      </c>
      <c r="H1315" s="160">
        <v>0</v>
      </c>
      <c r="I1315" s="162">
        <v>0</v>
      </c>
      <c r="J1315" s="161">
        <v>4.2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7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102</v>
      </c>
      <c r="C1319" s="159">
        <v>0.1</v>
      </c>
      <c r="D1319" s="197">
        <v>0.1</v>
      </c>
      <c r="E1319" s="160">
        <v>0</v>
      </c>
      <c r="F1319" s="160">
        <v>0</v>
      </c>
      <c r="G1319" s="161">
        <v>0.1</v>
      </c>
      <c r="H1319" s="160">
        <v>0</v>
      </c>
      <c r="I1319" s="162">
        <v>0</v>
      </c>
      <c r="J1319" s="161">
        <v>0.1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7" customHeight="1" x14ac:dyDescent="0.2">
      <c r="A1320" s="122"/>
      <c r="B1320" s="158" t="s">
        <v>103</v>
      </c>
      <c r="C1320" s="159">
        <v>0.9</v>
      </c>
      <c r="D1320" s="197">
        <v>0.9</v>
      </c>
      <c r="E1320" s="160">
        <v>0</v>
      </c>
      <c r="F1320" s="160">
        <v>0</v>
      </c>
      <c r="G1320" s="161">
        <v>0.9</v>
      </c>
      <c r="H1320" s="160">
        <v>0</v>
      </c>
      <c r="I1320" s="162">
        <v>0</v>
      </c>
      <c r="J1320" s="161">
        <v>0.9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7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106</v>
      </c>
      <c r="C1322" s="169">
        <v>1113.3999999999999</v>
      </c>
      <c r="D1322" s="197">
        <v>1071.3999999999999</v>
      </c>
      <c r="E1322" s="160">
        <v>0</v>
      </c>
      <c r="F1322" s="160">
        <v>-42</v>
      </c>
      <c r="G1322" s="161">
        <v>1071.3999999999999</v>
      </c>
      <c r="H1322" s="160">
        <v>1.4590000000000001</v>
      </c>
      <c r="I1322" s="162">
        <v>0.13617696471905918</v>
      </c>
      <c r="J1322" s="161">
        <v>1069.9409999999998</v>
      </c>
      <c r="K1322" s="160">
        <v>0</v>
      </c>
      <c r="L1322" s="160">
        <v>0</v>
      </c>
      <c r="M1322" s="160">
        <v>0</v>
      </c>
      <c r="N1322" s="160">
        <v>1.4590000000000001</v>
      </c>
      <c r="O1322" s="160">
        <v>0.13617696471905921</v>
      </c>
      <c r="P1322" s="160">
        <v>0.36475000000000002</v>
      </c>
      <c r="Q1322" s="146" t="s">
        <v>186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112</v>
      </c>
      <c r="C1329" s="173">
        <v>1113.3999999999999</v>
      </c>
      <c r="D1329" s="192">
        <v>1071.3999999999999</v>
      </c>
      <c r="E1329" s="174">
        <v>0</v>
      </c>
      <c r="F1329" s="177">
        <v>-42</v>
      </c>
      <c r="G1329" s="185">
        <v>1071.3999999999999</v>
      </c>
      <c r="H1329" s="177">
        <v>1.4590000000000001</v>
      </c>
      <c r="I1329" s="176">
        <v>0.13617696471905921</v>
      </c>
      <c r="J1329" s="185">
        <v>1069.9409999999998</v>
      </c>
      <c r="K1329" s="177">
        <v>0</v>
      </c>
      <c r="L1329" s="177">
        <v>0</v>
      </c>
      <c r="M1329" s="177">
        <v>0</v>
      </c>
      <c r="N1329" s="177">
        <v>1.4590000000000001</v>
      </c>
      <c r="O1329" s="177">
        <v>0.13617696471905921</v>
      </c>
      <c r="P1329" s="177">
        <v>0.36475000000000002</v>
      </c>
      <c r="Q1329" s="153" t="s">
        <v>186</v>
      </c>
      <c r="T1329" s="130"/>
    </row>
    <row r="1330" spans="1:20" ht="10.7" customHeight="1" x14ac:dyDescent="0.2">
      <c r="A1330" s="122"/>
      <c r="B1330" s="187" t="s">
        <v>241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114</v>
      </c>
      <c r="C1331" s="123"/>
      <c r="J1331" s="188"/>
      <c r="T1331" s="130"/>
    </row>
    <row r="1335" spans="1:20" ht="10.7" customHeight="1" x14ac:dyDescent="0.2">
      <c r="A1335" s="122"/>
      <c r="B1335" s="123" t="s">
        <v>185</v>
      </c>
      <c r="C1335" s="123"/>
      <c r="P1335" s="128"/>
      <c r="T1335" s="130"/>
    </row>
    <row r="1336" spans="1:20" ht="10.7" customHeight="1" x14ac:dyDescent="0.2">
      <c r="A1336" s="122"/>
      <c r="B1336" s="131" t="s">
        <v>240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43173</v>
      </c>
      <c r="L1340" s="151">
        <v>43180</v>
      </c>
      <c r="M1340" s="151">
        <v>43187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40" t="s">
        <v>117</v>
      </c>
      <c r="D1342" s="240"/>
      <c r="E1342" s="240"/>
      <c r="F1342" s="240"/>
      <c r="G1342" s="240"/>
      <c r="H1342" s="240"/>
      <c r="I1342" s="240"/>
      <c r="J1342" s="240"/>
      <c r="K1342" s="240"/>
      <c r="L1342" s="240"/>
      <c r="M1342" s="240"/>
      <c r="N1342" s="240"/>
      <c r="O1342" s="240"/>
      <c r="P1342" s="241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54.4</v>
      </c>
      <c r="D1343" s="197">
        <v>54.8</v>
      </c>
      <c r="E1343" s="160">
        <v>0</v>
      </c>
      <c r="F1343" s="160">
        <v>0.39999999999999858</v>
      </c>
      <c r="G1343" s="161">
        <v>54.8</v>
      </c>
      <c r="H1343" s="160">
        <v>2.7690000000000001</v>
      </c>
      <c r="I1343" s="162">
        <v>5.0529197080291981</v>
      </c>
      <c r="J1343" s="161">
        <v>52.030999999999999</v>
      </c>
      <c r="K1343" s="160">
        <v>0</v>
      </c>
      <c r="L1343" s="160">
        <v>0</v>
      </c>
      <c r="M1343" s="160">
        <v>0.23399999999999999</v>
      </c>
      <c r="N1343" s="160">
        <v>0</v>
      </c>
      <c r="O1343" s="160">
        <v>0</v>
      </c>
      <c r="P1343" s="160">
        <v>5.8499999999999996E-2</v>
      </c>
      <c r="Q1343" s="146" t="s">
        <v>186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0.372</v>
      </c>
      <c r="I1344" s="162">
        <v>0.73228346456692928</v>
      </c>
      <c r="J1344" s="161">
        <v>50.427999999999997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186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34.9</v>
      </c>
      <c r="E1345" s="160">
        <v>0</v>
      </c>
      <c r="F1345" s="160">
        <v>-11.399999999999999</v>
      </c>
      <c r="G1345" s="161">
        <v>34.9</v>
      </c>
      <c r="H1345" s="160">
        <v>0.77700000000000002</v>
      </c>
      <c r="I1345" s="162">
        <v>2.2263610315186249</v>
      </c>
      <c r="J1345" s="161">
        <v>34.122999999999998</v>
      </c>
      <c r="K1345" s="160">
        <v>0</v>
      </c>
      <c r="L1345" s="160">
        <v>0</v>
      </c>
      <c r="M1345" s="160">
        <v>0</v>
      </c>
      <c r="N1345" s="160">
        <v>0.435</v>
      </c>
      <c r="O1345" s="160">
        <v>1.2464183381088825</v>
      </c>
      <c r="P1345" s="160">
        <v>0.10875</v>
      </c>
      <c r="Q1345" s="146" t="s">
        <v>186</v>
      </c>
      <c r="T1345" s="130"/>
    </row>
    <row r="1346" spans="1:20" ht="10.7" customHeight="1" x14ac:dyDescent="0.2">
      <c r="A1346" s="122"/>
      <c r="B1346" s="158" t="s">
        <v>83</v>
      </c>
      <c r="C1346" s="159">
        <v>19.7</v>
      </c>
      <c r="D1346" s="197">
        <v>19.899999999999999</v>
      </c>
      <c r="E1346" s="160">
        <v>0.19999999999999929</v>
      </c>
      <c r="F1346" s="160">
        <v>0.19999999999999929</v>
      </c>
      <c r="G1346" s="161">
        <v>19.899999999999999</v>
      </c>
      <c r="H1346" s="160">
        <v>0</v>
      </c>
      <c r="I1346" s="162">
        <v>0</v>
      </c>
      <c r="J1346" s="161">
        <v>19.899999999999999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7.6000000000000005</v>
      </c>
      <c r="E1348" s="160">
        <v>0</v>
      </c>
      <c r="F1348" s="160">
        <v>4.3000000000000007</v>
      </c>
      <c r="G1348" s="161">
        <v>7.6000000000000005</v>
      </c>
      <c r="H1348" s="160">
        <v>0</v>
      </c>
      <c r="I1348" s="162">
        <v>0</v>
      </c>
      <c r="J1348" s="161">
        <v>7.6000000000000005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186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-0.19999999999999996</v>
      </c>
      <c r="F1349" s="160">
        <v>-0.19999999999999996</v>
      </c>
      <c r="G1349" s="161">
        <v>1.6</v>
      </c>
      <c r="H1349" s="160">
        <v>0.185</v>
      </c>
      <c r="I1349" s="162">
        <v>11.5625</v>
      </c>
      <c r="J1349" s="161">
        <v>1.415</v>
      </c>
      <c r="K1349" s="160">
        <v>0</v>
      </c>
      <c r="L1349" s="160">
        <v>0</v>
      </c>
      <c r="M1349" s="160">
        <v>-0.49400000000000005</v>
      </c>
      <c r="N1349" s="160">
        <v>0</v>
      </c>
      <c r="O1349" s="160">
        <v>0</v>
      </c>
      <c r="P1349" s="160">
        <v>-0.12350000000000001</v>
      </c>
      <c r="Q1349" s="146" t="s">
        <v>186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15.8</v>
      </c>
      <c r="E1352" s="160">
        <v>0</v>
      </c>
      <c r="F1352" s="160">
        <v>4</v>
      </c>
      <c r="G1352" s="161">
        <v>15.8</v>
      </c>
      <c r="H1352" s="160">
        <v>0</v>
      </c>
      <c r="I1352" s="162">
        <v>0</v>
      </c>
      <c r="J1352" s="161">
        <v>15.8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7" customHeight="1" x14ac:dyDescent="0.2">
      <c r="A1353" s="122"/>
      <c r="B1353" s="165" t="s">
        <v>91</v>
      </c>
      <c r="C1353" s="159">
        <v>198</v>
      </c>
      <c r="D1353" s="197">
        <v>195.29999999999998</v>
      </c>
      <c r="E1353" s="160">
        <v>-6.6613381477509392E-16</v>
      </c>
      <c r="F1353" s="160">
        <v>-2.7000000000000171</v>
      </c>
      <c r="G1353" s="161">
        <v>195.29999999999998</v>
      </c>
      <c r="H1353" s="160">
        <v>4.1029999999999998</v>
      </c>
      <c r="I1353" s="162">
        <v>2.1008704557091655</v>
      </c>
      <c r="J1353" s="161">
        <v>191.19699999999997</v>
      </c>
      <c r="K1353" s="160">
        <v>0</v>
      </c>
      <c r="L1353" s="160">
        <v>0</v>
      </c>
      <c r="M1353" s="160">
        <v>-0.26000000000000006</v>
      </c>
      <c r="N1353" s="160">
        <v>0.435</v>
      </c>
      <c r="O1353" s="160">
        <v>0.22273425499231952</v>
      </c>
      <c r="P1353" s="166">
        <v>4.3749999999999997E-2</v>
      </c>
      <c r="Q1353" s="146" t="s">
        <v>186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92</v>
      </c>
      <c r="C1355" s="159">
        <v>21.2</v>
      </c>
      <c r="D1355" s="197">
        <v>17.7</v>
      </c>
      <c r="E1355" s="160">
        <v>0</v>
      </c>
      <c r="F1355" s="160">
        <v>-3.5</v>
      </c>
      <c r="G1355" s="161">
        <v>17.7</v>
      </c>
      <c r="H1355" s="160">
        <v>1.04</v>
      </c>
      <c r="I1355" s="162">
        <v>5.8757062146892656</v>
      </c>
      <c r="J1355" s="161">
        <v>16.66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7" customHeight="1" x14ac:dyDescent="0.2">
      <c r="A1356" s="122"/>
      <c r="B1356" s="158" t="s">
        <v>93</v>
      </c>
      <c r="C1356" s="159">
        <v>24.9</v>
      </c>
      <c r="D1356" s="197">
        <v>26.5</v>
      </c>
      <c r="E1356" s="160">
        <v>0</v>
      </c>
      <c r="F1356" s="160">
        <v>1.6000000000000014</v>
      </c>
      <c r="G1356" s="161">
        <v>26.5</v>
      </c>
      <c r="H1356" s="160">
        <v>0.85539999999999994</v>
      </c>
      <c r="I1356" s="162">
        <v>3.2279245283018865</v>
      </c>
      <c r="J1356" s="161">
        <v>25.644600000000001</v>
      </c>
      <c r="K1356" s="160">
        <v>0</v>
      </c>
      <c r="L1356" s="160">
        <v>0</v>
      </c>
      <c r="M1356" s="160">
        <v>0.21360000000000001</v>
      </c>
      <c r="N1356" s="160">
        <v>0</v>
      </c>
      <c r="O1356" s="160">
        <v>0</v>
      </c>
      <c r="P1356" s="160">
        <v>5.3400000000000003E-2</v>
      </c>
      <c r="Q1356" s="146" t="s">
        <v>186</v>
      </c>
      <c r="T1356" s="130"/>
    </row>
    <row r="1357" spans="1:20" ht="10.7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96</v>
      </c>
      <c r="C1359" s="159">
        <v>5.6</v>
      </c>
      <c r="D1359" s="197">
        <v>6.6999999999999993</v>
      </c>
      <c r="E1359" s="160">
        <v>0</v>
      </c>
      <c r="F1359" s="160">
        <v>1.0999999999999996</v>
      </c>
      <c r="G1359" s="161">
        <v>6.6999999999999993</v>
      </c>
      <c r="H1359" s="160">
        <v>0.4415</v>
      </c>
      <c r="I1359" s="162">
        <v>6.5895522388059709</v>
      </c>
      <c r="J1359" s="161">
        <v>6.2584999999999997</v>
      </c>
      <c r="K1359" s="160">
        <v>0</v>
      </c>
      <c r="L1359" s="160">
        <v>0.37440000000000001</v>
      </c>
      <c r="M1359" s="160">
        <v>0</v>
      </c>
      <c r="N1359" s="160">
        <v>0</v>
      </c>
      <c r="O1359" s="160">
        <v>0</v>
      </c>
      <c r="P1359" s="160">
        <v>9.3600000000000003E-2</v>
      </c>
      <c r="Q1359" s="146" t="s">
        <v>186</v>
      </c>
      <c r="T1359" s="130"/>
    </row>
    <row r="1360" spans="1:20" ht="10.7" customHeight="1" x14ac:dyDescent="0.2">
      <c r="A1360" s="122"/>
      <c r="B1360" s="158" t="s">
        <v>97</v>
      </c>
      <c r="C1360" s="159">
        <v>2.4</v>
      </c>
      <c r="D1360" s="197">
        <v>2.4</v>
      </c>
      <c r="E1360" s="160">
        <v>0</v>
      </c>
      <c r="F1360" s="160">
        <v>0</v>
      </c>
      <c r="G1360" s="161">
        <v>2.4</v>
      </c>
      <c r="H1360" s="160">
        <v>0</v>
      </c>
      <c r="I1360" s="162">
        <v>0</v>
      </c>
      <c r="J1360" s="161">
        <v>2.4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7" customHeight="1" x14ac:dyDescent="0.2">
      <c r="A1361" s="122"/>
      <c r="B1361" s="158" t="s">
        <v>98</v>
      </c>
      <c r="C1361" s="159">
        <v>32.200000000000003</v>
      </c>
      <c r="D1361" s="197">
        <v>3.2000000000000028</v>
      </c>
      <c r="E1361" s="160">
        <v>0</v>
      </c>
      <c r="F1361" s="160">
        <v>-29</v>
      </c>
      <c r="G1361" s="161">
        <v>3.2000000000000028</v>
      </c>
      <c r="H1361" s="160">
        <v>0</v>
      </c>
      <c r="I1361" s="162">
        <v>0</v>
      </c>
      <c r="J1361" s="161">
        <v>3.2000000000000028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7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100</v>
      </c>
      <c r="C1363" s="159">
        <v>4.5999999999999996</v>
      </c>
      <c r="D1363" s="197">
        <v>4.5999999999999996</v>
      </c>
      <c r="E1363" s="160">
        <v>0</v>
      </c>
      <c r="F1363" s="160">
        <v>0</v>
      </c>
      <c r="G1363" s="161">
        <v>4.5999999999999996</v>
      </c>
      <c r="H1363" s="160">
        <v>0</v>
      </c>
      <c r="I1363" s="162">
        <v>0</v>
      </c>
      <c r="J1363" s="161">
        <v>4.5999999999999996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7" customHeight="1" x14ac:dyDescent="0.2">
      <c r="A1364" s="122"/>
      <c r="B1364" s="158" t="s">
        <v>101</v>
      </c>
      <c r="C1364" s="159">
        <v>14.8</v>
      </c>
      <c r="D1364" s="197">
        <v>10.3</v>
      </c>
      <c r="E1364" s="160">
        <v>0</v>
      </c>
      <c r="F1364" s="160">
        <v>-4.5</v>
      </c>
      <c r="G1364" s="161">
        <v>10.3</v>
      </c>
      <c r="H1364" s="160">
        <v>0</v>
      </c>
      <c r="I1364" s="162">
        <v>0</v>
      </c>
      <c r="J1364" s="161">
        <v>10.3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7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7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104</v>
      </c>
      <c r="C1367" s="159">
        <v>1.4</v>
      </c>
      <c r="D1367" s="197">
        <v>1.4</v>
      </c>
      <c r="E1367" s="160">
        <v>0</v>
      </c>
      <c r="F1367" s="160">
        <v>0</v>
      </c>
      <c r="G1367" s="161">
        <v>1.4</v>
      </c>
      <c r="H1367" s="160">
        <v>0</v>
      </c>
      <c r="I1367" s="162">
        <v>0</v>
      </c>
      <c r="J1367" s="161">
        <v>1.4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7" customHeight="1" x14ac:dyDescent="0.2">
      <c r="A1368" s="122"/>
      <c r="B1368" s="165" t="s">
        <v>106</v>
      </c>
      <c r="C1368" s="169">
        <v>305.10000000000002</v>
      </c>
      <c r="D1368" s="197">
        <v>268.09999999999997</v>
      </c>
      <c r="E1368" s="160">
        <v>0</v>
      </c>
      <c r="F1368" s="160">
        <v>-37.000000000000057</v>
      </c>
      <c r="G1368" s="161">
        <v>268.09999999999997</v>
      </c>
      <c r="H1368" s="160">
        <v>6.4398999999999997</v>
      </c>
      <c r="I1368" s="162">
        <v>2.4020514733308471</v>
      </c>
      <c r="J1368" s="161">
        <v>261.66009999999994</v>
      </c>
      <c r="K1368" s="160">
        <v>0</v>
      </c>
      <c r="L1368" s="160">
        <v>0.37439999999999962</v>
      </c>
      <c r="M1368" s="160">
        <v>-4.6399999999999331E-2</v>
      </c>
      <c r="N1368" s="160">
        <v>0.4350000000000005</v>
      </c>
      <c r="O1368" s="160">
        <v>0.16225289071242097</v>
      </c>
      <c r="P1368" s="160">
        <v>0.1907500000000002</v>
      </c>
      <c r="Q1368" s="146" t="s">
        <v>186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112</v>
      </c>
      <c r="C1375" s="173">
        <v>305.10000000000002</v>
      </c>
      <c r="D1375" s="192">
        <v>268.09999999999997</v>
      </c>
      <c r="E1375" s="174">
        <v>0</v>
      </c>
      <c r="F1375" s="177">
        <v>-37.000000000000057</v>
      </c>
      <c r="G1375" s="185">
        <v>268.09999999999997</v>
      </c>
      <c r="H1375" s="177">
        <v>6.4398999999999997</v>
      </c>
      <c r="I1375" s="176">
        <v>2.4020514733308471</v>
      </c>
      <c r="J1375" s="185">
        <v>261.66009999999994</v>
      </c>
      <c r="K1375" s="177">
        <v>0</v>
      </c>
      <c r="L1375" s="177">
        <v>0.37439999999999962</v>
      </c>
      <c r="M1375" s="177">
        <v>-4.6399999999999331E-2</v>
      </c>
      <c r="N1375" s="177">
        <v>0.4350000000000005</v>
      </c>
      <c r="O1375" s="177">
        <v>0.16225289071242097</v>
      </c>
      <c r="P1375" s="186">
        <v>0.1907500000000002</v>
      </c>
      <c r="Q1375" s="153" t="s">
        <v>186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43173</v>
      </c>
      <c r="L1380" s="151">
        <v>43180</v>
      </c>
      <c r="M1380" s="151">
        <v>43187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40" t="s">
        <v>130</v>
      </c>
      <c r="D1382" s="240"/>
      <c r="E1382" s="240"/>
      <c r="F1382" s="240"/>
      <c r="G1382" s="240"/>
      <c r="H1382" s="240"/>
      <c r="I1382" s="240"/>
      <c r="J1382" s="240"/>
      <c r="K1382" s="240"/>
      <c r="L1382" s="240"/>
      <c r="M1382" s="240"/>
      <c r="N1382" s="240"/>
      <c r="O1382" s="240"/>
      <c r="P1382" s="241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14.4</v>
      </c>
      <c r="D1383" s="197">
        <v>14.8</v>
      </c>
      <c r="E1383" s="160">
        <v>0</v>
      </c>
      <c r="F1383" s="160">
        <v>0.40000000000000036</v>
      </c>
      <c r="G1383" s="161">
        <v>14.8</v>
      </c>
      <c r="H1383" s="160">
        <v>1.498</v>
      </c>
      <c r="I1383" s="162">
        <v>10.121621621621621</v>
      </c>
      <c r="J1383" s="161">
        <v>13.302000000000001</v>
      </c>
      <c r="K1383" s="160">
        <v>0</v>
      </c>
      <c r="L1383" s="160">
        <v>0</v>
      </c>
      <c r="M1383" s="160">
        <v>0.33200000000000007</v>
      </c>
      <c r="N1383" s="160">
        <v>0</v>
      </c>
      <c r="O1383" s="160">
        <v>0</v>
      </c>
      <c r="P1383" s="160">
        <v>8.3000000000000018E-2</v>
      </c>
      <c r="Q1383" s="146" t="s">
        <v>186</v>
      </c>
      <c r="T1383" s="130"/>
    </row>
    <row r="1384" spans="1:20" ht="10.7" customHeight="1" x14ac:dyDescent="0.2">
      <c r="A1384" s="122"/>
      <c r="B1384" s="158" t="s">
        <v>81</v>
      </c>
      <c r="C1384" s="159">
        <v>19.7</v>
      </c>
      <c r="D1384" s="197">
        <v>19.7</v>
      </c>
      <c r="E1384" s="160">
        <v>0</v>
      </c>
      <c r="F1384" s="160">
        <v>0</v>
      </c>
      <c r="G1384" s="161">
        <v>19.7</v>
      </c>
      <c r="H1384" s="160">
        <v>0</v>
      </c>
      <c r="I1384" s="162">
        <v>0</v>
      </c>
      <c r="J1384" s="161">
        <v>19.7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14.100000000000001</v>
      </c>
      <c r="E1385" s="160">
        <v>0</v>
      </c>
      <c r="F1385" s="160">
        <v>-3.1999999999999993</v>
      </c>
      <c r="G1385" s="161">
        <v>14.100000000000001</v>
      </c>
      <c r="H1385" s="160">
        <v>0.89600000000000002</v>
      </c>
      <c r="I1385" s="162">
        <v>6.3546099290780145</v>
      </c>
      <c r="J1385" s="161">
        <v>13.204000000000001</v>
      </c>
      <c r="K1385" s="160">
        <v>0</v>
      </c>
      <c r="L1385" s="160">
        <v>0</v>
      </c>
      <c r="M1385" s="160">
        <v>0</v>
      </c>
      <c r="N1385" s="160">
        <v>0.65</v>
      </c>
      <c r="O1385" s="160">
        <v>4.6099290780141837</v>
      </c>
      <c r="P1385" s="160">
        <v>0.16250000000000001</v>
      </c>
      <c r="Q1385" s="146" t="s">
        <v>186</v>
      </c>
      <c r="T1385" s="130"/>
    </row>
    <row r="1386" spans="1:20" ht="10.7" customHeight="1" x14ac:dyDescent="0.2">
      <c r="A1386" s="122"/>
      <c r="B1386" s="158" t="s">
        <v>83</v>
      </c>
      <c r="C1386" s="159">
        <v>3.1</v>
      </c>
      <c r="D1386" s="197">
        <v>3.3000000000000003</v>
      </c>
      <c r="E1386" s="160">
        <v>0.20000000000000018</v>
      </c>
      <c r="F1386" s="160">
        <v>0.20000000000000018</v>
      </c>
      <c r="G1386" s="161">
        <v>3.3000000000000003</v>
      </c>
      <c r="H1386" s="160">
        <v>0</v>
      </c>
      <c r="I1386" s="162">
        <v>0</v>
      </c>
      <c r="J1386" s="161">
        <v>3.3000000000000003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186</v>
      </c>
      <c r="T1386" s="130"/>
    </row>
    <row r="1387" spans="1:20" ht="10.7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0.40000000000000036</v>
      </c>
      <c r="E1388" s="160">
        <v>0</v>
      </c>
      <c r="F1388" s="160">
        <v>-2.5999999999999996</v>
      </c>
      <c r="G1388" s="161">
        <v>0.40000000000000036</v>
      </c>
      <c r="H1388" s="160">
        <v>0</v>
      </c>
      <c r="I1388" s="162">
        <v>0</v>
      </c>
      <c r="J1388" s="161">
        <v>0.40000000000000036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186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-0.19999999999999996</v>
      </c>
      <c r="F1389" s="160">
        <v>-0.19999999999999996</v>
      </c>
      <c r="G1389" s="161">
        <v>1.7</v>
      </c>
      <c r="H1389" s="160">
        <v>8.7999999999999995E-2</v>
      </c>
      <c r="I1389" s="162">
        <v>5.1764705882352935</v>
      </c>
      <c r="J1389" s="161">
        <v>1.6119999999999999</v>
      </c>
      <c r="K1389" s="160">
        <v>0</v>
      </c>
      <c r="L1389" s="160">
        <v>0</v>
      </c>
      <c r="M1389" s="160">
        <v>-0.33599999999999997</v>
      </c>
      <c r="N1389" s="160">
        <v>0</v>
      </c>
      <c r="O1389" s="160">
        <v>0</v>
      </c>
      <c r="P1389" s="160">
        <v>-8.3999999999999991E-2</v>
      </c>
      <c r="Q1389" s="146" t="s">
        <v>186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7.1000000000000005</v>
      </c>
      <c r="E1392" s="160">
        <v>0</v>
      </c>
      <c r="F1392" s="160">
        <v>0.40000000000000036</v>
      </c>
      <c r="G1392" s="161">
        <v>7.1000000000000005</v>
      </c>
      <c r="H1392" s="160">
        <v>0</v>
      </c>
      <c r="I1392" s="162">
        <v>0</v>
      </c>
      <c r="J1392" s="161">
        <v>7.1000000000000005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7" customHeight="1" x14ac:dyDescent="0.2">
      <c r="A1393" s="122"/>
      <c r="B1393" s="165" t="s">
        <v>91</v>
      </c>
      <c r="C1393" s="159">
        <v>67</v>
      </c>
      <c r="D1393" s="197">
        <v>62</v>
      </c>
      <c r="E1393" s="160">
        <v>2.2204460492503131E-16</v>
      </c>
      <c r="F1393" s="160">
        <v>-5.3999999999999986</v>
      </c>
      <c r="G1393" s="161">
        <v>62</v>
      </c>
      <c r="H1393" s="160">
        <v>2.4820000000000002</v>
      </c>
      <c r="I1393" s="162">
        <v>4.0032258064516135</v>
      </c>
      <c r="J1393" s="161">
        <v>59.518000000000001</v>
      </c>
      <c r="K1393" s="160">
        <v>0</v>
      </c>
      <c r="L1393" s="160">
        <v>0</v>
      </c>
      <c r="M1393" s="160">
        <v>-3.9999999999998925E-3</v>
      </c>
      <c r="N1393" s="160">
        <v>0.65</v>
      </c>
      <c r="O1393" s="160">
        <v>1.0483870967741937</v>
      </c>
      <c r="P1393" s="166">
        <v>0.16150000000000003</v>
      </c>
      <c r="Q1393" s="146" t="s">
        <v>186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92</v>
      </c>
      <c r="C1395" s="159">
        <v>9</v>
      </c>
      <c r="D1395" s="197">
        <v>9</v>
      </c>
      <c r="E1395" s="160">
        <v>0</v>
      </c>
      <c r="F1395" s="160">
        <v>0</v>
      </c>
      <c r="G1395" s="161">
        <v>9</v>
      </c>
      <c r="H1395" s="160">
        <v>0</v>
      </c>
      <c r="I1395" s="162">
        <v>0</v>
      </c>
      <c r="J1395" s="161">
        <v>9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7" customHeight="1" x14ac:dyDescent="0.2">
      <c r="A1396" s="122"/>
      <c r="B1396" s="158" t="s">
        <v>93</v>
      </c>
      <c r="C1396" s="159">
        <v>18.7</v>
      </c>
      <c r="D1396" s="197">
        <v>21.5</v>
      </c>
      <c r="E1396" s="160">
        <v>0</v>
      </c>
      <c r="F1396" s="160">
        <v>2.8000000000000007</v>
      </c>
      <c r="G1396" s="161">
        <v>21.5</v>
      </c>
      <c r="H1396" s="160">
        <v>1.8110000000000002</v>
      </c>
      <c r="I1396" s="162">
        <v>8.4232558139534888</v>
      </c>
      <c r="J1396" s="161">
        <v>19.689</v>
      </c>
      <c r="K1396" s="160">
        <v>0</v>
      </c>
      <c r="L1396" s="160">
        <v>5.5200000000000138E-2</v>
      </c>
      <c r="M1396" s="160">
        <v>0.54</v>
      </c>
      <c r="N1396" s="160">
        <v>0</v>
      </c>
      <c r="O1396" s="160">
        <v>0</v>
      </c>
      <c r="P1396" s="160">
        <v>0.14880000000000004</v>
      </c>
      <c r="Q1396" s="146" t="s">
        <v>186</v>
      </c>
      <c r="T1396" s="130"/>
    </row>
    <row r="1397" spans="1:20" ht="10.7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7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96</v>
      </c>
      <c r="C1399" s="159">
        <v>3.6</v>
      </c>
      <c r="D1399" s="197">
        <v>2.8</v>
      </c>
      <c r="E1399" s="160">
        <v>0</v>
      </c>
      <c r="F1399" s="160">
        <v>-0.80000000000000027</v>
      </c>
      <c r="G1399" s="161">
        <v>2.8</v>
      </c>
      <c r="H1399" s="160">
        <v>0.68400000000000005</v>
      </c>
      <c r="I1399" s="162">
        <v>24.428571428571431</v>
      </c>
      <c r="J1399" s="161">
        <v>2.1159999999999997</v>
      </c>
      <c r="K1399" s="160">
        <v>0</v>
      </c>
      <c r="L1399" s="160">
        <v>0.21600000000000003</v>
      </c>
      <c r="M1399" s="160">
        <v>6.0000000000000053E-2</v>
      </c>
      <c r="N1399" s="160">
        <v>0</v>
      </c>
      <c r="O1399" s="160">
        <v>0</v>
      </c>
      <c r="P1399" s="160">
        <v>6.900000000000002E-2</v>
      </c>
      <c r="Q1399" s="146">
        <v>28.666666666666654</v>
      </c>
      <c r="T1399" s="130"/>
    </row>
    <row r="1400" spans="1:20" ht="10.7" customHeight="1" x14ac:dyDescent="0.2">
      <c r="A1400" s="122"/>
      <c r="B1400" s="158" t="s">
        <v>97</v>
      </c>
      <c r="C1400" s="159">
        <v>0.5</v>
      </c>
      <c r="D1400" s="197">
        <v>0.5</v>
      </c>
      <c r="E1400" s="160">
        <v>0</v>
      </c>
      <c r="F1400" s="160">
        <v>0</v>
      </c>
      <c r="G1400" s="161">
        <v>0.5</v>
      </c>
      <c r="H1400" s="160">
        <v>0</v>
      </c>
      <c r="I1400" s="162">
        <v>0</v>
      </c>
      <c r="J1400" s="161">
        <v>0.5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7" customHeight="1" x14ac:dyDescent="0.2">
      <c r="A1401" s="122"/>
      <c r="B1401" s="158" t="s">
        <v>98</v>
      </c>
      <c r="C1401" s="159">
        <v>7.2</v>
      </c>
      <c r="D1401" s="197">
        <v>9.1999999999999993</v>
      </c>
      <c r="E1401" s="160">
        <v>0</v>
      </c>
      <c r="F1401" s="160">
        <v>1.9999999999999991</v>
      </c>
      <c r="G1401" s="161">
        <v>9.1999999999999993</v>
      </c>
      <c r="H1401" s="160">
        <v>6.8400000000000002E-2</v>
      </c>
      <c r="I1401" s="162">
        <v>0.74347826086956526</v>
      </c>
      <c r="J1401" s="161">
        <v>9.1315999999999988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7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100</v>
      </c>
      <c r="C1403" s="159">
        <v>0</v>
      </c>
      <c r="D1403" s="197">
        <v>2</v>
      </c>
      <c r="E1403" s="160">
        <v>0</v>
      </c>
      <c r="F1403" s="160">
        <v>2</v>
      </c>
      <c r="G1403" s="161">
        <v>2</v>
      </c>
      <c r="H1403" s="160">
        <v>0</v>
      </c>
      <c r="I1403" s="162">
        <v>0</v>
      </c>
      <c r="J1403" s="161">
        <v>2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7" customHeight="1" x14ac:dyDescent="0.2">
      <c r="A1404" s="122"/>
      <c r="B1404" s="158" t="s">
        <v>101</v>
      </c>
      <c r="C1404" s="159">
        <v>0.1</v>
      </c>
      <c r="D1404" s="197">
        <v>0.1</v>
      </c>
      <c r="E1404" s="160">
        <v>0</v>
      </c>
      <c r="F1404" s="160">
        <v>0</v>
      </c>
      <c r="G1404" s="161">
        <v>0.1</v>
      </c>
      <c r="H1404" s="160">
        <v>0</v>
      </c>
      <c r="I1404" s="162">
        <v>0</v>
      </c>
      <c r="J1404" s="161">
        <v>0.1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7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7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106</v>
      </c>
      <c r="C1408" s="169">
        <v>106.1</v>
      </c>
      <c r="D1408" s="197">
        <v>107.1</v>
      </c>
      <c r="E1408" s="160">
        <v>0</v>
      </c>
      <c r="F1408" s="160">
        <v>1</v>
      </c>
      <c r="G1408" s="161">
        <v>107.1</v>
      </c>
      <c r="H1408" s="160">
        <v>5.0454000000000008</v>
      </c>
      <c r="I1408" s="162">
        <v>4.7109243697479002</v>
      </c>
      <c r="J1408" s="161">
        <v>102.05459999999999</v>
      </c>
      <c r="K1408" s="160">
        <v>0</v>
      </c>
      <c r="L1408" s="160">
        <v>0.27119999999999989</v>
      </c>
      <c r="M1408" s="160">
        <v>0.59600000000000053</v>
      </c>
      <c r="N1408" s="160">
        <v>0.64999999999999947</v>
      </c>
      <c r="O1408" s="160">
        <v>0.60690943043884171</v>
      </c>
      <c r="P1408" s="160">
        <v>0.37929999999999997</v>
      </c>
      <c r="Q1408" s="146" t="s">
        <v>186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112</v>
      </c>
      <c r="C1415" s="173">
        <v>106.1</v>
      </c>
      <c r="D1415" s="192">
        <v>107.1</v>
      </c>
      <c r="E1415" s="174">
        <v>0</v>
      </c>
      <c r="F1415" s="177">
        <v>1</v>
      </c>
      <c r="G1415" s="185">
        <v>107.1</v>
      </c>
      <c r="H1415" s="177">
        <v>5.0454000000000008</v>
      </c>
      <c r="I1415" s="176">
        <v>4.7109243697479002</v>
      </c>
      <c r="J1415" s="185">
        <v>102.05459999999999</v>
      </c>
      <c r="K1415" s="177">
        <v>0</v>
      </c>
      <c r="L1415" s="177">
        <v>0.27119999999999989</v>
      </c>
      <c r="M1415" s="177">
        <v>0.59600000000000053</v>
      </c>
      <c r="N1415" s="177">
        <v>0.64999999999999947</v>
      </c>
      <c r="O1415" s="177">
        <v>0.60690943043884171</v>
      </c>
      <c r="P1415" s="177">
        <v>0.37929999999999997</v>
      </c>
      <c r="Q1415" s="153" t="s">
        <v>186</v>
      </c>
      <c r="T1415" s="130"/>
    </row>
    <row r="1416" spans="1:20" ht="10.7" customHeight="1" x14ac:dyDescent="0.2">
      <c r="A1416" s="122"/>
      <c r="B1416" s="187" t="s">
        <v>241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114</v>
      </c>
      <c r="C1417" s="123"/>
      <c r="J1417" s="188"/>
      <c r="T1417" s="130"/>
    </row>
    <row r="1421" spans="1:20" ht="10.7" customHeight="1" x14ac:dyDescent="0.2">
      <c r="A1421" s="122"/>
      <c r="B1421" s="123" t="s">
        <v>185</v>
      </c>
      <c r="C1421" s="123"/>
      <c r="P1421" s="128"/>
      <c r="T1421" s="130"/>
    </row>
    <row r="1422" spans="1:20" ht="10.7" customHeight="1" x14ac:dyDescent="0.2">
      <c r="A1422" s="122"/>
      <c r="B1422" s="131" t="s">
        <v>240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43173</v>
      </c>
      <c r="L1426" s="151">
        <v>43180</v>
      </c>
      <c r="M1426" s="151">
        <v>43187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40" t="s">
        <v>118</v>
      </c>
      <c r="D1428" s="240"/>
      <c r="E1428" s="240"/>
      <c r="F1428" s="240"/>
      <c r="G1428" s="240"/>
      <c r="H1428" s="240"/>
      <c r="I1428" s="240"/>
      <c r="J1428" s="240"/>
      <c r="K1428" s="240"/>
      <c r="L1428" s="240"/>
      <c r="M1428" s="240"/>
      <c r="N1428" s="240"/>
      <c r="O1428" s="240"/>
      <c r="P1428" s="241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10.4</v>
      </c>
      <c r="D1431" s="197">
        <v>9.5</v>
      </c>
      <c r="E1431" s="160">
        <v>0</v>
      </c>
      <c r="F1431" s="160">
        <v>-0.90000000000000036</v>
      </c>
      <c r="G1431" s="161">
        <v>9.5</v>
      </c>
      <c r="H1431" s="160">
        <v>0</v>
      </c>
      <c r="I1431" s="162">
        <v>0</v>
      </c>
      <c r="J1431" s="161">
        <v>9.5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7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7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91</v>
      </c>
      <c r="C1439" s="159">
        <v>35.700000000000003</v>
      </c>
      <c r="D1439" s="197">
        <v>35.700000000000003</v>
      </c>
      <c r="E1439" s="160">
        <v>0</v>
      </c>
      <c r="F1439" s="160">
        <v>-3.3306690738754696E-16</v>
      </c>
      <c r="G1439" s="161">
        <v>35.700000000000003</v>
      </c>
      <c r="H1439" s="160">
        <v>0</v>
      </c>
      <c r="I1439" s="162">
        <v>0</v>
      </c>
      <c r="J1439" s="161">
        <v>35.700000000000003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92</v>
      </c>
      <c r="C1441" s="159">
        <v>0.3</v>
      </c>
      <c r="D1441" s="197">
        <v>0.3</v>
      </c>
      <c r="E1441" s="160">
        <v>0</v>
      </c>
      <c r="F1441" s="160">
        <v>0</v>
      </c>
      <c r="G1441" s="161">
        <v>0.3</v>
      </c>
      <c r="H1441" s="160">
        <v>0</v>
      </c>
      <c r="I1441" s="162">
        <v>0</v>
      </c>
      <c r="J1441" s="161">
        <v>0.3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186</v>
      </c>
      <c r="T1441" s="130"/>
    </row>
    <row r="1442" spans="1:20" ht="10.7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7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98</v>
      </c>
      <c r="C1447" s="159">
        <v>6</v>
      </c>
      <c r="D1447" s="197">
        <v>6</v>
      </c>
      <c r="E1447" s="160">
        <v>0</v>
      </c>
      <c r="F1447" s="160">
        <v>0</v>
      </c>
      <c r="G1447" s="161">
        <v>6</v>
      </c>
      <c r="H1447" s="160">
        <v>0</v>
      </c>
      <c r="I1447" s="162">
        <v>0</v>
      </c>
      <c r="J1447" s="161">
        <v>6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7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7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-3.3306690738754696E-16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43173</v>
      </c>
      <c r="L1466" s="151">
        <v>43180</v>
      </c>
      <c r="M1466" s="151">
        <v>43187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40" t="s">
        <v>131</v>
      </c>
      <c r="D1468" s="240"/>
      <c r="E1468" s="240"/>
      <c r="F1468" s="240"/>
      <c r="G1468" s="240"/>
      <c r="H1468" s="240"/>
      <c r="I1468" s="240"/>
      <c r="J1468" s="240"/>
      <c r="K1468" s="240"/>
      <c r="L1468" s="240"/>
      <c r="M1468" s="240"/>
      <c r="N1468" s="240"/>
      <c r="O1468" s="240"/>
      <c r="P1468" s="241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0.108</v>
      </c>
      <c r="I1469" s="162">
        <v>7.7142857142857153</v>
      </c>
      <c r="J1469" s="161">
        <v>1.2919999999999998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</v>
      </c>
      <c r="I1470" s="162">
        <v>0</v>
      </c>
      <c r="J1470" s="161">
        <v>0.4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7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7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0.108</v>
      </c>
      <c r="I1479" s="162">
        <v>3.4838709677419359</v>
      </c>
      <c r="J1479" s="161">
        <v>2.992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</v>
      </c>
      <c r="I1481" s="162">
        <v>0</v>
      </c>
      <c r="J1481" s="161">
        <v>0.30000000000000004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7" customHeight="1" x14ac:dyDescent="0.2">
      <c r="A1482" s="122"/>
      <c r="B1482" s="158" t="s">
        <v>93</v>
      </c>
      <c r="C1482" s="159">
        <v>0.3</v>
      </c>
      <c r="D1482" s="197">
        <v>0.4</v>
      </c>
      <c r="E1482" s="160">
        <v>0</v>
      </c>
      <c r="F1482" s="160">
        <v>0.10000000000000003</v>
      </c>
      <c r="G1482" s="161">
        <v>0.4</v>
      </c>
      <c r="H1482" s="160">
        <v>0</v>
      </c>
      <c r="I1482" s="162">
        <v>0</v>
      </c>
      <c r="J1482" s="161">
        <v>0.4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7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7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96</v>
      </c>
      <c r="C1485" s="159">
        <v>0.1</v>
      </c>
      <c r="D1485" s="197">
        <v>0</v>
      </c>
      <c r="E1485" s="160">
        <v>0</v>
      </c>
      <c r="F1485" s="160">
        <v>-0.1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7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98</v>
      </c>
      <c r="C1487" s="159">
        <v>0.2</v>
      </c>
      <c r="D1487" s="197">
        <v>0.2</v>
      </c>
      <c r="E1487" s="160">
        <v>0</v>
      </c>
      <c r="F1487" s="160">
        <v>0</v>
      </c>
      <c r="G1487" s="161">
        <v>0.2</v>
      </c>
      <c r="H1487" s="160">
        <v>0</v>
      </c>
      <c r="I1487" s="162">
        <v>0</v>
      </c>
      <c r="J1487" s="161">
        <v>0.2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7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7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0.108</v>
      </c>
      <c r="I1494" s="162">
        <v>2.7000000000000006</v>
      </c>
      <c r="J1494" s="161">
        <v>3.8919999999999995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186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0.108</v>
      </c>
      <c r="I1501" s="176">
        <v>2.7</v>
      </c>
      <c r="J1501" s="185">
        <v>3.8919999999999995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186</v>
      </c>
      <c r="T1501" s="130"/>
    </row>
    <row r="1502" spans="1:20" ht="10.7" customHeight="1" x14ac:dyDescent="0.2">
      <c r="A1502" s="122"/>
      <c r="B1502" s="187" t="s">
        <v>241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sqref="A1:XFD1048576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43173</v>
      </c>
      <c r="K6" s="151">
        <v>43180</v>
      </c>
      <c r="L6" s="151">
        <v>43187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145"/>
    </row>
    <row r="9" spans="1:16" s="130" customFormat="1" ht="10.7" customHeight="1" x14ac:dyDescent="0.2">
      <c r="A9" s="122"/>
      <c r="B9" s="158" t="s">
        <v>132</v>
      </c>
      <c r="C9" s="159">
        <v>14.7</v>
      </c>
      <c r="D9" s="160">
        <v>0</v>
      </c>
      <c r="E9" s="160">
        <v>-0.5</v>
      </c>
      <c r="F9" s="161">
        <v>14.2</v>
      </c>
      <c r="G9" s="160">
        <v>1.9420999999999999</v>
      </c>
      <c r="H9" s="162">
        <v>13.676760563380281</v>
      </c>
      <c r="I9" s="161">
        <v>12.257899999999999</v>
      </c>
      <c r="J9" s="160">
        <v>3.0000000000000027E-2</v>
      </c>
      <c r="K9" s="160">
        <v>0.1895</v>
      </c>
      <c r="L9" s="160">
        <v>2.3900000000000032E-2</v>
      </c>
      <c r="M9" s="160">
        <v>1.0999999999998789E-3</v>
      </c>
      <c r="N9" s="160">
        <v>7.7464788732385841E-3</v>
      </c>
      <c r="O9" s="160">
        <v>6.1124999999999985E-2</v>
      </c>
      <c r="P9" s="146" t="s">
        <v>186</v>
      </c>
    </row>
    <row r="10" spans="1:16" s="130" customFormat="1" ht="10.7" customHeight="1" x14ac:dyDescent="0.2">
      <c r="A10" s="122"/>
      <c r="B10" s="158" t="s">
        <v>133</v>
      </c>
      <c r="C10" s="159">
        <v>3.3</v>
      </c>
      <c r="D10" s="160">
        <v>0</v>
      </c>
      <c r="E10" s="160">
        <v>-3.3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134</v>
      </c>
      <c r="C11" s="159">
        <v>3.5</v>
      </c>
      <c r="D11" s="160">
        <v>0</v>
      </c>
      <c r="E11" s="160">
        <v>0</v>
      </c>
      <c r="F11" s="161">
        <v>3.5</v>
      </c>
      <c r="G11" s="160">
        <v>4.1000000000000002E-2</v>
      </c>
      <c r="H11" s="162">
        <v>1.1714285714285715</v>
      </c>
      <c r="I11" s="161">
        <v>3.4590000000000001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7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137</v>
      </c>
      <c r="C14" s="170">
        <v>21.5</v>
      </c>
      <c r="D14" s="170">
        <v>0</v>
      </c>
      <c r="E14" s="160">
        <v>-3.8000000000000007</v>
      </c>
      <c r="F14" s="203">
        <v>17.7</v>
      </c>
      <c r="G14" s="170">
        <v>1.9830999999999999</v>
      </c>
      <c r="H14" s="170">
        <v>14.848189134808852</v>
      </c>
      <c r="I14" s="203">
        <v>15.716899999999999</v>
      </c>
      <c r="J14" s="170">
        <v>3.0000000000000027E-2</v>
      </c>
      <c r="K14" s="170">
        <v>0.1895</v>
      </c>
      <c r="L14" s="170">
        <v>2.3900000000000032E-2</v>
      </c>
      <c r="M14" s="170">
        <v>1.0999999999998789E-3</v>
      </c>
      <c r="N14" s="160">
        <v>6.2146892655360391E-3</v>
      </c>
      <c r="O14" s="170">
        <v>6.1124999999999985E-2</v>
      </c>
      <c r="P14" s="146" t="s">
        <v>186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138</v>
      </c>
      <c r="C16" s="159">
        <v>504.1</v>
      </c>
      <c r="D16" s="160">
        <v>-140</v>
      </c>
      <c r="E16" s="160">
        <v>-240</v>
      </c>
      <c r="F16" s="161">
        <v>264.10000000000002</v>
      </c>
      <c r="G16" s="160">
        <v>16.553999999999998</v>
      </c>
      <c r="H16" s="162">
        <v>6.2680802726240046</v>
      </c>
      <c r="I16" s="161">
        <v>247.54600000000002</v>
      </c>
      <c r="J16" s="160">
        <v>1.1117999999999988</v>
      </c>
      <c r="K16" s="160">
        <v>2.5592000000000006</v>
      </c>
      <c r="L16" s="160">
        <v>0.71440000000000126</v>
      </c>
      <c r="M16" s="160">
        <v>0.36999999999999744</v>
      </c>
      <c r="N16" s="160">
        <v>0.14009844755774231</v>
      </c>
      <c r="O16" s="160">
        <v>1.1888499999999995</v>
      </c>
      <c r="P16" s="146" t="s">
        <v>186</v>
      </c>
    </row>
    <row r="17" spans="1:19" ht="10.7" customHeight="1" x14ac:dyDescent="0.2">
      <c r="A17" s="122"/>
      <c r="B17" s="171" t="s">
        <v>139</v>
      </c>
      <c r="C17" s="159">
        <v>3.7</v>
      </c>
      <c r="D17" s="160">
        <v>0</v>
      </c>
      <c r="E17" s="160">
        <v>-3.7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140</v>
      </c>
      <c r="C18" s="159">
        <v>66</v>
      </c>
      <c r="D18" s="160">
        <v>0</v>
      </c>
      <c r="E18" s="160">
        <v>30</v>
      </c>
      <c r="F18" s="161">
        <v>96</v>
      </c>
      <c r="G18" s="160">
        <v>13.250999999999999</v>
      </c>
      <c r="H18" s="162">
        <v>13.803125</v>
      </c>
      <c r="I18" s="161">
        <v>82.748999999999995</v>
      </c>
      <c r="J18" s="160">
        <v>1.6659999999999986</v>
      </c>
      <c r="K18" s="160">
        <v>0.40399999999999991</v>
      </c>
      <c r="L18" s="160">
        <v>2.0760000000000005</v>
      </c>
      <c r="M18" s="160">
        <v>0.22499999999999964</v>
      </c>
      <c r="N18" s="160">
        <v>0.23437499999999964</v>
      </c>
      <c r="O18" s="160">
        <v>1.0927499999999997</v>
      </c>
      <c r="P18" s="146" t="s">
        <v>186</v>
      </c>
    </row>
    <row r="19" spans="1:19" ht="10.7" customHeight="1" x14ac:dyDescent="0.2">
      <c r="A19" s="122"/>
      <c r="B19" s="171" t="s">
        <v>141</v>
      </c>
      <c r="C19" s="159">
        <v>2.8</v>
      </c>
      <c r="D19" s="160">
        <v>0</v>
      </c>
      <c r="E19" s="160">
        <v>0</v>
      </c>
      <c r="F19" s="161">
        <v>2.8</v>
      </c>
      <c r="G19" s="160">
        <v>0</v>
      </c>
      <c r="H19" s="162">
        <v>0</v>
      </c>
      <c r="I19" s="161">
        <v>2.8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7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143</v>
      </c>
      <c r="C21" s="159">
        <v>576.59999999999991</v>
      </c>
      <c r="D21" s="160">
        <v>-140</v>
      </c>
      <c r="E21" s="160">
        <v>-213.69999999999987</v>
      </c>
      <c r="F21" s="161">
        <v>362.90000000000003</v>
      </c>
      <c r="G21" s="170">
        <v>29.805</v>
      </c>
      <c r="H21" s="162">
        <v>8.2130063378341127</v>
      </c>
      <c r="I21" s="161">
        <v>333.09500000000003</v>
      </c>
      <c r="J21" s="160">
        <v>2.7777999999999974</v>
      </c>
      <c r="K21" s="160">
        <v>2.9632000000000005</v>
      </c>
      <c r="L21" s="160">
        <v>2.7904000000000018</v>
      </c>
      <c r="M21" s="160">
        <v>0.59499999999999709</v>
      </c>
      <c r="N21" s="160">
        <v>0.16395701295122542</v>
      </c>
      <c r="O21" s="160">
        <v>2.2815999999999992</v>
      </c>
      <c r="P21" s="146" t="s">
        <v>186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112</v>
      </c>
      <c r="C23" s="173">
        <v>598.09999999999991</v>
      </c>
      <c r="D23" s="174">
        <v>-140</v>
      </c>
      <c r="E23" s="177">
        <v>-217.49999999999989</v>
      </c>
      <c r="F23" s="185">
        <v>380.6</v>
      </c>
      <c r="G23" s="177">
        <v>31.7881</v>
      </c>
      <c r="H23" s="176">
        <v>8.3521019442984752</v>
      </c>
      <c r="I23" s="204">
        <v>348.81190000000004</v>
      </c>
      <c r="J23" s="174">
        <v>2.8077999999999976</v>
      </c>
      <c r="K23" s="174">
        <v>3.1527000000000003</v>
      </c>
      <c r="L23" s="174">
        <v>2.814300000000002</v>
      </c>
      <c r="M23" s="177">
        <v>0.59609999999999697</v>
      </c>
      <c r="N23" s="177">
        <v>0.15662112454019889</v>
      </c>
      <c r="O23" s="177">
        <v>2.3427249999999988</v>
      </c>
      <c r="P23" s="153" t="s">
        <v>186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43173</v>
      </c>
      <c r="K28" s="151">
        <v>43180</v>
      </c>
      <c r="L28" s="151">
        <v>43187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40" t="s">
        <v>168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136"/>
    </row>
    <row r="31" spans="1:19" ht="10.7" customHeight="1" x14ac:dyDescent="0.2">
      <c r="A31" s="122"/>
      <c r="B31" s="158" t="s">
        <v>132</v>
      </c>
      <c r="C31" s="159">
        <v>0.4</v>
      </c>
      <c r="D31" s="160">
        <v>0</v>
      </c>
      <c r="E31" s="160">
        <v>0</v>
      </c>
      <c r="F31" s="161">
        <v>0.4</v>
      </c>
      <c r="G31" s="160">
        <v>6.4500000000000002E-2</v>
      </c>
      <c r="H31" s="162">
        <v>16.125</v>
      </c>
      <c r="I31" s="161">
        <v>0.33550000000000002</v>
      </c>
      <c r="J31" s="160">
        <v>0</v>
      </c>
      <c r="K31" s="160">
        <v>9.2999999999999958E-3</v>
      </c>
      <c r="L31" s="160">
        <v>1.9000000000000003E-2</v>
      </c>
      <c r="M31" s="160">
        <v>0</v>
      </c>
      <c r="N31" s="160">
        <v>0</v>
      </c>
      <c r="O31" s="160">
        <v>7.0749999999999997E-3</v>
      </c>
      <c r="P31" s="146">
        <v>45.420494699646646</v>
      </c>
    </row>
    <row r="32" spans="1:19" ht="10.7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134</v>
      </c>
      <c r="C33" s="159">
        <v>1</v>
      </c>
      <c r="D33" s="160">
        <v>0</v>
      </c>
      <c r="E33" s="160">
        <v>0</v>
      </c>
      <c r="F33" s="161">
        <v>1</v>
      </c>
      <c r="G33" s="160">
        <v>0.188</v>
      </c>
      <c r="H33" s="162">
        <v>18.8</v>
      </c>
      <c r="I33" s="161">
        <v>0.81200000000000006</v>
      </c>
      <c r="J33" s="160">
        <v>0</v>
      </c>
      <c r="K33" s="160">
        <v>0</v>
      </c>
      <c r="L33" s="160">
        <v>0.13999999999999999</v>
      </c>
      <c r="M33" s="160">
        <v>4.1000000000000009E-2</v>
      </c>
      <c r="N33" s="160">
        <v>4.1000000000000005</v>
      </c>
      <c r="O33" s="160">
        <v>4.5249999999999999E-2</v>
      </c>
      <c r="P33" s="146">
        <v>15.944751381215472</v>
      </c>
    </row>
    <row r="34" spans="1:16" s="130" customFormat="1" ht="10.7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137</v>
      </c>
      <c r="C36" s="159">
        <v>1.4</v>
      </c>
      <c r="D36" s="160">
        <v>0</v>
      </c>
      <c r="E36" s="160">
        <v>0</v>
      </c>
      <c r="F36" s="203">
        <v>1.4</v>
      </c>
      <c r="G36" s="170">
        <v>0.2525</v>
      </c>
      <c r="H36" s="162">
        <v>18.035714285714288</v>
      </c>
      <c r="I36" s="203">
        <v>1.1475</v>
      </c>
      <c r="J36" s="160">
        <v>0</v>
      </c>
      <c r="K36" s="160">
        <v>9.2999999999999958E-3</v>
      </c>
      <c r="L36" s="160">
        <v>0.15899999999999997</v>
      </c>
      <c r="M36" s="160">
        <v>4.1000000000000009E-2</v>
      </c>
      <c r="N36" s="160">
        <v>2.9285714285714293</v>
      </c>
      <c r="O36" s="160">
        <v>5.2324999999999997E-2</v>
      </c>
      <c r="P36" s="146">
        <v>19.930243669374104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138</v>
      </c>
      <c r="C38" s="159">
        <v>96.3</v>
      </c>
      <c r="D38" s="160">
        <v>0</v>
      </c>
      <c r="E38" s="160">
        <v>-61.2</v>
      </c>
      <c r="F38" s="161">
        <v>35.099999999999994</v>
      </c>
      <c r="G38" s="160">
        <v>1.0633999999999999</v>
      </c>
      <c r="H38" s="162">
        <v>3.0296296296296297</v>
      </c>
      <c r="I38" s="161">
        <v>34.036599999999993</v>
      </c>
      <c r="J38" s="160">
        <v>0</v>
      </c>
      <c r="K38" s="160">
        <v>0.23380000000000001</v>
      </c>
      <c r="L38" s="160">
        <v>6.0000000000000053E-3</v>
      </c>
      <c r="M38" s="160">
        <v>2.4999999999999911E-2</v>
      </c>
      <c r="N38" s="160">
        <v>7.1225071225070977E-2</v>
      </c>
      <c r="O38" s="160">
        <v>6.6199999999999981E-2</v>
      </c>
      <c r="P38" s="146" t="s">
        <v>186</v>
      </c>
    </row>
    <row r="39" spans="1:16" s="130" customFormat="1" ht="10.7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140</v>
      </c>
      <c r="C40" s="159">
        <v>6.2</v>
      </c>
      <c r="D40" s="160">
        <v>0</v>
      </c>
      <c r="E40" s="160">
        <v>10</v>
      </c>
      <c r="F40" s="161">
        <v>16.2</v>
      </c>
      <c r="G40" s="160">
        <v>0</v>
      </c>
      <c r="H40" s="162">
        <v>0</v>
      </c>
      <c r="I40" s="161">
        <v>16.2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46" t="s">
        <v>186</v>
      </c>
    </row>
    <row r="41" spans="1:16" s="130" customFormat="1" ht="10.7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143</v>
      </c>
      <c r="C43" s="159">
        <v>104.3</v>
      </c>
      <c r="D43" s="160">
        <v>0</v>
      </c>
      <c r="E43" s="160">
        <v>-53</v>
      </c>
      <c r="F43" s="161">
        <v>51.3</v>
      </c>
      <c r="G43" s="160">
        <v>1.0633999999999999</v>
      </c>
      <c r="H43" s="162">
        <v>2.0729044834307992</v>
      </c>
      <c r="I43" s="161">
        <v>50.236599999999996</v>
      </c>
      <c r="J43" s="160">
        <v>0</v>
      </c>
      <c r="K43" s="160">
        <v>0.23380000000000001</v>
      </c>
      <c r="L43" s="160">
        <v>6.0000000000000053E-3</v>
      </c>
      <c r="M43" s="160">
        <v>2.4999999999999911E-2</v>
      </c>
      <c r="N43" s="160">
        <v>4.8732943469785406E-2</v>
      </c>
      <c r="O43" s="160">
        <v>6.6199999999999981E-2</v>
      </c>
      <c r="P43" s="146" t="s">
        <v>186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112</v>
      </c>
      <c r="C45" s="173">
        <v>105.7</v>
      </c>
      <c r="D45" s="174">
        <v>0</v>
      </c>
      <c r="E45" s="177">
        <v>-53.000000000000007</v>
      </c>
      <c r="F45" s="185">
        <v>52.699999999999996</v>
      </c>
      <c r="G45" s="177">
        <v>1.3158999999999998</v>
      </c>
      <c r="H45" s="176">
        <v>2.4969639468690699</v>
      </c>
      <c r="I45" s="204">
        <v>51.384099999999997</v>
      </c>
      <c r="J45" s="177">
        <v>0</v>
      </c>
      <c r="K45" s="177">
        <v>0.24310000000000001</v>
      </c>
      <c r="L45" s="177">
        <v>0.16499999999999998</v>
      </c>
      <c r="M45" s="177">
        <v>6.599999999999992E-2</v>
      </c>
      <c r="N45" s="177">
        <v>0.12523719165085373</v>
      </c>
      <c r="O45" s="177">
        <v>0.11852499999999999</v>
      </c>
      <c r="P45" s="153" t="s">
        <v>186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43173</v>
      </c>
      <c r="K50" s="151">
        <v>43180</v>
      </c>
      <c r="L50" s="151">
        <v>43187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2" t="s">
        <v>164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7" customHeight="1" x14ac:dyDescent="0.2">
      <c r="A53" s="122"/>
      <c r="B53" s="158" t="s">
        <v>132</v>
      </c>
      <c r="C53" s="159">
        <v>1.5</v>
      </c>
      <c r="D53" s="160">
        <v>0</v>
      </c>
      <c r="E53" s="160">
        <v>0</v>
      </c>
      <c r="F53" s="161">
        <v>1.5</v>
      </c>
      <c r="G53" s="160">
        <v>1.2725</v>
      </c>
      <c r="H53" s="162">
        <v>84.833333333333329</v>
      </c>
      <c r="I53" s="161">
        <v>0.22750000000000004</v>
      </c>
      <c r="J53" s="160">
        <v>8.6999999999999966E-2</v>
      </c>
      <c r="K53" s="160">
        <v>0.19179999999999997</v>
      </c>
      <c r="L53" s="160">
        <v>0.22120000000000006</v>
      </c>
      <c r="M53" s="160">
        <v>2.4999999999999911E-2</v>
      </c>
      <c r="N53" s="160">
        <v>1.6666666666666607</v>
      </c>
      <c r="O53" s="160">
        <v>0.13124999999999998</v>
      </c>
      <c r="P53" s="146">
        <v>0</v>
      </c>
    </row>
    <row r="54" spans="1:16" s="130" customFormat="1" ht="10.7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7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137</v>
      </c>
      <c r="C58" s="159">
        <v>2.9</v>
      </c>
      <c r="D58" s="160">
        <v>0</v>
      </c>
      <c r="E58" s="160">
        <v>-0.39999999999999991</v>
      </c>
      <c r="F58" s="203">
        <v>2.5</v>
      </c>
      <c r="G58" s="160">
        <v>1.2725</v>
      </c>
      <c r="H58" s="162">
        <v>50.9</v>
      </c>
      <c r="I58" s="203">
        <v>1.2275</v>
      </c>
      <c r="J58" s="160">
        <v>8.6999999999999966E-2</v>
      </c>
      <c r="K58" s="160">
        <v>0.19179999999999997</v>
      </c>
      <c r="L58" s="160">
        <v>0.22120000000000006</v>
      </c>
      <c r="M58" s="160">
        <v>2.4999999999999911E-2</v>
      </c>
      <c r="N58" s="160">
        <v>0.99999999999999634</v>
      </c>
      <c r="O58" s="160">
        <v>0.13124999999999998</v>
      </c>
      <c r="P58" s="146">
        <v>7.3523809523809547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138</v>
      </c>
      <c r="C60" s="159">
        <v>29.9</v>
      </c>
      <c r="D60" s="160">
        <v>0</v>
      </c>
      <c r="E60" s="160">
        <v>1.1000000000000014</v>
      </c>
      <c r="F60" s="161">
        <v>31</v>
      </c>
      <c r="G60" s="160">
        <v>15.1252</v>
      </c>
      <c r="H60" s="162">
        <v>48.790967741935482</v>
      </c>
      <c r="I60" s="161">
        <v>15.8748</v>
      </c>
      <c r="J60" s="160">
        <v>1.7899999999999139E-2</v>
      </c>
      <c r="K60" s="160">
        <v>5.0775000000000006</v>
      </c>
      <c r="L60" s="160">
        <v>0.12899999999999956</v>
      </c>
      <c r="M60" s="160">
        <v>0.30659999999999954</v>
      </c>
      <c r="N60" s="160">
        <v>0.98903225806451467</v>
      </c>
      <c r="O60" s="160">
        <v>1.3827499999999997</v>
      </c>
      <c r="P60" s="146">
        <v>9.4806002531187872</v>
      </c>
    </row>
    <row r="61" spans="1:16" s="130" customFormat="1" ht="10.7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140</v>
      </c>
      <c r="C62" s="159">
        <v>0.5</v>
      </c>
      <c r="D62" s="160">
        <v>0</v>
      </c>
      <c r="E62" s="160">
        <v>0</v>
      </c>
      <c r="F62" s="161">
        <v>0.5</v>
      </c>
      <c r="G62" s="160">
        <v>1.4999999999999999E-2</v>
      </c>
      <c r="H62" s="162">
        <v>3</v>
      </c>
      <c r="I62" s="161">
        <v>0.48499999999999999</v>
      </c>
      <c r="J62" s="160">
        <v>1.4999999999999999E-2</v>
      </c>
      <c r="K62" s="160">
        <v>0</v>
      </c>
      <c r="L62" s="160">
        <v>0</v>
      </c>
      <c r="M62" s="160">
        <v>0</v>
      </c>
      <c r="N62" s="160">
        <v>0</v>
      </c>
      <c r="O62" s="160">
        <v>3.7499999999999999E-3</v>
      </c>
      <c r="P62" s="146" t="s">
        <v>186</v>
      </c>
    </row>
    <row r="63" spans="1:16" s="130" customFormat="1" ht="10.7" customHeight="1" x14ac:dyDescent="0.2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143</v>
      </c>
      <c r="C65" s="159">
        <v>31.099999999999998</v>
      </c>
      <c r="D65" s="160">
        <v>0</v>
      </c>
      <c r="E65" s="160">
        <v>0.40000000000000213</v>
      </c>
      <c r="F65" s="161">
        <v>31.5</v>
      </c>
      <c r="G65" s="160">
        <v>15.1402</v>
      </c>
      <c r="H65" s="162">
        <v>48.064126984126986</v>
      </c>
      <c r="I65" s="161">
        <v>16.3598</v>
      </c>
      <c r="J65" s="160">
        <v>3.2899999999999138E-2</v>
      </c>
      <c r="K65" s="160">
        <v>5.0775000000000006</v>
      </c>
      <c r="L65" s="160">
        <v>0.12899999999999956</v>
      </c>
      <c r="M65" s="160">
        <v>0.30659999999999954</v>
      </c>
      <c r="N65" s="160">
        <v>0.97333333333333194</v>
      </c>
      <c r="O65" s="160">
        <v>1.3864999999999996</v>
      </c>
      <c r="P65" s="146">
        <v>9.7993508835196561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112</v>
      </c>
      <c r="C67" s="173">
        <v>34</v>
      </c>
      <c r="D67" s="177">
        <v>0</v>
      </c>
      <c r="E67" s="177">
        <v>0</v>
      </c>
      <c r="F67" s="185">
        <v>34</v>
      </c>
      <c r="G67" s="177">
        <v>16.412700000000001</v>
      </c>
      <c r="H67" s="176">
        <v>48.27264705882353</v>
      </c>
      <c r="I67" s="204">
        <v>17.587299999999999</v>
      </c>
      <c r="J67" s="177">
        <v>0.1198999999999991</v>
      </c>
      <c r="K67" s="177">
        <v>5.2693000000000003</v>
      </c>
      <c r="L67" s="177">
        <v>0.35019999999999962</v>
      </c>
      <c r="M67" s="177">
        <v>0.33159999999999945</v>
      </c>
      <c r="N67" s="177">
        <v>0.9752941176470572</v>
      </c>
      <c r="O67" s="177">
        <v>1.5177499999999999</v>
      </c>
      <c r="P67" s="153">
        <v>9.5877450172953385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43173</v>
      </c>
      <c r="K72" s="151">
        <v>43180</v>
      </c>
      <c r="L72" s="151">
        <v>43187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2" t="s">
        <v>169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7" customHeight="1" x14ac:dyDescent="0.2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0</v>
      </c>
      <c r="H75" s="162">
        <v>0</v>
      </c>
      <c r="I75" s="161">
        <v>0.2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7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134</v>
      </c>
      <c r="C77" s="159">
        <v>5.7</v>
      </c>
      <c r="D77" s="160">
        <v>0</v>
      </c>
      <c r="E77" s="160">
        <v>0</v>
      </c>
      <c r="F77" s="161">
        <v>5.7</v>
      </c>
      <c r="G77" s="160">
        <v>0</v>
      </c>
      <c r="H77" s="162">
        <v>0</v>
      </c>
      <c r="I77" s="161">
        <v>5.7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7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137</v>
      </c>
      <c r="C80" s="159">
        <v>5.9</v>
      </c>
      <c r="D80" s="160">
        <v>0</v>
      </c>
      <c r="E80" s="160">
        <v>0</v>
      </c>
      <c r="F80" s="203">
        <v>5.9</v>
      </c>
      <c r="G80" s="160">
        <v>0</v>
      </c>
      <c r="H80" s="162">
        <v>0</v>
      </c>
      <c r="I80" s="203">
        <v>5.9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138</v>
      </c>
      <c r="C82" s="159">
        <v>8.8000000000000007</v>
      </c>
      <c r="D82" s="160">
        <v>0</v>
      </c>
      <c r="E82" s="160">
        <v>0</v>
      </c>
      <c r="F82" s="161">
        <v>8.8000000000000007</v>
      </c>
      <c r="G82" s="160">
        <v>2.2499999999999999E-2</v>
      </c>
      <c r="H82" s="162">
        <v>0.25568181818181818</v>
      </c>
      <c r="I82" s="161">
        <v>8.7774999999999999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7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140</v>
      </c>
      <c r="C84" s="159">
        <v>14.6</v>
      </c>
      <c r="D84" s="160">
        <v>0</v>
      </c>
      <c r="E84" s="160">
        <v>0</v>
      </c>
      <c r="F84" s="161">
        <v>14.6</v>
      </c>
      <c r="G84" s="160">
        <v>1.3089999999999999</v>
      </c>
      <c r="H84" s="162">
        <v>8.9657534246575352</v>
      </c>
      <c r="I84" s="161">
        <v>13.291</v>
      </c>
      <c r="J84" s="160">
        <v>0.38200000000000001</v>
      </c>
      <c r="K84" s="160">
        <v>2.4000000000000021E-2</v>
      </c>
      <c r="L84" s="160">
        <v>6.3999999999999835E-2</v>
      </c>
      <c r="M84" s="160">
        <v>-6.899999999999995E-2</v>
      </c>
      <c r="N84" s="160">
        <v>-0.47260273972602707</v>
      </c>
      <c r="O84" s="160">
        <v>0.10024999999999998</v>
      </c>
      <c r="P84" s="146" t="s">
        <v>186</v>
      </c>
    </row>
    <row r="85" spans="1:16" s="130" customFormat="1" ht="10.7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143</v>
      </c>
      <c r="C87" s="159">
        <v>23.4</v>
      </c>
      <c r="D87" s="160">
        <v>0</v>
      </c>
      <c r="E87" s="160">
        <v>0</v>
      </c>
      <c r="F87" s="161">
        <v>23.4</v>
      </c>
      <c r="G87" s="160">
        <v>1.3314999999999999</v>
      </c>
      <c r="H87" s="162">
        <v>5.6901709401709395</v>
      </c>
      <c r="I87" s="161">
        <v>22.0685</v>
      </c>
      <c r="J87" s="160">
        <v>0.38200000000000001</v>
      </c>
      <c r="K87" s="160">
        <v>2.4000000000000021E-2</v>
      </c>
      <c r="L87" s="160">
        <v>6.3999999999999835E-2</v>
      </c>
      <c r="M87" s="160">
        <v>-6.899999999999995E-2</v>
      </c>
      <c r="N87" s="160">
        <v>-0.29487179487179466</v>
      </c>
      <c r="O87" s="160">
        <v>0.10024999999999998</v>
      </c>
      <c r="P87" s="146" t="s">
        <v>186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112</v>
      </c>
      <c r="C89" s="173">
        <v>29.299999999999997</v>
      </c>
      <c r="D89" s="177">
        <v>0</v>
      </c>
      <c r="E89" s="177">
        <v>0</v>
      </c>
      <c r="F89" s="185">
        <v>29.299999999999997</v>
      </c>
      <c r="G89" s="177">
        <v>1.3314999999999999</v>
      </c>
      <c r="H89" s="176">
        <v>4.5443686006825939</v>
      </c>
      <c r="I89" s="204">
        <v>27.968499999999999</v>
      </c>
      <c r="J89" s="177">
        <v>0.38200000000000001</v>
      </c>
      <c r="K89" s="177">
        <v>2.4000000000000021E-2</v>
      </c>
      <c r="L89" s="177">
        <v>6.3999999999999835E-2</v>
      </c>
      <c r="M89" s="177">
        <v>-6.899999999999995E-2</v>
      </c>
      <c r="N89" s="177">
        <v>-0.23549488054607493</v>
      </c>
      <c r="O89" s="177">
        <v>0.10024999999999998</v>
      </c>
      <c r="P89" s="153" t="s">
        <v>186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43173</v>
      </c>
      <c r="K94" s="151">
        <v>43180</v>
      </c>
      <c r="L94" s="151">
        <v>43187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2" t="s">
        <v>170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7" customHeight="1" x14ac:dyDescent="0.2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0.45140000000000002</v>
      </c>
      <c r="H97" s="162">
        <v>1.798406374501992</v>
      </c>
      <c r="I97" s="161">
        <v>24.648600000000002</v>
      </c>
      <c r="J97" s="160">
        <v>9.9999999999999534E-3</v>
      </c>
      <c r="K97" s="160">
        <v>0.10800000000000004</v>
      </c>
      <c r="L97" s="160">
        <v>9.5000000000000084E-3</v>
      </c>
      <c r="M97" s="160">
        <v>0</v>
      </c>
      <c r="N97" s="160">
        <v>0</v>
      </c>
      <c r="O97" s="160">
        <v>3.1875000000000001E-2</v>
      </c>
      <c r="P97" s="146" t="s">
        <v>186</v>
      </c>
    </row>
    <row r="98" spans="1:16" s="130" customFormat="1" ht="10.7" customHeight="1" x14ac:dyDescent="0.2">
      <c r="A98" s="122"/>
      <c r="B98" s="158" t="s">
        <v>133</v>
      </c>
      <c r="C98" s="159">
        <v>0.4</v>
      </c>
      <c r="D98" s="160">
        <v>0</v>
      </c>
      <c r="E98" s="160">
        <v>0</v>
      </c>
      <c r="F98" s="161">
        <v>0.4</v>
      </c>
      <c r="G98" s="160">
        <v>0</v>
      </c>
      <c r="H98" s="162">
        <v>0</v>
      </c>
      <c r="I98" s="161">
        <v>0.4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7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7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137</v>
      </c>
      <c r="C102" s="159">
        <v>30.9</v>
      </c>
      <c r="D102" s="160">
        <v>0</v>
      </c>
      <c r="E102" s="160">
        <v>0</v>
      </c>
      <c r="F102" s="203">
        <v>30.9</v>
      </c>
      <c r="G102" s="160">
        <v>0.45140000000000002</v>
      </c>
      <c r="H102" s="162">
        <v>1.4608414239482201</v>
      </c>
      <c r="I102" s="203">
        <v>30.448599999999999</v>
      </c>
      <c r="J102" s="160">
        <v>9.9999999999999534E-3</v>
      </c>
      <c r="K102" s="160">
        <v>0.10800000000000004</v>
      </c>
      <c r="L102" s="160">
        <v>9.5000000000000084E-3</v>
      </c>
      <c r="M102" s="160">
        <v>0</v>
      </c>
      <c r="N102" s="160">
        <v>0</v>
      </c>
      <c r="O102" s="160">
        <v>3.1875000000000001E-2</v>
      </c>
      <c r="P102" s="146" t="s">
        <v>186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138</v>
      </c>
      <c r="C104" s="159">
        <v>183.5</v>
      </c>
      <c r="D104" s="160">
        <v>0</v>
      </c>
      <c r="E104" s="160">
        <v>0.59999999999999432</v>
      </c>
      <c r="F104" s="161">
        <v>184.1</v>
      </c>
      <c r="G104" s="160">
        <v>7.8272000000000004</v>
      </c>
      <c r="H104" s="162">
        <v>4.2516023900054325</v>
      </c>
      <c r="I104" s="161">
        <v>176.27279999999999</v>
      </c>
      <c r="J104" s="160">
        <v>0.30740000000000034</v>
      </c>
      <c r="K104" s="160">
        <v>0.55579999999999963</v>
      </c>
      <c r="L104" s="160">
        <v>0.15760000000000041</v>
      </c>
      <c r="M104" s="160">
        <v>0.27730000000000032</v>
      </c>
      <c r="N104" s="160">
        <v>0.15062466051059226</v>
      </c>
      <c r="O104" s="160">
        <v>0.32452500000000017</v>
      </c>
      <c r="P104" s="146" t="s">
        <v>186</v>
      </c>
    </row>
    <row r="105" spans="1:16" s="130" customFormat="1" ht="10.7" customHeight="1" x14ac:dyDescent="0.2">
      <c r="A105" s="122"/>
      <c r="B105" s="171" t="s">
        <v>139</v>
      </c>
      <c r="C105" s="159">
        <v>0.6</v>
      </c>
      <c r="D105" s="160">
        <v>0</v>
      </c>
      <c r="E105" s="160">
        <v>-0.6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7" customHeight="1" x14ac:dyDescent="0.2">
      <c r="A106" s="122"/>
      <c r="B106" s="171" t="s">
        <v>140</v>
      </c>
      <c r="C106" s="159">
        <v>4.8</v>
      </c>
      <c r="D106" s="160">
        <v>0</v>
      </c>
      <c r="E106" s="160">
        <v>0</v>
      </c>
      <c r="F106" s="161">
        <v>4.8</v>
      </c>
      <c r="G106" s="160">
        <v>1.4999999999999999E-2</v>
      </c>
      <c r="H106" s="162">
        <v>0.3125</v>
      </c>
      <c r="I106" s="161">
        <v>4.7850000000000001</v>
      </c>
      <c r="J106" s="160">
        <v>0</v>
      </c>
      <c r="K106" s="160">
        <v>0</v>
      </c>
      <c r="L106" s="160">
        <v>1.4999999999999999E-2</v>
      </c>
      <c r="M106" s="160">
        <v>0</v>
      </c>
      <c r="N106" s="160">
        <v>0</v>
      </c>
      <c r="O106" s="160">
        <v>3.7499999999999999E-3</v>
      </c>
      <c r="P106" s="146" t="s">
        <v>186</v>
      </c>
    </row>
    <row r="107" spans="1:16" s="130" customFormat="1" ht="10.7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143</v>
      </c>
      <c r="C109" s="159">
        <v>188.9</v>
      </c>
      <c r="D109" s="160">
        <v>0</v>
      </c>
      <c r="E109" s="160">
        <v>0</v>
      </c>
      <c r="F109" s="161">
        <v>188.9</v>
      </c>
      <c r="G109" s="160">
        <v>7.8422000000000001</v>
      </c>
      <c r="H109" s="162">
        <v>4.1515087347803075</v>
      </c>
      <c r="I109" s="161">
        <v>181.05780000000001</v>
      </c>
      <c r="J109" s="160">
        <v>0.30740000000000034</v>
      </c>
      <c r="K109" s="160">
        <v>0.55579999999999963</v>
      </c>
      <c r="L109" s="160">
        <v>0.17260000000000042</v>
      </c>
      <c r="M109" s="160">
        <v>0.27730000000000032</v>
      </c>
      <c r="N109" s="160">
        <v>0.14679724722075188</v>
      </c>
      <c r="O109" s="160">
        <v>0.32827500000000021</v>
      </c>
      <c r="P109" s="146" t="s">
        <v>186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112</v>
      </c>
      <c r="C111" s="173">
        <v>219.8</v>
      </c>
      <c r="D111" s="177">
        <v>0</v>
      </c>
      <c r="E111" s="177">
        <v>0</v>
      </c>
      <c r="F111" s="185">
        <v>219.8</v>
      </c>
      <c r="G111" s="177">
        <v>8.2935999999999996</v>
      </c>
      <c r="H111" s="176">
        <v>3.7732484076433122</v>
      </c>
      <c r="I111" s="204">
        <v>211.50640000000001</v>
      </c>
      <c r="J111" s="177">
        <v>0.31740000000000029</v>
      </c>
      <c r="K111" s="177">
        <v>0.66379999999999972</v>
      </c>
      <c r="L111" s="177">
        <v>0.18210000000000043</v>
      </c>
      <c r="M111" s="177">
        <v>0.27730000000000032</v>
      </c>
      <c r="N111" s="177">
        <v>0.12616014558689731</v>
      </c>
      <c r="O111" s="177">
        <v>0.36015000000000019</v>
      </c>
      <c r="P111" s="153" t="s">
        <v>186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43173</v>
      </c>
      <c r="K116" s="151">
        <v>43180</v>
      </c>
      <c r="L116" s="151">
        <v>43187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2" t="s">
        <v>171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7" customHeight="1" x14ac:dyDescent="0.2">
      <c r="A119" s="122"/>
      <c r="B119" s="158" t="s">
        <v>132</v>
      </c>
      <c r="C119" s="159">
        <v>15.9</v>
      </c>
      <c r="D119" s="160">
        <v>0</v>
      </c>
      <c r="E119" s="160">
        <v>0</v>
      </c>
      <c r="F119" s="161">
        <v>15.9</v>
      </c>
      <c r="G119" s="160">
        <v>0.1336</v>
      </c>
      <c r="H119" s="162">
        <v>0.84025157232704395</v>
      </c>
      <c r="I119" s="161">
        <v>15.766400000000001</v>
      </c>
      <c r="J119" s="160">
        <v>4.0999999999999925E-3</v>
      </c>
      <c r="K119" s="160">
        <v>1.55E-2</v>
      </c>
      <c r="L119" s="160">
        <v>3.0000000000000027E-3</v>
      </c>
      <c r="M119" s="160">
        <v>0</v>
      </c>
      <c r="N119" s="160">
        <v>0</v>
      </c>
      <c r="O119" s="160">
        <v>5.6499999999999988E-3</v>
      </c>
      <c r="P119" s="146" t="s">
        <v>186</v>
      </c>
    </row>
    <row r="120" spans="1:16" s="130" customFormat="1" ht="10.7" customHeight="1" x14ac:dyDescent="0.2">
      <c r="A120" s="122"/>
      <c r="B120" s="158" t="s">
        <v>133</v>
      </c>
      <c r="C120" s="159">
        <v>0.1</v>
      </c>
      <c r="D120" s="160">
        <v>0</v>
      </c>
      <c r="E120" s="160">
        <v>-0.1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134</v>
      </c>
      <c r="C121" s="159">
        <v>-0.2</v>
      </c>
      <c r="D121" s="160">
        <v>0</v>
      </c>
      <c r="E121" s="160">
        <v>0</v>
      </c>
      <c r="F121" s="161">
        <v>-0.2</v>
      </c>
      <c r="G121" s="160">
        <v>0</v>
      </c>
      <c r="H121" s="162" t="s">
        <v>119</v>
      </c>
      <c r="I121" s="161">
        <v>-0.2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137</v>
      </c>
      <c r="C124" s="159">
        <v>15.8</v>
      </c>
      <c r="D124" s="160">
        <v>0</v>
      </c>
      <c r="E124" s="160">
        <v>-9.9999999999999645E-2</v>
      </c>
      <c r="F124" s="203">
        <v>15.700000000000001</v>
      </c>
      <c r="G124" s="160">
        <v>0.1336</v>
      </c>
      <c r="H124" s="162">
        <v>0.85095541401273878</v>
      </c>
      <c r="I124" s="203">
        <v>15.566400000000002</v>
      </c>
      <c r="J124" s="160">
        <v>4.0999999999999925E-3</v>
      </c>
      <c r="K124" s="160">
        <v>1.55E-2</v>
      </c>
      <c r="L124" s="160">
        <v>3.0000000000000027E-3</v>
      </c>
      <c r="M124" s="160">
        <v>0</v>
      </c>
      <c r="N124" s="160">
        <v>0</v>
      </c>
      <c r="O124" s="160">
        <v>5.6499999999999988E-3</v>
      </c>
      <c r="P124" s="146" t="s">
        <v>186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138</v>
      </c>
      <c r="C126" s="159">
        <v>128.4</v>
      </c>
      <c r="D126" s="160">
        <v>20.5</v>
      </c>
      <c r="E126" s="160">
        <v>90.6</v>
      </c>
      <c r="F126" s="161">
        <v>219</v>
      </c>
      <c r="G126" s="160">
        <v>2.8754</v>
      </c>
      <c r="H126" s="162">
        <v>1.3129680365296805</v>
      </c>
      <c r="I126" s="161">
        <v>216.12459999999999</v>
      </c>
      <c r="J126" s="160">
        <v>0.10719999999999974</v>
      </c>
      <c r="K126" s="160">
        <v>8.3000000000000185E-2</v>
      </c>
      <c r="L126" s="160">
        <v>0.12799999999999967</v>
      </c>
      <c r="M126" s="160">
        <v>4.8900000000000166E-2</v>
      </c>
      <c r="N126" s="160">
        <v>2.2328767123287747E-2</v>
      </c>
      <c r="O126" s="160">
        <v>9.177499999999994E-2</v>
      </c>
      <c r="P126" s="146" t="s">
        <v>186</v>
      </c>
    </row>
    <row r="127" spans="1:16" s="130" customFormat="1" ht="10.7" customHeight="1" x14ac:dyDescent="0.2">
      <c r="A127" s="122"/>
      <c r="B127" s="171" t="s">
        <v>139</v>
      </c>
      <c r="C127" s="159">
        <v>0.7</v>
      </c>
      <c r="D127" s="160">
        <v>0</v>
      </c>
      <c r="E127" s="160">
        <v>-0.7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7" customHeight="1" x14ac:dyDescent="0.2">
      <c r="A128" s="122"/>
      <c r="B128" s="171" t="s">
        <v>140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7" customHeight="1" x14ac:dyDescent="0.2">
      <c r="A129" s="122"/>
      <c r="B129" s="171" t="s">
        <v>141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7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143</v>
      </c>
      <c r="C131" s="159">
        <v>129.29999999999998</v>
      </c>
      <c r="D131" s="160">
        <v>20.5</v>
      </c>
      <c r="E131" s="160">
        <v>89.9</v>
      </c>
      <c r="F131" s="161">
        <v>219.2</v>
      </c>
      <c r="G131" s="160">
        <v>2.8754</v>
      </c>
      <c r="H131" s="162">
        <v>1.3117700729927009</v>
      </c>
      <c r="I131" s="161">
        <v>216.32459999999998</v>
      </c>
      <c r="J131" s="160">
        <v>0.10719999999999974</v>
      </c>
      <c r="K131" s="160">
        <v>8.3000000000000185E-2</v>
      </c>
      <c r="L131" s="160">
        <v>0.12799999999999967</v>
      </c>
      <c r="M131" s="160">
        <v>4.8900000000000166E-2</v>
      </c>
      <c r="N131" s="160">
        <v>2.2308394160584017E-2</v>
      </c>
      <c r="O131" s="160">
        <v>9.177499999999994E-2</v>
      </c>
      <c r="P131" s="146" t="s">
        <v>186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112</v>
      </c>
      <c r="C133" s="173">
        <v>145.1</v>
      </c>
      <c r="D133" s="177">
        <v>20.5</v>
      </c>
      <c r="E133" s="177">
        <v>89.799999999999983</v>
      </c>
      <c r="F133" s="185">
        <v>234.89999999999998</v>
      </c>
      <c r="G133" s="177">
        <v>3.0089999999999999</v>
      </c>
      <c r="H133" s="176">
        <v>1.2809706257982121</v>
      </c>
      <c r="I133" s="204">
        <v>231.89099999999999</v>
      </c>
      <c r="J133" s="177">
        <v>0.11129999999999973</v>
      </c>
      <c r="K133" s="177">
        <v>9.8500000000000185E-2</v>
      </c>
      <c r="L133" s="177">
        <v>0.13099999999999967</v>
      </c>
      <c r="M133" s="177">
        <v>4.8900000000000166E-2</v>
      </c>
      <c r="N133" s="177">
        <v>2.0817369093231234E-2</v>
      </c>
      <c r="O133" s="177">
        <v>9.7424999999999942E-2</v>
      </c>
      <c r="P133" s="153" t="s">
        <v>186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43173</v>
      </c>
      <c r="K138" s="151">
        <v>43180</v>
      </c>
      <c r="L138" s="151">
        <v>43187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40" t="s">
        <v>172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1"/>
      <c r="P140" s="145"/>
    </row>
    <row r="141" spans="1:16" s="130" customFormat="1" ht="10.7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1.1900000000000001E-2</v>
      </c>
      <c r="H141" s="162" t="s">
        <v>119</v>
      </c>
      <c r="I141" s="161">
        <v>-1.1900000000000001E-2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162</v>
      </c>
    </row>
    <row r="142" spans="1:16" s="130" customFormat="1" ht="10.7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7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7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7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1.1900000000000001E-2</v>
      </c>
      <c r="H146" s="162" t="s">
        <v>119</v>
      </c>
      <c r="I146" s="203">
        <v>-1.1900000000000001E-2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138</v>
      </c>
      <c r="C148" s="159">
        <v>0.6</v>
      </c>
      <c r="D148" s="160">
        <v>0</v>
      </c>
      <c r="E148" s="160">
        <v>1</v>
      </c>
      <c r="F148" s="161">
        <v>1.6</v>
      </c>
      <c r="G148" s="160">
        <v>6.3E-3</v>
      </c>
      <c r="H148" s="162">
        <v>0.39374999999999999</v>
      </c>
      <c r="I148" s="161">
        <v>1.5937000000000001</v>
      </c>
      <c r="J148" s="160">
        <v>0</v>
      </c>
      <c r="K148" s="160">
        <v>1.7000000000000001E-3</v>
      </c>
      <c r="L148" s="160">
        <v>0</v>
      </c>
      <c r="M148" s="160">
        <v>0</v>
      </c>
      <c r="N148" s="160">
        <v>0</v>
      </c>
      <c r="O148" s="160">
        <v>4.2500000000000003E-4</v>
      </c>
      <c r="P148" s="146" t="s">
        <v>162</v>
      </c>
    </row>
    <row r="149" spans="1:16" s="130" customFormat="1" ht="10.7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7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7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7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143</v>
      </c>
      <c r="C153" s="159">
        <v>0.6</v>
      </c>
      <c r="D153" s="160">
        <v>0</v>
      </c>
      <c r="E153" s="160">
        <v>1</v>
      </c>
      <c r="F153" s="161">
        <v>1.6</v>
      </c>
      <c r="G153" s="160">
        <v>6.3E-3</v>
      </c>
      <c r="H153" s="162">
        <v>0.39374999999999999</v>
      </c>
      <c r="I153" s="161">
        <v>1.5937000000000001</v>
      </c>
      <c r="J153" s="160">
        <v>0</v>
      </c>
      <c r="K153" s="160">
        <v>1.7000000000000001E-3</v>
      </c>
      <c r="L153" s="160">
        <v>0</v>
      </c>
      <c r="M153" s="160">
        <v>0</v>
      </c>
      <c r="N153" s="160">
        <v>0</v>
      </c>
      <c r="O153" s="160">
        <v>4.2500000000000003E-4</v>
      </c>
      <c r="P153" s="146" t="s">
        <v>186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112</v>
      </c>
      <c r="C155" s="173">
        <v>0.6</v>
      </c>
      <c r="D155" s="177">
        <v>0</v>
      </c>
      <c r="E155" s="177">
        <v>1</v>
      </c>
      <c r="F155" s="185">
        <v>1.6</v>
      </c>
      <c r="G155" s="177">
        <v>1.8200000000000001E-2</v>
      </c>
      <c r="H155" s="176">
        <v>1.1375</v>
      </c>
      <c r="I155" s="204">
        <v>1.5818000000000001</v>
      </c>
      <c r="J155" s="177">
        <v>0</v>
      </c>
      <c r="K155" s="177">
        <v>1.7000000000000001E-3</v>
      </c>
      <c r="L155" s="177">
        <v>0</v>
      </c>
      <c r="M155" s="177">
        <v>0</v>
      </c>
      <c r="N155" s="177">
        <v>0</v>
      </c>
      <c r="O155" s="177">
        <v>4.2500000000000003E-4</v>
      </c>
      <c r="P155" s="153" t="s">
        <v>186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43173</v>
      </c>
      <c r="K160" s="151">
        <v>43180</v>
      </c>
      <c r="L160" s="151">
        <v>43187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2" t="s">
        <v>173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7" customHeight="1" x14ac:dyDescent="0.2">
      <c r="A163" s="122"/>
      <c r="B163" s="158" t="s">
        <v>132</v>
      </c>
      <c r="C163" s="159">
        <v>19.600000000000001</v>
      </c>
      <c r="D163" s="160">
        <v>0</v>
      </c>
      <c r="E163" s="160">
        <v>0</v>
      </c>
      <c r="F163" s="161">
        <v>19.600000000000001</v>
      </c>
      <c r="G163" s="160">
        <v>8.8102</v>
      </c>
      <c r="H163" s="162">
        <v>44.949999999999996</v>
      </c>
      <c r="I163" s="161">
        <v>10.789800000000001</v>
      </c>
      <c r="J163" s="160">
        <v>1.1483999999999996</v>
      </c>
      <c r="K163" s="160">
        <v>0.54020000000000046</v>
      </c>
      <c r="L163" s="160">
        <v>0.96619999999999973</v>
      </c>
      <c r="M163" s="160">
        <v>0.14400000000000013</v>
      </c>
      <c r="N163" s="160">
        <v>0.734693877551021</v>
      </c>
      <c r="O163" s="160">
        <v>0.69969999999999999</v>
      </c>
      <c r="P163" s="146">
        <v>13.420608832356727</v>
      </c>
    </row>
    <row r="164" spans="1:16" s="130" customFormat="1" ht="10.7" customHeight="1" x14ac:dyDescent="0.2">
      <c r="A164" s="122"/>
      <c r="B164" s="158" t="s">
        <v>133</v>
      </c>
      <c r="C164" s="159">
        <v>0.9</v>
      </c>
      <c r="D164" s="160">
        <v>0</v>
      </c>
      <c r="E164" s="160">
        <v>-0.9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7" customHeight="1" x14ac:dyDescent="0.2">
      <c r="A165" s="122"/>
      <c r="B165" s="158" t="s">
        <v>134</v>
      </c>
      <c r="C165" s="159">
        <v>151.5</v>
      </c>
      <c r="D165" s="160">
        <v>0</v>
      </c>
      <c r="E165" s="160">
        <v>0</v>
      </c>
      <c r="F165" s="161">
        <v>151.5</v>
      </c>
      <c r="G165" s="160">
        <v>41.142000000000003</v>
      </c>
      <c r="H165" s="162">
        <v>27.156435643564361</v>
      </c>
      <c r="I165" s="161">
        <v>110.358</v>
      </c>
      <c r="J165" s="160">
        <v>3.7609999999999957</v>
      </c>
      <c r="K165" s="160">
        <v>1.4500000000000028</v>
      </c>
      <c r="L165" s="160">
        <v>3.6910000000000025</v>
      </c>
      <c r="M165" s="160">
        <v>3.2680000000000007</v>
      </c>
      <c r="N165" s="160">
        <v>2.1570957095709575</v>
      </c>
      <c r="O165" s="160">
        <v>3.0425000000000004</v>
      </c>
      <c r="P165" s="146">
        <v>34.2721446179129</v>
      </c>
    </row>
    <row r="166" spans="1:16" s="130" customFormat="1" ht="10.7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137</v>
      </c>
      <c r="C168" s="159">
        <v>172</v>
      </c>
      <c r="D168" s="160">
        <v>0</v>
      </c>
      <c r="E168" s="160">
        <v>-0.90000000000000568</v>
      </c>
      <c r="F168" s="203">
        <v>171.1</v>
      </c>
      <c r="G168" s="160">
        <v>49.952200000000005</v>
      </c>
      <c r="H168" s="162">
        <v>29.194739918176506</v>
      </c>
      <c r="I168" s="203">
        <v>121.14779999999999</v>
      </c>
      <c r="J168" s="160">
        <v>4.9093999999999953</v>
      </c>
      <c r="K168" s="160">
        <v>1.9902000000000033</v>
      </c>
      <c r="L168" s="160">
        <v>4.6572000000000022</v>
      </c>
      <c r="M168" s="160">
        <v>3.4120000000000008</v>
      </c>
      <c r="N168" s="160">
        <v>1.9941554646405617</v>
      </c>
      <c r="O168" s="160">
        <v>3.7422000000000004</v>
      </c>
      <c r="P168" s="146">
        <v>30.373416706750035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138</v>
      </c>
      <c r="C170" s="159">
        <v>584.1</v>
      </c>
      <c r="D170" s="160">
        <v>0</v>
      </c>
      <c r="E170" s="160">
        <v>5</v>
      </c>
      <c r="F170" s="161">
        <v>589.1</v>
      </c>
      <c r="G170" s="160">
        <v>71.789699999999996</v>
      </c>
      <c r="H170" s="162">
        <v>12.186335087421488</v>
      </c>
      <c r="I170" s="161">
        <v>517.31029999999998</v>
      </c>
      <c r="J170" s="160">
        <v>0</v>
      </c>
      <c r="K170" s="160">
        <v>22.187899999999999</v>
      </c>
      <c r="L170" s="160">
        <v>0.35790000000000077</v>
      </c>
      <c r="M170" s="160">
        <v>0.48149999999999693</v>
      </c>
      <c r="N170" s="160">
        <v>8.1734849770836338E-2</v>
      </c>
      <c r="O170" s="160">
        <v>5.7568249999999992</v>
      </c>
      <c r="P170" s="146" t="s">
        <v>186</v>
      </c>
    </row>
    <row r="171" spans="1:16" s="130" customFormat="1" ht="10.7" customHeight="1" x14ac:dyDescent="0.2">
      <c r="A171" s="122"/>
      <c r="B171" s="171" t="s">
        <v>139</v>
      </c>
      <c r="C171" s="159">
        <v>4.0999999999999996</v>
      </c>
      <c r="D171" s="160">
        <v>0</v>
      </c>
      <c r="E171" s="160">
        <v>-4.0999999999999996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7" customHeight="1" x14ac:dyDescent="0.2">
      <c r="A172" s="122"/>
      <c r="B172" s="171" t="s">
        <v>140</v>
      </c>
      <c r="C172" s="159">
        <v>484.6</v>
      </c>
      <c r="D172" s="160">
        <v>0</v>
      </c>
      <c r="E172" s="160">
        <v>0</v>
      </c>
      <c r="F172" s="161">
        <v>484.6</v>
      </c>
      <c r="G172" s="160">
        <v>38</v>
      </c>
      <c r="H172" s="162">
        <v>7.8415187783739162</v>
      </c>
      <c r="I172" s="161">
        <v>446.6</v>
      </c>
      <c r="J172" s="160">
        <v>3.5150000000000006</v>
      </c>
      <c r="K172" s="160">
        <v>7.8129999999999988</v>
      </c>
      <c r="L172" s="160">
        <v>3.6259999999999977</v>
      </c>
      <c r="M172" s="160">
        <v>0.95900000000000318</v>
      </c>
      <c r="N172" s="160">
        <v>0.19789517127527922</v>
      </c>
      <c r="O172" s="160">
        <v>3.9782500000000001</v>
      </c>
      <c r="P172" s="146" t="s">
        <v>186</v>
      </c>
    </row>
    <row r="173" spans="1:16" s="130" customFormat="1" ht="10.7" customHeight="1" x14ac:dyDescent="0.2">
      <c r="A173" s="122"/>
      <c r="B173" s="171" t="s">
        <v>141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7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143</v>
      </c>
      <c r="C175" s="159">
        <v>1072.9000000000001</v>
      </c>
      <c r="D175" s="160">
        <v>0</v>
      </c>
      <c r="E175" s="160">
        <v>0.89999999999986358</v>
      </c>
      <c r="F175" s="161">
        <v>1073.8</v>
      </c>
      <c r="G175" s="160">
        <v>109.7897</v>
      </c>
      <c r="H175" s="162">
        <v>10.224408642205253</v>
      </c>
      <c r="I175" s="161">
        <v>964.01029999999992</v>
      </c>
      <c r="J175" s="160">
        <v>3.5150000000000006</v>
      </c>
      <c r="K175" s="160">
        <v>30.000899999999998</v>
      </c>
      <c r="L175" s="160">
        <v>3.9838999999999984</v>
      </c>
      <c r="M175" s="160">
        <v>1.4405000000000001</v>
      </c>
      <c r="N175" s="160">
        <v>0.13414974855652823</v>
      </c>
      <c r="O175" s="160">
        <v>9.7350750000000001</v>
      </c>
      <c r="P175" s="146" t="s">
        <v>186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112</v>
      </c>
      <c r="C177" s="173">
        <v>1244.9000000000001</v>
      </c>
      <c r="D177" s="177">
        <v>0</v>
      </c>
      <c r="E177" s="177">
        <v>0</v>
      </c>
      <c r="F177" s="185">
        <v>1244.8999999999999</v>
      </c>
      <c r="G177" s="177">
        <v>159.74189999999999</v>
      </c>
      <c r="H177" s="176">
        <v>12.83170535786007</v>
      </c>
      <c r="I177" s="204">
        <v>1085.1580999999999</v>
      </c>
      <c r="J177" s="177">
        <v>8.424399999999995</v>
      </c>
      <c r="K177" s="177">
        <v>31.991100000000003</v>
      </c>
      <c r="L177" s="177">
        <v>8.6411000000000016</v>
      </c>
      <c r="M177" s="177">
        <v>4.8525000000000009</v>
      </c>
      <c r="N177" s="177">
        <v>0.3897903446059926</v>
      </c>
      <c r="O177" s="177">
        <v>13.477274999999999</v>
      </c>
      <c r="P177" s="153" t="s">
        <v>186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43173</v>
      </c>
      <c r="K182" s="151">
        <v>43180</v>
      </c>
      <c r="L182" s="151">
        <v>43187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2" t="s">
        <v>115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7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7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7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7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7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7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7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7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7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43173</v>
      </c>
      <c r="K204" s="151">
        <v>43180</v>
      </c>
      <c r="L204" s="151">
        <v>43187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2" t="s">
        <v>145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7" customHeight="1" x14ac:dyDescent="0.2">
      <c r="A207" s="122"/>
      <c r="B207" s="158" t="s">
        <v>132</v>
      </c>
      <c r="C207" s="159">
        <v>0.2</v>
      </c>
      <c r="D207" s="160">
        <v>0</v>
      </c>
      <c r="E207" s="160">
        <v>0</v>
      </c>
      <c r="F207" s="161">
        <v>0.2</v>
      </c>
      <c r="G207" s="160">
        <v>0.17929999999999999</v>
      </c>
      <c r="H207" s="162">
        <v>89.649999999999991</v>
      </c>
      <c r="I207" s="161">
        <v>2.0700000000000024E-2</v>
      </c>
      <c r="J207" s="160">
        <v>1.3000000000000012E-2</v>
      </c>
      <c r="K207" s="160">
        <v>8.4999999999999798E-3</v>
      </c>
      <c r="L207" s="160">
        <v>3.8900000000000018E-2</v>
      </c>
      <c r="M207" s="160">
        <v>1.1999999999999789E-3</v>
      </c>
      <c r="N207" s="160">
        <v>0.59999999999998943</v>
      </c>
      <c r="O207" s="160">
        <v>1.5399999999999997E-2</v>
      </c>
      <c r="P207" s="146">
        <v>0</v>
      </c>
    </row>
    <row r="208" spans="1:16" s="130" customFormat="1" ht="10.7" customHeight="1" x14ac:dyDescent="0.2">
      <c r="A208" s="122"/>
      <c r="B208" s="158" t="s">
        <v>133</v>
      </c>
      <c r="C208" s="159">
        <v>0.1</v>
      </c>
      <c r="D208" s="160">
        <v>0</v>
      </c>
      <c r="E208" s="160">
        <v>-0.1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7" customHeight="1" x14ac:dyDescent="0.2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0</v>
      </c>
      <c r="H209" s="162">
        <v>0</v>
      </c>
      <c r="I209" s="161">
        <v>2.4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7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137</v>
      </c>
      <c r="C212" s="159">
        <v>2.7</v>
      </c>
      <c r="D212" s="160">
        <v>0</v>
      </c>
      <c r="E212" s="160">
        <v>-0.10000000000000009</v>
      </c>
      <c r="F212" s="203">
        <v>2.6</v>
      </c>
      <c r="G212" s="160">
        <v>0.17929999999999999</v>
      </c>
      <c r="H212" s="162">
        <v>6.8961538461538456</v>
      </c>
      <c r="I212" s="203">
        <v>2.4207000000000001</v>
      </c>
      <c r="J212" s="160">
        <v>1.3000000000000012E-2</v>
      </c>
      <c r="K212" s="160">
        <v>8.4999999999999798E-3</v>
      </c>
      <c r="L212" s="160">
        <v>3.8900000000000018E-2</v>
      </c>
      <c r="M212" s="160">
        <v>1.1999999999999789E-3</v>
      </c>
      <c r="N212" s="160">
        <v>4.6153846153845338E-2</v>
      </c>
      <c r="O212" s="160">
        <v>1.5399999999999997E-2</v>
      </c>
      <c r="P212" s="146" t="s">
        <v>186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138</v>
      </c>
      <c r="C214" s="159">
        <v>30.7</v>
      </c>
      <c r="D214" s="160">
        <v>0</v>
      </c>
      <c r="E214" s="160">
        <v>-9.8000000000000007</v>
      </c>
      <c r="F214" s="161">
        <v>20.9</v>
      </c>
      <c r="G214" s="160">
        <v>0.89190000000000003</v>
      </c>
      <c r="H214" s="162">
        <v>4.2674641148325358</v>
      </c>
      <c r="I214" s="161">
        <v>20.008099999999999</v>
      </c>
      <c r="J214" s="160">
        <v>0</v>
      </c>
      <c r="K214" s="160">
        <v>0.41699999999999998</v>
      </c>
      <c r="L214" s="160">
        <v>3.6000000000000476E-3</v>
      </c>
      <c r="M214" s="160">
        <v>0</v>
      </c>
      <c r="N214" s="160">
        <v>0</v>
      </c>
      <c r="O214" s="160">
        <v>0.10515000000000001</v>
      </c>
      <c r="P214" s="146" t="s">
        <v>186</v>
      </c>
    </row>
    <row r="215" spans="1:16" s="130" customFormat="1" ht="10.7" customHeight="1" x14ac:dyDescent="0.2">
      <c r="A215" s="122"/>
      <c r="B215" s="171" t="s">
        <v>139</v>
      </c>
      <c r="C215" s="159">
        <v>0.1</v>
      </c>
      <c r="D215" s="160">
        <v>0</v>
      </c>
      <c r="E215" s="160">
        <v>-0.1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140</v>
      </c>
      <c r="C216" s="159">
        <v>1.2</v>
      </c>
      <c r="D216" s="160">
        <v>0</v>
      </c>
      <c r="E216" s="160">
        <v>10</v>
      </c>
      <c r="F216" s="161">
        <v>11.2</v>
      </c>
      <c r="G216" s="160">
        <v>1E-3</v>
      </c>
      <c r="H216" s="162">
        <v>8.9285714285714298E-3</v>
      </c>
      <c r="I216" s="161">
        <v>11.199</v>
      </c>
      <c r="J216" s="160">
        <v>0</v>
      </c>
      <c r="K216" s="160">
        <v>0</v>
      </c>
      <c r="L216" s="160">
        <v>1E-3</v>
      </c>
      <c r="M216" s="160">
        <v>0</v>
      </c>
      <c r="N216" s="160">
        <v>0</v>
      </c>
      <c r="O216" s="160">
        <v>2.5000000000000001E-4</v>
      </c>
      <c r="P216" s="146" t="s">
        <v>186</v>
      </c>
    </row>
    <row r="217" spans="1:16" s="130" customFormat="1" ht="10.7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143</v>
      </c>
      <c r="C219" s="159">
        <v>32</v>
      </c>
      <c r="D219" s="160">
        <v>0</v>
      </c>
      <c r="E219" s="160">
        <v>9.9999999999994316E-2</v>
      </c>
      <c r="F219" s="161">
        <v>32.099999999999994</v>
      </c>
      <c r="G219" s="160">
        <v>0.89290000000000003</v>
      </c>
      <c r="H219" s="162">
        <v>2.7816199376947046</v>
      </c>
      <c r="I219" s="161">
        <v>31.207099999999993</v>
      </c>
      <c r="J219" s="160">
        <v>0</v>
      </c>
      <c r="K219" s="160">
        <v>0.41699999999999998</v>
      </c>
      <c r="L219" s="160">
        <v>4.6000000000000476E-3</v>
      </c>
      <c r="M219" s="160">
        <v>0</v>
      </c>
      <c r="N219" s="160">
        <v>0</v>
      </c>
      <c r="O219" s="160">
        <v>0.10540000000000001</v>
      </c>
      <c r="P219" s="146" t="s">
        <v>186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112</v>
      </c>
      <c r="C221" s="173">
        <v>34.700000000000003</v>
      </c>
      <c r="D221" s="177">
        <v>0</v>
      </c>
      <c r="E221" s="177">
        <v>0</v>
      </c>
      <c r="F221" s="185">
        <v>34.699999999999996</v>
      </c>
      <c r="G221" s="177">
        <v>1.0722</v>
      </c>
      <c r="H221" s="176">
        <v>3.0899135446685881</v>
      </c>
      <c r="I221" s="204">
        <v>33.627799999999993</v>
      </c>
      <c r="J221" s="177">
        <v>1.3000000000000012E-2</v>
      </c>
      <c r="K221" s="177">
        <v>0.42549999999999999</v>
      </c>
      <c r="L221" s="177">
        <v>4.3500000000000066E-2</v>
      </c>
      <c r="M221" s="177">
        <v>1.1999999999999789E-3</v>
      </c>
      <c r="N221" s="177">
        <v>3.4582132564840895E-3</v>
      </c>
      <c r="O221" s="177">
        <v>0.12080000000000002</v>
      </c>
      <c r="P221" s="153" t="s">
        <v>186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43173</v>
      </c>
      <c r="K226" s="151">
        <v>43180</v>
      </c>
      <c r="L226" s="151">
        <v>43187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2" t="s">
        <v>174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7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7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7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7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7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138</v>
      </c>
      <c r="C236" s="159">
        <v>0.1</v>
      </c>
      <c r="D236" s="160">
        <v>1</v>
      </c>
      <c r="E236" s="160">
        <v>2</v>
      </c>
      <c r="F236" s="161">
        <v>2.1</v>
      </c>
      <c r="G236" s="160">
        <v>0</v>
      </c>
      <c r="H236" s="162">
        <v>0</v>
      </c>
      <c r="I236" s="161">
        <v>2.1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7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7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143</v>
      </c>
      <c r="C241" s="159">
        <v>1.9000000000000001</v>
      </c>
      <c r="D241" s="160">
        <v>1</v>
      </c>
      <c r="E241" s="160">
        <v>2</v>
      </c>
      <c r="F241" s="161">
        <v>3.9000000000000004</v>
      </c>
      <c r="G241" s="160">
        <v>0</v>
      </c>
      <c r="H241" s="162">
        <v>0</v>
      </c>
      <c r="I241" s="161">
        <v>3.9000000000000004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112</v>
      </c>
      <c r="C243" s="173">
        <v>1.9000000000000001</v>
      </c>
      <c r="D243" s="177">
        <v>1</v>
      </c>
      <c r="E243" s="177">
        <v>2</v>
      </c>
      <c r="F243" s="185">
        <v>3.9000000000000004</v>
      </c>
      <c r="G243" s="177">
        <v>0</v>
      </c>
      <c r="H243" s="176">
        <v>0</v>
      </c>
      <c r="I243" s="204">
        <v>3.9000000000000004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43173</v>
      </c>
      <c r="K248" s="151">
        <v>43180</v>
      </c>
      <c r="L248" s="151">
        <v>43187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2" t="s">
        <v>121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7" customHeight="1" x14ac:dyDescent="0.2">
      <c r="A251" s="122"/>
      <c r="B251" s="158" t="s">
        <v>132</v>
      </c>
      <c r="C251" s="159">
        <v>0.2</v>
      </c>
      <c r="D251" s="160">
        <v>0</v>
      </c>
      <c r="E251" s="160">
        <v>0</v>
      </c>
      <c r="F251" s="161">
        <v>0.2</v>
      </c>
      <c r="G251" s="160">
        <v>0.10299999999999999</v>
      </c>
      <c r="H251" s="162">
        <v>51.499999999999993</v>
      </c>
      <c r="I251" s="161">
        <v>9.7000000000000017E-2</v>
      </c>
      <c r="J251" s="160">
        <v>0</v>
      </c>
      <c r="K251" s="160">
        <v>3.1399999999999997E-2</v>
      </c>
      <c r="L251" s="160">
        <v>2.9499999999999998E-2</v>
      </c>
      <c r="M251" s="160">
        <v>9.9999999999999568E-4</v>
      </c>
      <c r="N251" s="160">
        <v>0.49999999999999784</v>
      </c>
      <c r="O251" s="160">
        <v>1.5474999999999997E-2</v>
      </c>
      <c r="P251" s="146">
        <v>4.268174474959614</v>
      </c>
    </row>
    <row r="252" spans="1:16" s="130" customFormat="1" ht="10.7" customHeight="1" x14ac:dyDescent="0.2">
      <c r="A252" s="122"/>
      <c r="B252" s="158" t="s">
        <v>133</v>
      </c>
      <c r="C252" s="159">
        <v>0.1</v>
      </c>
      <c r="D252" s="160">
        <v>0</v>
      </c>
      <c r="E252" s="160">
        <v>-0.1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</v>
      </c>
      <c r="H253" s="162">
        <v>0</v>
      </c>
      <c r="I253" s="161">
        <v>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7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137</v>
      </c>
      <c r="C256" s="159">
        <v>1.2000000000000002</v>
      </c>
      <c r="D256" s="160">
        <v>0</v>
      </c>
      <c r="E256" s="160">
        <v>-0.10000000000000009</v>
      </c>
      <c r="F256" s="203">
        <v>1.1000000000000001</v>
      </c>
      <c r="G256" s="160">
        <v>0.10299999999999999</v>
      </c>
      <c r="H256" s="162">
        <v>9.3636363636363615</v>
      </c>
      <c r="I256" s="203">
        <v>0.997</v>
      </c>
      <c r="J256" s="160">
        <v>0</v>
      </c>
      <c r="K256" s="160">
        <v>3.1399999999999997E-2</v>
      </c>
      <c r="L256" s="160">
        <v>2.9499999999999998E-2</v>
      </c>
      <c r="M256" s="160">
        <v>9.9999999999999568E-4</v>
      </c>
      <c r="N256" s="160">
        <v>9.0909090909090509E-2</v>
      </c>
      <c r="O256" s="160">
        <v>1.5474999999999997E-2</v>
      </c>
      <c r="P256" s="146" t="s">
        <v>186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138</v>
      </c>
      <c r="C258" s="159">
        <v>260</v>
      </c>
      <c r="D258" s="160">
        <v>0</v>
      </c>
      <c r="E258" s="160">
        <v>0.30000000000001137</v>
      </c>
      <c r="F258" s="161">
        <v>260.3</v>
      </c>
      <c r="G258" s="160">
        <v>1.0448999999999999</v>
      </c>
      <c r="H258" s="162">
        <v>0.40142143680368803</v>
      </c>
      <c r="I258" s="161">
        <v>259.25510000000003</v>
      </c>
      <c r="J258" s="160">
        <v>1.2793585635328952E-17</v>
      </c>
      <c r="K258" s="160">
        <v>0.56950000000000001</v>
      </c>
      <c r="L258" s="160">
        <v>1.8000000000000019E-2</v>
      </c>
      <c r="M258" s="160">
        <v>3.9199999999999902E-2</v>
      </c>
      <c r="N258" s="160">
        <v>1.5059546676911218E-2</v>
      </c>
      <c r="O258" s="160">
        <v>0.15667499999999998</v>
      </c>
      <c r="P258" s="146" t="s">
        <v>186</v>
      </c>
      <c r="S258" s="130"/>
    </row>
    <row r="259" spans="1:19" ht="10.7" customHeight="1" x14ac:dyDescent="0.2">
      <c r="A259" s="122"/>
      <c r="B259" s="171" t="s">
        <v>139</v>
      </c>
      <c r="C259" s="159">
        <v>0.2</v>
      </c>
      <c r="D259" s="160">
        <v>0</v>
      </c>
      <c r="E259" s="160">
        <v>-0.2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7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0</v>
      </c>
      <c r="F260" s="161">
        <v>0.6</v>
      </c>
      <c r="G260" s="160">
        <v>7.0000000000000001E-3</v>
      </c>
      <c r="H260" s="162">
        <v>1.1666666666666667</v>
      </c>
      <c r="I260" s="161">
        <v>0.59299999999999997</v>
      </c>
      <c r="J260" s="160">
        <v>0</v>
      </c>
      <c r="K260" s="160">
        <v>0</v>
      </c>
      <c r="L260" s="160">
        <v>7.0000000000000001E-3</v>
      </c>
      <c r="M260" s="160">
        <v>0</v>
      </c>
      <c r="N260" s="160">
        <v>0</v>
      </c>
      <c r="O260" s="160">
        <v>1.75E-3</v>
      </c>
      <c r="P260" s="146" t="s">
        <v>186</v>
      </c>
      <c r="S260" s="130"/>
    </row>
    <row r="261" spans="1:19" ht="10.7" customHeight="1" x14ac:dyDescent="0.2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143</v>
      </c>
      <c r="C263" s="159">
        <v>260.8</v>
      </c>
      <c r="D263" s="160">
        <v>0</v>
      </c>
      <c r="E263" s="160">
        <v>0.10000000000002274</v>
      </c>
      <c r="F263" s="161">
        <v>260.90000000000003</v>
      </c>
      <c r="G263" s="160">
        <v>1.0518999999999998</v>
      </c>
      <c r="H263" s="162">
        <v>0.40318129551552306</v>
      </c>
      <c r="I263" s="161">
        <v>259.84810000000004</v>
      </c>
      <c r="J263" s="160">
        <v>1.2793585635328952E-17</v>
      </c>
      <c r="K263" s="160">
        <v>0.56950000000000001</v>
      </c>
      <c r="L263" s="160">
        <v>2.5000000000000019E-2</v>
      </c>
      <c r="M263" s="160">
        <v>3.9199999999999902E-2</v>
      </c>
      <c r="N263" s="160">
        <v>1.5024913760061287E-2</v>
      </c>
      <c r="O263" s="160">
        <v>0.15842499999999998</v>
      </c>
      <c r="P263" s="146" t="s">
        <v>186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112</v>
      </c>
      <c r="C265" s="173">
        <v>262</v>
      </c>
      <c r="D265" s="177">
        <v>0</v>
      </c>
      <c r="E265" s="177">
        <v>0</v>
      </c>
      <c r="F265" s="185">
        <v>262.00000000000006</v>
      </c>
      <c r="G265" s="177">
        <v>1.1548999999999998</v>
      </c>
      <c r="H265" s="176">
        <v>0.44080152671755707</v>
      </c>
      <c r="I265" s="204">
        <v>260.84510000000006</v>
      </c>
      <c r="J265" s="177">
        <v>1.2793585635328952E-17</v>
      </c>
      <c r="K265" s="177">
        <v>0.60089999999999999</v>
      </c>
      <c r="L265" s="177">
        <v>5.4500000000000021E-2</v>
      </c>
      <c r="M265" s="177">
        <v>4.0199999999999896E-2</v>
      </c>
      <c r="N265" s="177">
        <v>1.5343511450381637E-2</v>
      </c>
      <c r="O265" s="177">
        <v>0.17389999999999997</v>
      </c>
      <c r="P265" s="153" t="s">
        <v>186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43173</v>
      </c>
      <c r="K270" s="151">
        <v>43180</v>
      </c>
      <c r="L270" s="151">
        <v>43187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2" t="s">
        <v>144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7" customHeight="1" x14ac:dyDescent="0.2">
      <c r="A273" s="122"/>
      <c r="B273" s="158" t="s">
        <v>132</v>
      </c>
      <c r="C273" s="159">
        <v>14.1</v>
      </c>
      <c r="D273" s="160">
        <v>0</v>
      </c>
      <c r="E273" s="160">
        <v>0</v>
      </c>
      <c r="F273" s="161">
        <v>14.1</v>
      </c>
      <c r="G273" s="160">
        <v>6.1028000000000002</v>
      </c>
      <c r="H273" s="162">
        <v>43.282269503546097</v>
      </c>
      <c r="I273" s="161">
        <v>7.9971999999999994</v>
      </c>
      <c r="J273" s="160">
        <v>1.0400000000000631E-2</v>
      </c>
      <c r="K273" s="160">
        <v>1.9615999999999998</v>
      </c>
      <c r="L273" s="160">
        <v>0</v>
      </c>
      <c r="M273" s="160">
        <v>0</v>
      </c>
      <c r="N273" s="160">
        <v>0</v>
      </c>
      <c r="O273" s="160">
        <v>0.4930000000000001</v>
      </c>
      <c r="P273" s="146">
        <v>14.221501014198779</v>
      </c>
      <c r="S273" s="130"/>
    </row>
    <row r="274" spans="1:19" ht="10.7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7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5</v>
      </c>
      <c r="G277" s="160">
        <v>0</v>
      </c>
      <c r="H277" s="162">
        <v>0</v>
      </c>
      <c r="I277" s="161">
        <v>5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137</v>
      </c>
      <c r="C278" s="159">
        <v>14.2</v>
      </c>
      <c r="D278" s="160">
        <v>0</v>
      </c>
      <c r="E278" s="160">
        <v>5</v>
      </c>
      <c r="F278" s="203">
        <v>19.2</v>
      </c>
      <c r="G278" s="160">
        <v>6.1028000000000002</v>
      </c>
      <c r="H278" s="162">
        <v>31.785416666666666</v>
      </c>
      <c r="I278" s="203">
        <v>13.097199999999999</v>
      </c>
      <c r="J278" s="160">
        <v>1.0400000000000631E-2</v>
      </c>
      <c r="K278" s="160">
        <v>1.9615999999999998</v>
      </c>
      <c r="L278" s="160">
        <v>0</v>
      </c>
      <c r="M278" s="160">
        <v>0</v>
      </c>
      <c r="N278" s="160">
        <v>0</v>
      </c>
      <c r="O278" s="160">
        <v>0.4930000000000001</v>
      </c>
      <c r="P278" s="146">
        <v>24.566328600405672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138</v>
      </c>
      <c r="C280" s="159">
        <v>75.599999999999994</v>
      </c>
      <c r="D280" s="160">
        <v>60</v>
      </c>
      <c r="E280" s="160">
        <v>108.4</v>
      </c>
      <c r="F280" s="161">
        <v>184</v>
      </c>
      <c r="G280" s="160">
        <v>48.360300000000002</v>
      </c>
      <c r="H280" s="162">
        <v>26.282771739130439</v>
      </c>
      <c r="I280" s="161">
        <v>135.6397</v>
      </c>
      <c r="J280" s="160">
        <v>1.6242999999999981</v>
      </c>
      <c r="K280" s="160">
        <v>5.9495000000000005</v>
      </c>
      <c r="L280" s="160">
        <v>4.3860000000000028</v>
      </c>
      <c r="M280" s="160">
        <v>1.6708999999999961</v>
      </c>
      <c r="N280" s="160">
        <v>0.90809782608695433</v>
      </c>
      <c r="O280" s="160">
        <v>3.4076749999999993</v>
      </c>
      <c r="P280" s="146">
        <v>37.804177334986477</v>
      </c>
      <c r="S280" s="130"/>
    </row>
    <row r="281" spans="1:19" ht="10.7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0.623</v>
      </c>
      <c r="H282" s="162">
        <v>41.533333333333331</v>
      </c>
      <c r="I282" s="161">
        <v>0.877</v>
      </c>
      <c r="J282" s="160">
        <v>5.6000000000000008E-2</v>
      </c>
      <c r="K282" s="160">
        <v>5.5999999999999994E-2</v>
      </c>
      <c r="L282" s="160">
        <v>0.435</v>
      </c>
      <c r="M282" s="160">
        <v>0</v>
      </c>
      <c r="N282" s="160">
        <v>0</v>
      </c>
      <c r="O282" s="160">
        <v>0.13675000000000001</v>
      </c>
      <c r="P282" s="146">
        <v>4.4131627056672755</v>
      </c>
      <c r="S282" s="130"/>
    </row>
    <row r="283" spans="1:19" ht="10.7" customHeight="1" x14ac:dyDescent="0.2">
      <c r="A283" s="122"/>
      <c r="B283" s="171" t="s">
        <v>141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7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7.2</v>
      </c>
      <c r="G284" s="160">
        <v>2.8</v>
      </c>
      <c r="H284" s="162">
        <v>38.888888888888886</v>
      </c>
      <c r="I284" s="161">
        <v>4.4000000000000004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143</v>
      </c>
      <c r="C285" s="159">
        <v>77.7</v>
      </c>
      <c r="D285" s="160">
        <v>60</v>
      </c>
      <c r="E285" s="160">
        <v>115.19999999999997</v>
      </c>
      <c r="F285" s="161">
        <v>192.89999999999998</v>
      </c>
      <c r="G285" s="160">
        <v>51.783299999999997</v>
      </c>
      <c r="H285" s="162">
        <v>26.844634525660968</v>
      </c>
      <c r="I285" s="161">
        <v>141.11669999999998</v>
      </c>
      <c r="J285" s="160">
        <v>1.6802999999999981</v>
      </c>
      <c r="K285" s="160">
        <v>6.0055000000000005</v>
      </c>
      <c r="L285" s="160">
        <v>4.8210000000000024</v>
      </c>
      <c r="M285" s="160">
        <v>1.6708999999999961</v>
      </c>
      <c r="N285" s="160">
        <v>0.86620010368066158</v>
      </c>
      <c r="O285" s="160">
        <v>3.5444249999999995</v>
      </c>
      <c r="P285" s="146">
        <v>37.813707441968724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112</v>
      </c>
      <c r="C287" s="173">
        <v>91.9</v>
      </c>
      <c r="D287" s="177">
        <v>60</v>
      </c>
      <c r="E287" s="177">
        <v>120.19999999999996</v>
      </c>
      <c r="F287" s="185">
        <v>212.09999999999997</v>
      </c>
      <c r="G287" s="177">
        <v>57.886099999999999</v>
      </c>
      <c r="H287" s="176">
        <v>27.291890617633193</v>
      </c>
      <c r="I287" s="204">
        <v>154.21389999999997</v>
      </c>
      <c r="J287" s="177">
        <v>1.6906999999999988</v>
      </c>
      <c r="K287" s="177">
        <v>7.9671000000000003</v>
      </c>
      <c r="L287" s="177">
        <v>4.8210000000000024</v>
      </c>
      <c r="M287" s="177">
        <v>1.6708999999999961</v>
      </c>
      <c r="N287" s="177">
        <v>0.78778877887788601</v>
      </c>
      <c r="O287" s="177">
        <v>4.0374249999999989</v>
      </c>
      <c r="P287" s="153">
        <v>36.196102713982306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43173</v>
      </c>
      <c r="K292" s="151">
        <v>43180</v>
      </c>
      <c r="L292" s="151">
        <v>43187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2" t="s">
        <v>122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7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43173</v>
      </c>
      <c r="K314" s="151">
        <v>43180</v>
      </c>
      <c r="L314" s="151">
        <v>43187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47" t="s">
        <v>123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45"/>
      <c r="S316" s="130"/>
    </row>
    <row r="317" spans="1:19" ht="10.7" customHeight="1" x14ac:dyDescent="0.2">
      <c r="A317" s="122"/>
      <c r="B317" s="158" t="s">
        <v>132</v>
      </c>
      <c r="C317" s="159">
        <v>0.6</v>
      </c>
      <c r="D317" s="160">
        <v>0</v>
      </c>
      <c r="E317" s="160">
        <v>0</v>
      </c>
      <c r="F317" s="161">
        <v>0.6</v>
      </c>
      <c r="G317" s="160">
        <v>0.23580000000000001</v>
      </c>
      <c r="H317" s="162">
        <v>39.300000000000004</v>
      </c>
      <c r="I317" s="161">
        <v>0.36419999999999997</v>
      </c>
      <c r="J317" s="160">
        <v>3.1700000000000006E-2</v>
      </c>
      <c r="K317" s="160">
        <v>4.5999999999999982E-3</v>
      </c>
      <c r="L317" s="160">
        <v>3.5300000000000005E-2</v>
      </c>
      <c r="M317" s="160">
        <v>2.9000000000000189E-3</v>
      </c>
      <c r="N317" s="160">
        <v>0.4833333333333365</v>
      </c>
      <c r="O317" s="160">
        <v>1.8625000000000006E-2</v>
      </c>
      <c r="P317" s="146">
        <v>17.554362416107374</v>
      </c>
      <c r="S317" s="130"/>
    </row>
    <row r="318" spans="1:19" ht="10.7" customHeight="1" x14ac:dyDescent="0.2">
      <c r="A318" s="122"/>
      <c r="B318" s="158" t="s">
        <v>133</v>
      </c>
      <c r="C318" s="159">
        <v>0.3</v>
      </c>
      <c r="D318" s="160">
        <v>0</v>
      </c>
      <c r="E318" s="160">
        <v>-0.3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137</v>
      </c>
      <c r="C322" s="159">
        <v>0.89999999999999991</v>
      </c>
      <c r="D322" s="160">
        <v>0</v>
      </c>
      <c r="E322" s="160">
        <v>-0.29999999999999993</v>
      </c>
      <c r="F322" s="203">
        <v>0.6</v>
      </c>
      <c r="G322" s="160">
        <v>0.23580000000000001</v>
      </c>
      <c r="H322" s="162">
        <v>39.300000000000004</v>
      </c>
      <c r="I322" s="203">
        <v>0.36419999999999997</v>
      </c>
      <c r="J322" s="160">
        <v>3.1700000000000006E-2</v>
      </c>
      <c r="K322" s="160">
        <v>4.5999999999999982E-3</v>
      </c>
      <c r="L322" s="160">
        <v>3.5300000000000005E-2</v>
      </c>
      <c r="M322" s="160">
        <v>2.9000000000000189E-3</v>
      </c>
      <c r="N322" s="160">
        <v>0.4833333333333365</v>
      </c>
      <c r="O322" s="160">
        <v>1.8625000000000006E-2</v>
      </c>
      <c r="P322" s="146">
        <v>17.554362416107374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138</v>
      </c>
      <c r="C324" s="159">
        <v>18.3</v>
      </c>
      <c r="D324" s="160">
        <v>0</v>
      </c>
      <c r="E324" s="160">
        <v>23.3</v>
      </c>
      <c r="F324" s="161">
        <v>41.6</v>
      </c>
      <c r="G324" s="160">
        <v>1.3828</v>
      </c>
      <c r="H324" s="162">
        <v>3.3240384615384615</v>
      </c>
      <c r="I324" s="161">
        <v>40.217199999999998</v>
      </c>
      <c r="J324" s="160">
        <v>1.8000000000000793E-3</v>
      </c>
      <c r="K324" s="160">
        <v>0.41499999999999987</v>
      </c>
      <c r="L324" s="160">
        <v>6.5700000000000092E-2</v>
      </c>
      <c r="M324" s="160">
        <v>2.8099999999999958E-2</v>
      </c>
      <c r="N324" s="160">
        <v>6.7548076923076822E-2</v>
      </c>
      <c r="O324" s="160">
        <v>0.12764999999999999</v>
      </c>
      <c r="P324" s="146" t="s">
        <v>186</v>
      </c>
      <c r="S324" s="130"/>
    </row>
    <row r="325" spans="1:19" ht="10.7" customHeight="1" x14ac:dyDescent="0.2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7" customHeight="1" x14ac:dyDescent="0.2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7" customHeight="1" x14ac:dyDescent="0.2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143</v>
      </c>
      <c r="C329" s="159">
        <v>18.400000000000002</v>
      </c>
      <c r="D329" s="160">
        <v>0</v>
      </c>
      <c r="E329" s="160">
        <v>23.3</v>
      </c>
      <c r="F329" s="161">
        <v>41.7</v>
      </c>
      <c r="G329" s="160">
        <v>1.3828</v>
      </c>
      <c r="H329" s="162">
        <v>3.3160671462829736</v>
      </c>
      <c r="I329" s="161">
        <v>40.3172</v>
      </c>
      <c r="J329" s="160">
        <v>1.8000000000000793E-3</v>
      </c>
      <c r="K329" s="160">
        <v>0.41499999999999987</v>
      </c>
      <c r="L329" s="160">
        <v>6.5700000000000092E-2</v>
      </c>
      <c r="M329" s="160">
        <v>2.8099999999999958E-2</v>
      </c>
      <c r="N329" s="160">
        <v>6.7386091127098216E-2</v>
      </c>
      <c r="O329" s="160">
        <v>0.12764999999999999</v>
      </c>
      <c r="P329" s="146" t="s">
        <v>186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112</v>
      </c>
      <c r="C331" s="173">
        <v>19.3</v>
      </c>
      <c r="D331" s="177">
        <v>0</v>
      </c>
      <c r="E331" s="177">
        <v>23.000000000000004</v>
      </c>
      <c r="F331" s="185">
        <v>42.300000000000004</v>
      </c>
      <c r="G331" s="177">
        <v>1.6186</v>
      </c>
      <c r="H331" s="176">
        <v>3.8264775413711583</v>
      </c>
      <c r="I331" s="204">
        <v>40.681400000000004</v>
      </c>
      <c r="J331" s="177">
        <v>3.3500000000000085E-2</v>
      </c>
      <c r="K331" s="177">
        <v>0.41959999999999986</v>
      </c>
      <c r="L331" s="177">
        <v>0.10100000000000009</v>
      </c>
      <c r="M331" s="177">
        <v>3.0999999999999979E-2</v>
      </c>
      <c r="N331" s="177">
        <v>7.3286052009456204E-2</v>
      </c>
      <c r="O331" s="177">
        <v>0.14627500000000002</v>
      </c>
      <c r="P331" s="153" t="s">
        <v>186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43173</v>
      </c>
      <c r="K336" s="151">
        <v>43180</v>
      </c>
      <c r="L336" s="151">
        <v>43187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2" t="s">
        <v>146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7" customHeight="1" x14ac:dyDescent="0.2">
      <c r="A339" s="122"/>
      <c r="B339" s="158" t="s">
        <v>132</v>
      </c>
      <c r="C339" s="159">
        <v>14.8</v>
      </c>
      <c r="D339" s="160">
        <v>0</v>
      </c>
      <c r="E339" s="160">
        <v>0</v>
      </c>
      <c r="F339" s="161">
        <v>14.8</v>
      </c>
      <c r="G339" s="160">
        <v>0</v>
      </c>
      <c r="H339" s="162">
        <v>0</v>
      </c>
      <c r="I339" s="161">
        <v>14.8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7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7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7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7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137</v>
      </c>
      <c r="C344" s="159">
        <v>14.8</v>
      </c>
      <c r="D344" s="160">
        <v>0</v>
      </c>
      <c r="E344" s="160">
        <v>0</v>
      </c>
      <c r="F344" s="203">
        <v>14.8</v>
      </c>
      <c r="G344" s="160">
        <v>0</v>
      </c>
      <c r="H344" s="162">
        <v>0</v>
      </c>
      <c r="I344" s="203">
        <v>14.8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7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7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7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7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112</v>
      </c>
      <c r="C353" s="173">
        <v>14.4</v>
      </c>
      <c r="D353" s="177">
        <v>0</v>
      </c>
      <c r="E353" s="177">
        <v>0</v>
      </c>
      <c r="F353" s="185">
        <v>14.4</v>
      </c>
      <c r="G353" s="177">
        <v>0</v>
      </c>
      <c r="H353" s="176">
        <v>0</v>
      </c>
      <c r="I353" s="204">
        <v>14.4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43173</v>
      </c>
      <c r="K358" s="151">
        <v>43180</v>
      </c>
      <c r="L358" s="151">
        <v>43187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2" t="s">
        <v>124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7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7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7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7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7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43173</v>
      </c>
      <c r="K380" s="151">
        <v>43180</v>
      </c>
      <c r="L380" s="151">
        <v>43187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2" t="s">
        <v>125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7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43173</v>
      </c>
      <c r="K402" s="151">
        <v>43180</v>
      </c>
      <c r="L402" s="151">
        <v>43187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46" t="s">
        <v>175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7" customHeight="1" x14ac:dyDescent="0.2">
      <c r="A405" s="122"/>
      <c r="B405" s="158" t="s">
        <v>132</v>
      </c>
      <c r="C405" s="159">
        <v>53.7</v>
      </c>
      <c r="D405" s="160">
        <v>0</v>
      </c>
      <c r="E405" s="160">
        <v>-53.7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7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7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7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7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137</v>
      </c>
      <c r="C410" s="159">
        <v>53.7</v>
      </c>
      <c r="D410" s="160">
        <v>0</v>
      </c>
      <c r="E410" s="160">
        <v>-53.7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138</v>
      </c>
      <c r="C412" s="159">
        <v>53.7</v>
      </c>
      <c r="D412" s="160">
        <v>0</v>
      </c>
      <c r="E412" s="160">
        <v>53.7</v>
      </c>
      <c r="F412" s="161">
        <v>107.4</v>
      </c>
      <c r="G412" s="160">
        <v>0</v>
      </c>
      <c r="H412" s="162">
        <v>0</v>
      </c>
      <c r="I412" s="161">
        <v>107.4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7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143</v>
      </c>
      <c r="C417" s="159">
        <v>53.7</v>
      </c>
      <c r="D417" s="160">
        <v>0</v>
      </c>
      <c r="E417" s="160">
        <v>53.7</v>
      </c>
      <c r="F417" s="203">
        <v>107.4</v>
      </c>
      <c r="G417" s="170">
        <v>0</v>
      </c>
      <c r="H417" s="162">
        <v>0</v>
      </c>
      <c r="I417" s="161">
        <v>107.4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112</v>
      </c>
      <c r="C419" s="173">
        <v>107.4</v>
      </c>
      <c r="D419" s="177">
        <v>0</v>
      </c>
      <c r="E419" s="177">
        <v>0</v>
      </c>
      <c r="F419" s="185">
        <v>107.4</v>
      </c>
      <c r="G419" s="177">
        <v>0</v>
      </c>
      <c r="H419" s="176">
        <v>0</v>
      </c>
      <c r="I419" s="204">
        <v>107.4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43173</v>
      </c>
      <c r="K424" s="151">
        <v>43180</v>
      </c>
      <c r="L424" s="151">
        <v>43187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44" t="s">
        <v>176</v>
      </c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5"/>
      <c r="P426" s="145"/>
      <c r="S426" s="130"/>
    </row>
    <row r="427" spans="1:19" ht="10.7" customHeight="1" x14ac:dyDescent="0.2">
      <c r="A427" s="122"/>
      <c r="B427" s="158" t="s">
        <v>132</v>
      </c>
      <c r="C427" s="159">
        <v>55</v>
      </c>
      <c r="D427" s="160">
        <v>0</v>
      </c>
      <c r="E427" s="160">
        <v>0</v>
      </c>
      <c r="F427" s="161">
        <v>55</v>
      </c>
      <c r="G427" s="160">
        <v>0</v>
      </c>
      <c r="H427" s="162">
        <v>0</v>
      </c>
      <c r="I427" s="161">
        <v>55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7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134</v>
      </c>
      <c r="C429" s="159">
        <v>0.6</v>
      </c>
      <c r="D429" s="160">
        <v>0</v>
      </c>
      <c r="E429" s="160">
        <v>0</v>
      </c>
      <c r="F429" s="161">
        <v>0.6</v>
      </c>
      <c r="G429" s="160">
        <v>0</v>
      </c>
      <c r="H429" s="162">
        <v>0</v>
      </c>
      <c r="I429" s="161">
        <v>0.6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7" customHeight="1" x14ac:dyDescent="0.2">
      <c r="A430" s="122"/>
      <c r="B430" s="158" t="s">
        <v>135</v>
      </c>
      <c r="C430" s="159">
        <v>0.2</v>
      </c>
      <c r="D430" s="160">
        <v>0</v>
      </c>
      <c r="E430" s="160">
        <v>0</v>
      </c>
      <c r="F430" s="161">
        <v>0.2</v>
      </c>
      <c r="G430" s="160">
        <v>0</v>
      </c>
      <c r="H430" s="162">
        <v>0</v>
      </c>
      <c r="I430" s="161">
        <v>0.2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7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137</v>
      </c>
      <c r="C432" s="159">
        <v>55.800000000000004</v>
      </c>
      <c r="D432" s="160">
        <v>0</v>
      </c>
      <c r="E432" s="160">
        <v>0</v>
      </c>
      <c r="F432" s="203">
        <v>55.800000000000004</v>
      </c>
      <c r="G432" s="160">
        <v>0</v>
      </c>
      <c r="H432" s="162">
        <v>0</v>
      </c>
      <c r="I432" s="203">
        <v>55.800000000000004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138</v>
      </c>
      <c r="C434" s="159">
        <v>12.9</v>
      </c>
      <c r="D434" s="160">
        <v>0</v>
      </c>
      <c r="E434" s="160">
        <v>0</v>
      </c>
      <c r="F434" s="161">
        <v>12.9</v>
      </c>
      <c r="G434" s="160">
        <v>0</v>
      </c>
      <c r="H434" s="162">
        <v>0</v>
      </c>
      <c r="I434" s="161">
        <v>12.9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7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140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7" customHeight="1" x14ac:dyDescent="0.2">
      <c r="A437" s="122"/>
      <c r="B437" s="171" t="s">
        <v>141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7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143</v>
      </c>
      <c r="C439" s="159">
        <v>22.8</v>
      </c>
      <c r="D439" s="160">
        <v>0</v>
      </c>
      <c r="E439" s="160">
        <v>0</v>
      </c>
      <c r="F439" s="203">
        <v>22.8</v>
      </c>
      <c r="G439" s="170">
        <v>0</v>
      </c>
      <c r="H439" s="162">
        <v>0</v>
      </c>
      <c r="I439" s="161">
        <v>22.8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112</v>
      </c>
      <c r="C441" s="173">
        <v>78.600000000000009</v>
      </c>
      <c r="D441" s="177">
        <v>0</v>
      </c>
      <c r="E441" s="177">
        <v>0</v>
      </c>
      <c r="F441" s="185">
        <v>78.600000000000009</v>
      </c>
      <c r="G441" s="177">
        <v>0</v>
      </c>
      <c r="H441" s="176">
        <v>0</v>
      </c>
      <c r="I441" s="204">
        <v>78.600000000000009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43173</v>
      </c>
      <c r="K446" s="151">
        <v>43180</v>
      </c>
      <c r="L446" s="151">
        <v>43187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44" t="s">
        <v>120</v>
      </c>
      <c r="D448" s="244"/>
      <c r="E448" s="244"/>
      <c r="F448" s="244"/>
      <c r="G448" s="244"/>
      <c r="H448" s="244"/>
      <c r="I448" s="244"/>
      <c r="J448" s="244"/>
      <c r="K448" s="244"/>
      <c r="L448" s="244"/>
      <c r="M448" s="244"/>
      <c r="N448" s="244"/>
      <c r="O448" s="245"/>
      <c r="P448" s="145"/>
      <c r="S448" s="130"/>
    </row>
    <row r="449" spans="1:19" ht="10.7" customHeight="1" x14ac:dyDescent="0.2">
      <c r="A449" s="122"/>
      <c r="B449" s="158" t="s">
        <v>132</v>
      </c>
      <c r="C449" s="159">
        <v>0.2</v>
      </c>
      <c r="D449" s="160">
        <v>0</v>
      </c>
      <c r="E449" s="160">
        <v>0</v>
      </c>
      <c r="F449" s="161">
        <v>0.2</v>
      </c>
      <c r="G449" s="160">
        <v>0</v>
      </c>
      <c r="H449" s="162">
        <v>0</v>
      </c>
      <c r="I449" s="161">
        <v>0.2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7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7" customHeight="1" x14ac:dyDescent="0.2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137</v>
      </c>
      <c r="C454" s="159">
        <v>0.30000000000000004</v>
      </c>
      <c r="D454" s="160">
        <v>0</v>
      </c>
      <c r="E454" s="160">
        <v>0</v>
      </c>
      <c r="F454" s="203">
        <v>0.30000000000000004</v>
      </c>
      <c r="G454" s="160">
        <v>0</v>
      </c>
      <c r="H454" s="162">
        <v>0</v>
      </c>
      <c r="I454" s="203">
        <v>0.30000000000000004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7" customHeight="1" x14ac:dyDescent="0.2">
      <c r="A459" s="122"/>
      <c r="B459" s="171" t="s">
        <v>141</v>
      </c>
      <c r="C459" s="159">
        <v>0.3</v>
      </c>
      <c r="D459" s="160">
        <v>0</v>
      </c>
      <c r="E459" s="160">
        <v>0</v>
      </c>
      <c r="F459" s="161">
        <v>0.3</v>
      </c>
      <c r="G459" s="160">
        <v>0</v>
      </c>
      <c r="H459" s="162">
        <v>0</v>
      </c>
      <c r="I459" s="161">
        <v>0.3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7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143</v>
      </c>
      <c r="C461" s="159">
        <v>2</v>
      </c>
      <c r="D461" s="160">
        <v>0</v>
      </c>
      <c r="E461" s="160">
        <v>0</v>
      </c>
      <c r="F461" s="203">
        <v>2</v>
      </c>
      <c r="G461" s="170">
        <v>0</v>
      </c>
      <c r="H461" s="162">
        <v>0</v>
      </c>
      <c r="I461" s="161">
        <v>2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112</v>
      </c>
      <c r="C463" s="173">
        <v>2.2999999999999998</v>
      </c>
      <c r="D463" s="177">
        <v>0</v>
      </c>
      <c r="E463" s="177">
        <v>0</v>
      </c>
      <c r="F463" s="185">
        <v>2.2999999999999998</v>
      </c>
      <c r="G463" s="177">
        <v>0</v>
      </c>
      <c r="H463" s="176">
        <v>0</v>
      </c>
      <c r="I463" s="204">
        <v>2.2999999999999998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43173</v>
      </c>
      <c r="K468" s="151">
        <v>43180</v>
      </c>
      <c r="L468" s="151">
        <v>43187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2" t="s">
        <v>177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7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43173</v>
      </c>
      <c r="K490" s="151">
        <v>43180</v>
      </c>
      <c r="L490" s="151">
        <v>43187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2" t="s">
        <v>178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7" customHeight="1" x14ac:dyDescent="0.2">
      <c r="A493" s="122"/>
      <c r="B493" s="158" t="s">
        <v>132</v>
      </c>
      <c r="C493" s="159">
        <v>17.399999999999999</v>
      </c>
      <c r="D493" s="160">
        <v>0</v>
      </c>
      <c r="E493" s="160">
        <v>0</v>
      </c>
      <c r="F493" s="161">
        <v>17.399999999999999</v>
      </c>
      <c r="G493" s="160">
        <v>0</v>
      </c>
      <c r="H493" s="162">
        <v>0</v>
      </c>
      <c r="I493" s="161">
        <v>17.399999999999999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7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7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137</v>
      </c>
      <c r="C498" s="159">
        <v>17.5</v>
      </c>
      <c r="D498" s="160">
        <v>0</v>
      </c>
      <c r="E498" s="160">
        <v>0</v>
      </c>
      <c r="F498" s="203">
        <v>17.5</v>
      </c>
      <c r="G498" s="160">
        <v>0</v>
      </c>
      <c r="H498" s="162">
        <v>0</v>
      </c>
      <c r="I498" s="203">
        <v>17.5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138</v>
      </c>
      <c r="C500" s="159">
        <v>33.4</v>
      </c>
      <c r="D500" s="160">
        <v>0</v>
      </c>
      <c r="E500" s="160">
        <v>0</v>
      </c>
      <c r="F500" s="161">
        <v>33.4</v>
      </c>
      <c r="G500" s="160">
        <v>0</v>
      </c>
      <c r="H500" s="162">
        <v>0</v>
      </c>
      <c r="I500" s="161">
        <v>33.4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7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7" customHeight="1" x14ac:dyDescent="0.2">
      <c r="A502" s="122"/>
      <c r="B502" s="171" t="s">
        <v>140</v>
      </c>
      <c r="C502" s="159">
        <v>1.3</v>
      </c>
      <c r="D502" s="160">
        <v>0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7" customHeight="1" x14ac:dyDescent="0.2">
      <c r="A503" s="122"/>
      <c r="B503" s="171" t="s">
        <v>141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7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143</v>
      </c>
      <c r="C505" s="159">
        <v>37.29999999999999</v>
      </c>
      <c r="D505" s="160">
        <v>0</v>
      </c>
      <c r="E505" s="160">
        <v>0</v>
      </c>
      <c r="F505" s="203">
        <v>37.29999999999999</v>
      </c>
      <c r="G505" s="170">
        <v>0</v>
      </c>
      <c r="H505" s="162">
        <v>0</v>
      </c>
      <c r="I505" s="161">
        <v>37.29999999999999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112</v>
      </c>
      <c r="C507" s="173">
        <v>54.79999999999999</v>
      </c>
      <c r="D507" s="177">
        <v>0</v>
      </c>
      <c r="E507" s="177">
        <v>0</v>
      </c>
      <c r="F507" s="185">
        <v>54.79999999999999</v>
      </c>
      <c r="G507" s="177">
        <v>0</v>
      </c>
      <c r="H507" s="176">
        <v>0</v>
      </c>
      <c r="I507" s="204">
        <v>54.79999999999999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43173</v>
      </c>
      <c r="K512" s="151">
        <v>43180</v>
      </c>
      <c r="L512" s="151">
        <v>43187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2" t="s">
        <v>126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7" customHeight="1" x14ac:dyDescent="0.2">
      <c r="A515" s="122"/>
      <c r="B515" s="158" t="s">
        <v>132</v>
      </c>
      <c r="C515" s="159">
        <v>0.2</v>
      </c>
      <c r="D515" s="160">
        <v>0</v>
      </c>
      <c r="E515" s="160">
        <v>0</v>
      </c>
      <c r="F515" s="161">
        <v>0.2</v>
      </c>
      <c r="G515" s="160">
        <v>0</v>
      </c>
      <c r="H515" s="162">
        <v>0</v>
      </c>
      <c r="I515" s="161">
        <v>0.2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7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137</v>
      </c>
      <c r="C520" s="159">
        <v>0.2</v>
      </c>
      <c r="D520" s="160">
        <v>0</v>
      </c>
      <c r="E520" s="160">
        <v>0</v>
      </c>
      <c r="F520" s="203">
        <v>0.2</v>
      </c>
      <c r="G520" s="160">
        <v>0</v>
      </c>
      <c r="H520" s="162">
        <v>0</v>
      </c>
      <c r="I520" s="203">
        <v>0.2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138</v>
      </c>
      <c r="C522" s="159">
        <v>0.2</v>
      </c>
      <c r="D522" s="160">
        <v>0</v>
      </c>
      <c r="E522" s="160">
        <v>0</v>
      </c>
      <c r="F522" s="161">
        <v>0.2</v>
      </c>
      <c r="G522" s="160">
        <v>0</v>
      </c>
      <c r="H522" s="162">
        <v>0</v>
      </c>
      <c r="I522" s="161">
        <v>0.2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7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7" customHeight="1" x14ac:dyDescent="0.2">
      <c r="A525" s="122"/>
      <c r="B525" s="171" t="s">
        <v>141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7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143</v>
      </c>
      <c r="C527" s="159">
        <v>5</v>
      </c>
      <c r="D527" s="160">
        <v>0</v>
      </c>
      <c r="E527" s="160">
        <v>0</v>
      </c>
      <c r="F527" s="203">
        <v>5</v>
      </c>
      <c r="G527" s="170">
        <v>0</v>
      </c>
      <c r="H527" s="162">
        <v>0</v>
      </c>
      <c r="I527" s="161">
        <v>5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112</v>
      </c>
      <c r="C529" s="173">
        <v>5.2</v>
      </c>
      <c r="D529" s="177">
        <v>0</v>
      </c>
      <c r="E529" s="177">
        <v>0</v>
      </c>
      <c r="F529" s="185">
        <v>5.2</v>
      </c>
      <c r="G529" s="177">
        <v>0</v>
      </c>
      <c r="H529" s="176">
        <v>0</v>
      </c>
      <c r="I529" s="204">
        <v>5.2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43173</v>
      </c>
      <c r="K534" s="151">
        <v>43180</v>
      </c>
      <c r="L534" s="151">
        <v>43187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2" t="s">
        <v>127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7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162</v>
      </c>
      <c r="S544" s="130"/>
    </row>
    <row r="545" spans="1:19" ht="10.7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7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143</v>
      </c>
      <c r="C549" s="159">
        <v>0.1</v>
      </c>
      <c r="D549" s="160">
        <v>0</v>
      </c>
      <c r="E549" s="160">
        <v>0</v>
      </c>
      <c r="F549" s="203">
        <v>0.1</v>
      </c>
      <c r="G549" s="170">
        <v>0</v>
      </c>
      <c r="H549" s="162">
        <v>0</v>
      </c>
      <c r="I549" s="161">
        <v>0.1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112</v>
      </c>
      <c r="C551" s="173">
        <v>0.1</v>
      </c>
      <c r="D551" s="177">
        <v>0</v>
      </c>
      <c r="E551" s="177">
        <v>0</v>
      </c>
      <c r="F551" s="185">
        <v>0.1</v>
      </c>
      <c r="G551" s="177">
        <v>0</v>
      </c>
      <c r="H551" s="176">
        <v>0</v>
      </c>
      <c r="I551" s="204">
        <v>0.1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43173</v>
      </c>
      <c r="K556" s="151">
        <v>43180</v>
      </c>
      <c r="L556" s="151">
        <v>43187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44" t="s">
        <v>179</v>
      </c>
      <c r="D558" s="244"/>
      <c r="E558" s="244"/>
      <c r="F558" s="244"/>
      <c r="G558" s="244"/>
      <c r="H558" s="244"/>
      <c r="I558" s="244"/>
      <c r="J558" s="244"/>
      <c r="K558" s="244"/>
      <c r="L558" s="244"/>
      <c r="M558" s="244"/>
      <c r="N558" s="244"/>
      <c r="O558" s="245"/>
      <c r="P558" s="145"/>
      <c r="S558" s="130"/>
    </row>
    <row r="559" spans="1:19" ht="10.7" customHeight="1" x14ac:dyDescent="0.2">
      <c r="A559" s="122"/>
      <c r="B559" s="158" t="s">
        <v>132</v>
      </c>
      <c r="C559" s="159">
        <v>99.4</v>
      </c>
      <c r="D559" s="160">
        <v>0</v>
      </c>
      <c r="E559" s="160">
        <v>0</v>
      </c>
      <c r="F559" s="161">
        <v>99.4</v>
      </c>
      <c r="G559" s="160">
        <v>0</v>
      </c>
      <c r="H559" s="162">
        <v>0</v>
      </c>
      <c r="I559" s="161">
        <v>99.4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7" customHeight="1" x14ac:dyDescent="0.2">
      <c r="A560" s="122"/>
      <c r="B560" s="158" t="s">
        <v>133</v>
      </c>
      <c r="C560" s="159">
        <v>6.3</v>
      </c>
      <c r="D560" s="160">
        <v>0</v>
      </c>
      <c r="E560" s="160">
        <v>0</v>
      </c>
      <c r="F560" s="161">
        <v>6.3</v>
      </c>
      <c r="G560" s="160">
        <v>0</v>
      </c>
      <c r="H560" s="162">
        <v>0</v>
      </c>
      <c r="I560" s="161">
        <v>6.3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7" customHeight="1" x14ac:dyDescent="0.2">
      <c r="A561" s="122"/>
      <c r="B561" s="158" t="s">
        <v>134</v>
      </c>
      <c r="C561" s="159">
        <v>539.29999999999995</v>
      </c>
      <c r="D561" s="160">
        <v>0</v>
      </c>
      <c r="E561" s="160">
        <v>0</v>
      </c>
      <c r="F561" s="161">
        <v>539.29999999999995</v>
      </c>
      <c r="G561" s="160">
        <v>39.590000000000003</v>
      </c>
      <c r="H561" s="162">
        <v>7.3409975894678299</v>
      </c>
      <c r="I561" s="161">
        <v>499.70999999999992</v>
      </c>
      <c r="J561" s="160">
        <v>4.9959999999999987</v>
      </c>
      <c r="K561" s="160">
        <v>5.1870000000000012</v>
      </c>
      <c r="L561" s="160">
        <v>6.6990000000000016</v>
      </c>
      <c r="M561" s="160">
        <v>6.2860000000000014</v>
      </c>
      <c r="N561" s="160">
        <v>1.1655850176154277</v>
      </c>
      <c r="O561" s="160">
        <v>5.7920000000000007</v>
      </c>
      <c r="P561" s="146" t="s">
        <v>186</v>
      </c>
      <c r="S561" s="130"/>
    </row>
    <row r="562" spans="1:19" ht="10.7" customHeight="1" x14ac:dyDescent="0.2">
      <c r="A562" s="122"/>
      <c r="B562" s="158" t="s">
        <v>135</v>
      </c>
      <c r="C562" s="159">
        <v>22.9</v>
      </c>
      <c r="D562" s="160">
        <v>0</v>
      </c>
      <c r="E562" s="160">
        <v>0</v>
      </c>
      <c r="F562" s="161">
        <v>22.9</v>
      </c>
      <c r="G562" s="160">
        <v>0</v>
      </c>
      <c r="H562" s="162">
        <v>0</v>
      </c>
      <c r="I562" s="161">
        <v>22.9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7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137</v>
      </c>
      <c r="C564" s="159">
        <v>667.9</v>
      </c>
      <c r="D564" s="160">
        <v>0</v>
      </c>
      <c r="E564" s="160">
        <v>0</v>
      </c>
      <c r="F564" s="203">
        <v>667.9</v>
      </c>
      <c r="G564" s="160">
        <v>39.590000000000003</v>
      </c>
      <c r="H564" s="162">
        <v>5.9275340619853276</v>
      </c>
      <c r="I564" s="203">
        <v>628.30999999999995</v>
      </c>
      <c r="J564" s="160">
        <v>4.9959999999999987</v>
      </c>
      <c r="K564" s="160">
        <v>5.1870000000000012</v>
      </c>
      <c r="L564" s="160">
        <v>6.6990000000000016</v>
      </c>
      <c r="M564" s="160">
        <v>6.2860000000000014</v>
      </c>
      <c r="N564" s="160">
        <v>0.94115885611618533</v>
      </c>
      <c r="O564" s="160">
        <v>5.7920000000000007</v>
      </c>
      <c r="P564" s="146" t="s">
        <v>186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138</v>
      </c>
      <c r="C566" s="159">
        <v>60.4</v>
      </c>
      <c r="D566" s="160">
        <v>0</v>
      </c>
      <c r="E566" s="160">
        <v>0</v>
      </c>
      <c r="F566" s="161">
        <v>60.4</v>
      </c>
      <c r="G566" s="160">
        <v>0</v>
      </c>
      <c r="H566" s="162">
        <v>0</v>
      </c>
      <c r="I566" s="161">
        <v>60.4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7" customHeight="1" x14ac:dyDescent="0.2">
      <c r="A567" s="122"/>
      <c r="B567" s="171" t="s">
        <v>139</v>
      </c>
      <c r="C567" s="159">
        <v>18.899999999999999</v>
      </c>
      <c r="D567" s="160">
        <v>0</v>
      </c>
      <c r="E567" s="160">
        <v>0</v>
      </c>
      <c r="F567" s="161">
        <v>18.899999999999999</v>
      </c>
      <c r="G567" s="160">
        <v>0</v>
      </c>
      <c r="H567" s="162">
        <v>0</v>
      </c>
      <c r="I567" s="161">
        <v>18.899999999999999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7" customHeight="1" x14ac:dyDescent="0.2">
      <c r="A568" s="122"/>
      <c r="B568" s="171" t="s">
        <v>140</v>
      </c>
      <c r="C568" s="159">
        <v>1288.0999999999999</v>
      </c>
      <c r="D568" s="160">
        <v>0</v>
      </c>
      <c r="E568" s="160">
        <v>0</v>
      </c>
      <c r="F568" s="161">
        <v>1288.0999999999999</v>
      </c>
      <c r="G568" s="160">
        <v>119.691</v>
      </c>
      <c r="H568" s="162">
        <v>9.2920580700256199</v>
      </c>
      <c r="I568" s="161">
        <v>1168.4089999999999</v>
      </c>
      <c r="J568" s="160">
        <v>19.486000000000004</v>
      </c>
      <c r="K568" s="160">
        <v>17.159999999999997</v>
      </c>
      <c r="L568" s="160">
        <v>12.712000000000003</v>
      </c>
      <c r="M568" s="160">
        <v>16.793999999999997</v>
      </c>
      <c r="N568" s="160">
        <v>1.3037807623631703</v>
      </c>
      <c r="O568" s="160">
        <v>16.538</v>
      </c>
      <c r="P568" s="146" t="s">
        <v>186</v>
      </c>
      <c r="S568" s="130"/>
    </row>
    <row r="569" spans="1:19" ht="10.7" customHeight="1" x14ac:dyDescent="0.2">
      <c r="A569" s="122"/>
      <c r="B569" s="171" t="s">
        <v>141</v>
      </c>
      <c r="C569" s="159">
        <v>16.5</v>
      </c>
      <c r="D569" s="160">
        <v>0</v>
      </c>
      <c r="E569" s="160">
        <v>0</v>
      </c>
      <c r="F569" s="161">
        <v>16.5</v>
      </c>
      <c r="G569" s="160">
        <v>0</v>
      </c>
      <c r="H569" s="162">
        <v>0</v>
      </c>
      <c r="I569" s="161">
        <v>16.5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7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143</v>
      </c>
      <c r="C571" s="159">
        <v>1383.8999999999999</v>
      </c>
      <c r="D571" s="160">
        <v>0</v>
      </c>
      <c r="E571" s="160">
        <v>0</v>
      </c>
      <c r="F571" s="203">
        <v>1383.8999999999999</v>
      </c>
      <c r="G571" s="170">
        <v>119.691</v>
      </c>
      <c r="H571" s="162">
        <v>8.6488185562540654</v>
      </c>
      <c r="I571" s="161">
        <v>1264.2089999999998</v>
      </c>
      <c r="J571" s="160">
        <v>19.486000000000004</v>
      </c>
      <c r="K571" s="160">
        <v>17.159999999999997</v>
      </c>
      <c r="L571" s="160">
        <v>12.712000000000003</v>
      </c>
      <c r="M571" s="160">
        <v>16.793999999999997</v>
      </c>
      <c r="N571" s="160">
        <v>1.2135269889442877</v>
      </c>
      <c r="O571" s="160">
        <v>16.538</v>
      </c>
      <c r="P571" s="146" t="s">
        <v>186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112</v>
      </c>
      <c r="C573" s="173">
        <v>2051.7999999999997</v>
      </c>
      <c r="D573" s="177">
        <v>0</v>
      </c>
      <c r="E573" s="177">
        <v>0</v>
      </c>
      <c r="F573" s="185">
        <v>2051.7999999999997</v>
      </c>
      <c r="G573" s="177">
        <v>159.28100000000001</v>
      </c>
      <c r="H573" s="176">
        <v>7.7629885953796682</v>
      </c>
      <c r="I573" s="204">
        <v>1892.5189999999998</v>
      </c>
      <c r="J573" s="177">
        <v>24.482000000000003</v>
      </c>
      <c r="K573" s="177">
        <v>22.346999999999998</v>
      </c>
      <c r="L573" s="177">
        <v>19.411000000000005</v>
      </c>
      <c r="M573" s="177">
        <v>23.08</v>
      </c>
      <c r="N573" s="177">
        <v>1.1248659713422362</v>
      </c>
      <c r="O573" s="177">
        <v>22.330000000000002</v>
      </c>
      <c r="P573" s="153" t="s">
        <v>186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43173</v>
      </c>
      <c r="K578" s="151">
        <v>43180</v>
      </c>
      <c r="L578" s="151">
        <v>43187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2" t="s">
        <v>128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7" customHeight="1" x14ac:dyDescent="0.2">
      <c r="A581" s="122"/>
      <c r="B581" s="158" t="s">
        <v>132</v>
      </c>
      <c r="C581" s="159">
        <v>0.6</v>
      </c>
      <c r="D581" s="160">
        <v>0</v>
      </c>
      <c r="E581" s="160">
        <v>0</v>
      </c>
      <c r="F581" s="161">
        <v>0.6</v>
      </c>
      <c r="G581" s="160">
        <v>0</v>
      </c>
      <c r="H581" s="162">
        <v>0</v>
      </c>
      <c r="I581" s="161">
        <v>0.6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7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7" customHeight="1" x14ac:dyDescent="0.2">
      <c r="A584" s="122"/>
      <c r="B584" s="158" t="s">
        <v>135</v>
      </c>
      <c r="C584" s="159">
        <v>0.3</v>
      </c>
      <c r="D584" s="160">
        <v>0</v>
      </c>
      <c r="E584" s="160">
        <v>0</v>
      </c>
      <c r="F584" s="161">
        <v>0.3</v>
      </c>
      <c r="G584" s="160">
        <v>0</v>
      </c>
      <c r="H584" s="162">
        <v>0</v>
      </c>
      <c r="I584" s="161">
        <v>0.3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7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137</v>
      </c>
      <c r="C586" s="159">
        <v>1.5</v>
      </c>
      <c r="D586" s="160">
        <v>0</v>
      </c>
      <c r="E586" s="160">
        <v>0</v>
      </c>
      <c r="F586" s="203">
        <v>1.5</v>
      </c>
      <c r="G586" s="160">
        <v>0</v>
      </c>
      <c r="H586" s="162">
        <v>0</v>
      </c>
      <c r="I586" s="203">
        <v>1.5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138</v>
      </c>
      <c r="C588" s="159">
        <v>0.1</v>
      </c>
      <c r="D588" s="160">
        <v>0</v>
      </c>
      <c r="E588" s="160">
        <v>-0.7</v>
      </c>
      <c r="F588" s="161">
        <v>-0.6</v>
      </c>
      <c r="G588" s="160">
        <v>0</v>
      </c>
      <c r="H588" s="162" t="s">
        <v>119</v>
      </c>
      <c r="I588" s="161">
        <v>-0.6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7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7" customHeight="1" x14ac:dyDescent="0.2">
      <c r="A591" s="122"/>
      <c r="B591" s="171" t="s">
        <v>141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7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143</v>
      </c>
      <c r="C593" s="159">
        <v>5</v>
      </c>
      <c r="D593" s="160">
        <v>0</v>
      </c>
      <c r="E593" s="160">
        <v>-0.70000000000000018</v>
      </c>
      <c r="F593" s="203">
        <v>4.3</v>
      </c>
      <c r="G593" s="170">
        <v>0</v>
      </c>
      <c r="H593" s="162">
        <v>0</v>
      </c>
      <c r="I593" s="161">
        <v>4.3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112</v>
      </c>
      <c r="C595" s="173">
        <v>6.5</v>
      </c>
      <c r="D595" s="177">
        <v>0</v>
      </c>
      <c r="E595" s="177">
        <v>-0.70000000000000018</v>
      </c>
      <c r="F595" s="185">
        <v>5.8</v>
      </c>
      <c r="G595" s="177">
        <v>0</v>
      </c>
      <c r="H595" s="176">
        <v>0</v>
      </c>
      <c r="I595" s="204">
        <v>5.8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43173</v>
      </c>
      <c r="K600" s="151">
        <v>43180</v>
      </c>
      <c r="L600" s="151">
        <v>43187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2" t="s">
        <v>180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7" customHeight="1" x14ac:dyDescent="0.2">
      <c r="A603" s="122"/>
      <c r="B603" s="158" t="s">
        <v>132</v>
      </c>
      <c r="C603" s="159">
        <v>15.2</v>
      </c>
      <c r="D603" s="160">
        <v>0</v>
      </c>
      <c r="E603" s="160">
        <v>0</v>
      </c>
      <c r="F603" s="161">
        <v>15.2</v>
      </c>
      <c r="G603" s="160">
        <v>0</v>
      </c>
      <c r="H603" s="162">
        <v>0</v>
      </c>
      <c r="I603" s="161">
        <v>15.2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7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7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137</v>
      </c>
      <c r="C608" s="159">
        <v>16.599999999999998</v>
      </c>
      <c r="D608" s="160">
        <v>0</v>
      </c>
      <c r="E608" s="160">
        <v>0</v>
      </c>
      <c r="F608" s="203">
        <v>16.599999999999998</v>
      </c>
      <c r="G608" s="160">
        <v>0</v>
      </c>
      <c r="H608" s="162">
        <v>0</v>
      </c>
      <c r="I608" s="203">
        <v>16.599999999999998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138</v>
      </c>
      <c r="C610" s="159">
        <v>15.2</v>
      </c>
      <c r="D610" s="160">
        <v>0</v>
      </c>
      <c r="E610" s="160">
        <v>0</v>
      </c>
      <c r="F610" s="161">
        <v>15.2</v>
      </c>
      <c r="G610" s="160">
        <v>0</v>
      </c>
      <c r="H610" s="162">
        <v>0</v>
      </c>
      <c r="I610" s="161">
        <v>15.2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7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140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7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143</v>
      </c>
      <c r="C615" s="159">
        <v>20.2</v>
      </c>
      <c r="D615" s="160">
        <v>0</v>
      </c>
      <c r="E615" s="160">
        <v>0</v>
      </c>
      <c r="F615" s="203">
        <v>20.2</v>
      </c>
      <c r="G615" s="170">
        <v>0</v>
      </c>
      <c r="H615" s="162">
        <v>0</v>
      </c>
      <c r="I615" s="161">
        <v>20.2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112</v>
      </c>
      <c r="C617" s="173">
        <v>36.799999999999997</v>
      </c>
      <c r="D617" s="177">
        <v>0</v>
      </c>
      <c r="E617" s="177">
        <v>0</v>
      </c>
      <c r="F617" s="185">
        <v>36.799999999999997</v>
      </c>
      <c r="G617" s="177">
        <v>0</v>
      </c>
      <c r="H617" s="176">
        <v>0</v>
      </c>
      <c r="I617" s="204">
        <v>36.799999999999997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43173</v>
      </c>
      <c r="K622" s="151">
        <v>43180</v>
      </c>
      <c r="L622" s="151">
        <v>43187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38" t="s">
        <v>129</v>
      </c>
      <c r="D624" s="238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9"/>
      <c r="P624" s="145"/>
      <c r="S624" s="130"/>
    </row>
    <row r="625" spans="1:19" ht="10.7" customHeight="1" x14ac:dyDescent="0.2">
      <c r="A625" s="122"/>
      <c r="B625" s="158" t="s">
        <v>132</v>
      </c>
      <c r="C625" s="159">
        <v>0.1</v>
      </c>
      <c r="D625" s="160">
        <v>0</v>
      </c>
      <c r="E625" s="160">
        <v>0</v>
      </c>
      <c r="F625" s="161">
        <v>0.1</v>
      </c>
      <c r="G625" s="160">
        <v>0</v>
      </c>
      <c r="H625" s="162">
        <v>0</v>
      </c>
      <c r="I625" s="161">
        <v>0.1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7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7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137</v>
      </c>
      <c r="C630" s="159">
        <v>0.2</v>
      </c>
      <c r="D630" s="160">
        <v>0</v>
      </c>
      <c r="E630" s="160">
        <v>0</v>
      </c>
      <c r="F630" s="203">
        <v>0.2</v>
      </c>
      <c r="G630" s="160">
        <v>0</v>
      </c>
      <c r="H630" s="162">
        <v>0</v>
      </c>
      <c r="I630" s="203">
        <v>0.2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7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2E-3</v>
      </c>
      <c r="H634" s="162">
        <v>4.1666666666666671E-2</v>
      </c>
      <c r="I634" s="161">
        <v>4.798</v>
      </c>
      <c r="J634" s="160">
        <v>2E-3</v>
      </c>
      <c r="K634" s="160">
        <v>0</v>
      </c>
      <c r="L634" s="160">
        <v>0</v>
      </c>
      <c r="M634" s="160">
        <v>0</v>
      </c>
      <c r="N634" s="160">
        <v>0</v>
      </c>
      <c r="O634" s="160">
        <v>5.0000000000000001E-4</v>
      </c>
      <c r="P634" s="146" t="s">
        <v>186</v>
      </c>
      <c r="S634" s="130"/>
    </row>
    <row r="635" spans="1:19" ht="10.7" customHeight="1" x14ac:dyDescent="0.2">
      <c r="A635" s="122"/>
      <c r="B635" s="171" t="s">
        <v>141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7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143</v>
      </c>
      <c r="C637" s="159">
        <v>4.8999999999999995</v>
      </c>
      <c r="D637" s="160">
        <v>0</v>
      </c>
      <c r="E637" s="160">
        <v>0</v>
      </c>
      <c r="F637" s="203">
        <v>4.8999999999999995</v>
      </c>
      <c r="G637" s="170">
        <v>2E-3</v>
      </c>
      <c r="H637" s="162">
        <v>4.0816326530612249E-2</v>
      </c>
      <c r="I637" s="161">
        <v>4.8979999999999997</v>
      </c>
      <c r="J637" s="160">
        <v>2E-3</v>
      </c>
      <c r="K637" s="160">
        <v>0</v>
      </c>
      <c r="L637" s="160">
        <v>0</v>
      </c>
      <c r="M637" s="160">
        <v>0</v>
      </c>
      <c r="N637" s="160">
        <v>0</v>
      </c>
      <c r="O637" s="160">
        <v>5.0000000000000001E-4</v>
      </c>
      <c r="P637" s="146" t="s">
        <v>186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112</v>
      </c>
      <c r="C639" s="173">
        <v>5.0999999999999996</v>
      </c>
      <c r="D639" s="177">
        <v>0</v>
      </c>
      <c r="E639" s="177">
        <v>0</v>
      </c>
      <c r="F639" s="185">
        <v>5.0999999999999996</v>
      </c>
      <c r="G639" s="177">
        <v>2E-3</v>
      </c>
      <c r="H639" s="176">
        <v>3.921568627450981E-2</v>
      </c>
      <c r="I639" s="204">
        <v>5.0979999999999999</v>
      </c>
      <c r="J639" s="177">
        <v>2E-3</v>
      </c>
      <c r="K639" s="177">
        <v>0</v>
      </c>
      <c r="L639" s="177">
        <v>0</v>
      </c>
      <c r="M639" s="177">
        <v>0</v>
      </c>
      <c r="N639" s="177">
        <v>0</v>
      </c>
      <c r="O639" s="177">
        <v>5.0000000000000001E-4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43173</v>
      </c>
      <c r="K644" s="151">
        <v>43180</v>
      </c>
      <c r="L644" s="151">
        <v>43187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38" t="s">
        <v>181</v>
      </c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9"/>
      <c r="P646" s="145"/>
      <c r="S646" s="130"/>
    </row>
    <row r="647" spans="1:19" ht="10.7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43173</v>
      </c>
      <c r="K666" s="151">
        <v>43180</v>
      </c>
      <c r="L666" s="151">
        <v>43187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40" t="s">
        <v>117</v>
      </c>
      <c r="D668" s="240"/>
      <c r="E668" s="240"/>
      <c r="F668" s="240"/>
      <c r="G668" s="240"/>
      <c r="H668" s="240"/>
      <c r="I668" s="240"/>
      <c r="J668" s="240"/>
      <c r="K668" s="240"/>
      <c r="L668" s="240"/>
      <c r="M668" s="240"/>
      <c r="N668" s="240"/>
      <c r="O668" s="241"/>
      <c r="P668" s="145"/>
      <c r="S668" s="130"/>
    </row>
    <row r="669" spans="1:19" ht="10.7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43173</v>
      </c>
      <c r="K688" s="151">
        <v>43180</v>
      </c>
      <c r="L688" s="151">
        <v>43187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40" t="s">
        <v>130</v>
      </c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1"/>
      <c r="P690" s="145"/>
      <c r="S690" s="130"/>
    </row>
    <row r="691" spans="1:19" ht="10.7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43173</v>
      </c>
      <c r="K710" s="151">
        <v>43180</v>
      </c>
      <c r="L710" s="151">
        <v>43187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40" t="s">
        <v>118</v>
      </c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1"/>
      <c r="P712" s="145"/>
      <c r="S712" s="130"/>
    </row>
    <row r="713" spans="1:19" ht="10.7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43173</v>
      </c>
      <c r="K732" s="151">
        <v>43180</v>
      </c>
      <c r="L732" s="151">
        <v>43187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40" t="s">
        <v>131</v>
      </c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1"/>
      <c r="P734" s="145"/>
      <c r="S734" s="130"/>
    </row>
    <row r="735" spans="1:19" ht="10.7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C9" sqref="C9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6" ht="12.75" thickBot="1" x14ac:dyDescent="0.25"/>
    <row r="2" spans="2:16" x14ac:dyDescent="0.2">
      <c r="B2" s="206"/>
      <c r="C2" s="207"/>
      <c r="D2" s="206"/>
      <c r="E2" s="208"/>
      <c r="F2" s="206"/>
    </row>
    <row r="3" spans="2:16" x14ac:dyDescent="0.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16" x14ac:dyDescent="0.2">
      <c r="B4" s="209"/>
      <c r="C4" s="210" t="s">
        <v>71</v>
      </c>
      <c r="D4" s="209" t="s">
        <v>190</v>
      </c>
      <c r="E4" s="211" t="s">
        <v>13</v>
      </c>
      <c r="F4" s="209"/>
    </row>
    <row r="5" spans="2:16" ht="12.75" thickBot="1" x14ac:dyDescent="0.25">
      <c r="B5" s="212"/>
      <c r="C5" s="213"/>
      <c r="D5" s="212"/>
      <c r="E5" s="214" t="s">
        <v>71</v>
      </c>
      <c r="F5" s="212"/>
    </row>
    <row r="6" spans="2:16" x14ac:dyDescent="0.2">
      <c r="B6" s="209"/>
      <c r="C6" s="252" t="s">
        <v>191</v>
      </c>
      <c r="D6" s="253"/>
      <c r="E6" s="253"/>
      <c r="F6" s="254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09" t="s">
        <v>80</v>
      </c>
      <c r="C7" s="215">
        <v>867.1</v>
      </c>
      <c r="E7" s="216">
        <f>C7-D7</f>
        <v>867.1</v>
      </c>
      <c r="F7" s="215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09" t="s">
        <v>81</v>
      </c>
      <c r="C8" s="215">
        <v>24.4</v>
      </c>
      <c r="E8" s="216">
        <f t="shared" ref="E8:E47" si="1">C8-D8</f>
        <v>24.4</v>
      </c>
      <c r="F8" s="215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09" t="s">
        <v>82</v>
      </c>
      <c r="C9" s="215">
        <v>36.6</v>
      </c>
      <c r="E9" s="216">
        <f t="shared" si="1"/>
        <v>36.6</v>
      </c>
      <c r="F9" s="215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09" t="s">
        <v>83</v>
      </c>
      <c r="C10" s="215">
        <v>55.6</v>
      </c>
      <c r="E10" s="216">
        <f t="shared" si="1"/>
        <v>55.6</v>
      </c>
      <c r="F10" s="215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09" t="s">
        <v>84</v>
      </c>
      <c r="C11" s="215">
        <v>1.8</v>
      </c>
      <c r="E11" s="216">
        <f t="shared" si="1"/>
        <v>1.8</v>
      </c>
      <c r="F11" s="215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09" t="s">
        <v>85</v>
      </c>
      <c r="C12" s="215">
        <v>7.5</v>
      </c>
      <c r="E12" s="216">
        <f t="shared" si="1"/>
        <v>7.5</v>
      </c>
      <c r="F12" s="215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09" t="s">
        <v>86</v>
      </c>
      <c r="C13" s="215">
        <v>22.7</v>
      </c>
      <c r="E13" s="216">
        <f t="shared" si="1"/>
        <v>22.7</v>
      </c>
      <c r="F13" s="215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09" t="s">
        <v>87</v>
      </c>
      <c r="C14" s="215">
        <v>24.8</v>
      </c>
      <c r="E14" s="216">
        <f t="shared" si="1"/>
        <v>24.8</v>
      </c>
      <c r="F14" s="215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09" t="s">
        <v>88</v>
      </c>
      <c r="C15" s="215">
        <v>0</v>
      </c>
      <c r="E15" s="216">
        <f t="shared" si="1"/>
        <v>0</v>
      </c>
      <c r="F15" s="215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09" t="s">
        <v>89</v>
      </c>
      <c r="C16" s="215">
        <v>1.5</v>
      </c>
      <c r="E16" s="216">
        <f t="shared" si="1"/>
        <v>1.5</v>
      </c>
      <c r="F16" s="215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5"/>
      <c r="E17" s="216">
        <f t="shared" si="1"/>
        <v>0</v>
      </c>
      <c r="F17" s="215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x14ac:dyDescent="0.2">
      <c r="B18" s="217" t="s">
        <v>91</v>
      </c>
      <c r="C18" s="218"/>
      <c r="E18" s="216">
        <f t="shared" si="1"/>
        <v>0</v>
      </c>
      <c r="F18" s="215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5"/>
      <c r="E19" s="216">
        <f t="shared" si="1"/>
        <v>0</v>
      </c>
      <c r="F19" s="215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92</v>
      </c>
      <c r="C20" s="215">
        <v>17.2</v>
      </c>
      <c r="E20" s="216">
        <f t="shared" si="1"/>
        <v>17.2</v>
      </c>
      <c r="F20" s="215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93</v>
      </c>
      <c r="C21" s="215">
        <v>6.7</v>
      </c>
      <c r="E21" s="216">
        <f t="shared" si="1"/>
        <v>6.7</v>
      </c>
      <c r="F21" s="215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94</v>
      </c>
      <c r="C22" s="215"/>
      <c r="E22" s="216">
        <f t="shared" si="1"/>
        <v>0</v>
      </c>
      <c r="F22" s="215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95</v>
      </c>
      <c r="C23" s="215">
        <v>0.5</v>
      </c>
      <c r="E23" s="216">
        <f t="shared" si="1"/>
        <v>0.5</v>
      </c>
      <c r="F23" s="215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96</v>
      </c>
      <c r="C24" s="215">
        <v>24</v>
      </c>
      <c r="E24" s="216">
        <f t="shared" si="1"/>
        <v>24</v>
      </c>
      <c r="F24" s="215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97</v>
      </c>
      <c r="C25" s="215">
        <v>228.8</v>
      </c>
      <c r="E25" s="216">
        <f t="shared" si="1"/>
        <v>228.8</v>
      </c>
      <c r="F25" s="215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98</v>
      </c>
      <c r="C26" s="215">
        <v>1.1000000000000001</v>
      </c>
      <c r="E26" s="216">
        <f t="shared" si="1"/>
        <v>1.1000000000000001</v>
      </c>
      <c r="F26" s="215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99</v>
      </c>
      <c r="C27" s="215">
        <v>0</v>
      </c>
      <c r="E27" s="216">
        <f t="shared" si="1"/>
        <v>0</v>
      </c>
      <c r="F27" s="215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09" t="s">
        <v>100</v>
      </c>
      <c r="C28" s="215">
        <v>0</v>
      </c>
      <c r="E28" s="216">
        <f t="shared" si="1"/>
        <v>0</v>
      </c>
      <c r="F28" s="215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101</v>
      </c>
      <c r="C29" s="215">
        <v>0</v>
      </c>
      <c r="E29" s="216">
        <f t="shared" si="1"/>
        <v>0</v>
      </c>
      <c r="F29" s="215">
        <f t="shared" si="0"/>
        <v>0</v>
      </c>
    </row>
    <row r="30" spans="2:15" x14ac:dyDescent="0.2">
      <c r="B30" s="209" t="s">
        <v>102</v>
      </c>
      <c r="C30" s="215">
        <v>0</v>
      </c>
      <c r="E30" s="216">
        <f t="shared" si="1"/>
        <v>0</v>
      </c>
      <c r="F30" s="215">
        <f t="shared" si="0"/>
        <v>0</v>
      </c>
    </row>
    <row r="31" spans="2:15" x14ac:dyDescent="0.2">
      <c r="B31" s="209" t="s">
        <v>103</v>
      </c>
      <c r="C31" s="215">
        <v>0</v>
      </c>
      <c r="E31" s="216">
        <f t="shared" si="1"/>
        <v>0</v>
      </c>
      <c r="F31" s="215">
        <f t="shared" si="0"/>
        <v>0</v>
      </c>
    </row>
    <row r="32" spans="2:15" x14ac:dyDescent="0.2">
      <c r="B32" s="209" t="s">
        <v>104</v>
      </c>
      <c r="C32" s="215">
        <v>0</v>
      </c>
      <c r="E32" s="216">
        <f t="shared" si="1"/>
        <v>0</v>
      </c>
      <c r="F32" s="215">
        <f t="shared" si="0"/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106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210</v>
      </c>
      <c r="C36" s="215">
        <v>0</v>
      </c>
      <c r="E36" s="216">
        <f t="shared" si="1"/>
        <v>0</v>
      </c>
      <c r="F36" s="215">
        <f t="shared" ref="F36:F49" si="4">C36</f>
        <v>0</v>
      </c>
    </row>
    <row r="37" spans="2:6" x14ac:dyDescent="0.2">
      <c r="B37" s="209" t="s">
        <v>211</v>
      </c>
      <c r="C37" s="215">
        <v>0</v>
      </c>
      <c r="E37" s="216">
        <f t="shared" si="1"/>
        <v>0</v>
      </c>
      <c r="F37" s="215">
        <f t="shared" si="4"/>
        <v>0</v>
      </c>
    </row>
    <row r="38" spans="2:6" x14ac:dyDescent="0.2">
      <c r="B38" s="209" t="s">
        <v>212</v>
      </c>
      <c r="C38" s="215">
        <v>0</v>
      </c>
      <c r="E38" s="216">
        <f t="shared" si="1"/>
        <v>0</v>
      </c>
      <c r="F38" s="215">
        <f t="shared" si="4"/>
        <v>0</v>
      </c>
    </row>
    <row r="39" spans="2:6" x14ac:dyDescent="0.2">
      <c r="B39" s="209" t="s">
        <v>213</v>
      </c>
      <c r="C39" s="215">
        <v>0</v>
      </c>
      <c r="E39" s="216">
        <f t="shared" si="1"/>
        <v>0</v>
      </c>
      <c r="F39" s="215">
        <f t="shared" si="4"/>
        <v>0</v>
      </c>
    </row>
    <row r="40" spans="2:6" x14ac:dyDescent="0.2">
      <c r="B40" s="209" t="s">
        <v>214</v>
      </c>
      <c r="C40" s="218">
        <v>0</v>
      </c>
      <c r="E40" s="216">
        <f t="shared" si="1"/>
        <v>0</v>
      </c>
      <c r="F40" s="215">
        <f t="shared" si="4"/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215</v>
      </c>
      <c r="C42" s="209">
        <v>0</v>
      </c>
      <c r="E42" s="216">
        <f t="shared" si="1"/>
        <v>0</v>
      </c>
      <c r="F42" s="215">
        <f t="shared" si="4"/>
        <v>0</v>
      </c>
    </row>
    <row r="43" spans="2:6" x14ac:dyDescent="0.2">
      <c r="B43" s="209" t="s">
        <v>216</v>
      </c>
      <c r="C43" s="209">
        <v>0</v>
      </c>
      <c r="E43" s="216">
        <f t="shared" si="1"/>
        <v>0</v>
      </c>
      <c r="F43" s="215">
        <f t="shared" si="4"/>
        <v>0</v>
      </c>
    </row>
    <row r="44" spans="2:6" x14ac:dyDescent="0.2">
      <c r="B44" s="209" t="s">
        <v>217</v>
      </c>
      <c r="C44" s="209">
        <v>0</v>
      </c>
      <c r="E44" s="216">
        <f t="shared" si="1"/>
        <v>0</v>
      </c>
      <c r="F44" s="215">
        <f t="shared" si="4"/>
        <v>0</v>
      </c>
    </row>
    <row r="45" spans="2:6" x14ac:dyDescent="0.2">
      <c r="B45" s="209" t="s">
        <v>218</v>
      </c>
      <c r="C45" s="209">
        <v>0</v>
      </c>
      <c r="E45" s="216">
        <f t="shared" si="1"/>
        <v>0</v>
      </c>
      <c r="F45" s="215">
        <f t="shared" si="4"/>
        <v>0</v>
      </c>
    </row>
    <row r="46" spans="2:6" x14ac:dyDescent="0.2">
      <c r="B46" s="209" t="s">
        <v>219</v>
      </c>
      <c r="C46" s="209">
        <v>0</v>
      </c>
      <c r="E46" s="216">
        <f t="shared" si="1"/>
        <v>0</v>
      </c>
      <c r="F46" s="215">
        <f t="shared" si="4"/>
        <v>0</v>
      </c>
    </row>
    <row r="47" spans="2:6" x14ac:dyDescent="0.2">
      <c r="B47" s="209" t="s">
        <v>220</v>
      </c>
      <c r="C47" s="209">
        <v>0</v>
      </c>
      <c r="E47" s="216">
        <f t="shared" si="1"/>
        <v>0</v>
      </c>
      <c r="F47" s="215">
        <f t="shared" si="4"/>
        <v>0</v>
      </c>
    </row>
    <row r="48" spans="2:6" x14ac:dyDescent="0.2">
      <c r="B48" s="209"/>
      <c r="C48" s="209"/>
      <c r="F48" s="215"/>
    </row>
    <row r="49" spans="2:6" ht="12.75" thickBot="1" x14ac:dyDescent="0.25">
      <c r="B49" s="212" t="s">
        <v>57</v>
      </c>
      <c r="C49" s="212">
        <v>278.3</v>
      </c>
      <c r="D49" s="214"/>
      <c r="E49" s="214"/>
      <c r="F49" s="220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3" sqref="A3"/>
    </sheetView>
  </sheetViews>
  <sheetFormatPr defaultRowHeight="12.75" x14ac:dyDescent="0.2"/>
  <cols>
    <col min="1" max="1" width="19.7109375" style="221" bestFit="1" customWidth="1"/>
    <col min="2" max="2" width="11.140625" style="221" bestFit="1" customWidth="1"/>
    <col min="3" max="3" width="21" style="221" bestFit="1" customWidth="1"/>
    <col min="4" max="4" width="20" style="221" bestFit="1" customWidth="1"/>
    <col min="5" max="16384" width="9.140625" style="221"/>
  </cols>
  <sheetData>
    <row r="1" spans="1:4" ht="13.5" thickBot="1" x14ac:dyDescent="0.25"/>
    <row r="2" spans="1:4" ht="13.5" thickBot="1" x14ac:dyDescent="0.25">
      <c r="A2" s="222"/>
      <c r="B2" s="223" t="s">
        <v>71</v>
      </c>
      <c r="C2" s="223" t="s">
        <v>221</v>
      </c>
      <c r="D2" s="224" t="s">
        <v>222</v>
      </c>
    </row>
    <row r="3" spans="1:4" x14ac:dyDescent="0.2">
      <c r="A3" s="210" t="s">
        <v>80</v>
      </c>
      <c r="B3" s="211">
        <v>17.7</v>
      </c>
      <c r="C3" s="211"/>
      <c r="D3" s="225">
        <f>B3-C3</f>
        <v>17.7</v>
      </c>
    </row>
    <row r="4" spans="1:4" x14ac:dyDescent="0.2">
      <c r="A4" s="210" t="s">
        <v>223</v>
      </c>
      <c r="B4" s="211">
        <v>1.1000000000000001</v>
      </c>
      <c r="C4" s="211"/>
      <c r="D4" s="225">
        <f t="shared" ref="D4:D44" si="0">B4-C4</f>
        <v>1.1000000000000001</v>
      </c>
    </row>
    <row r="5" spans="1:4" x14ac:dyDescent="0.2">
      <c r="A5" s="210" t="s">
        <v>82</v>
      </c>
      <c r="B5" s="211">
        <v>15.7</v>
      </c>
      <c r="C5" s="211"/>
      <c r="D5" s="225">
        <f t="shared" si="0"/>
        <v>15.7</v>
      </c>
    </row>
    <row r="6" spans="1:4" x14ac:dyDescent="0.2">
      <c r="A6" s="210" t="s">
        <v>224</v>
      </c>
      <c r="B6" s="211">
        <v>155.80000000000001</v>
      </c>
      <c r="C6" s="211"/>
      <c r="D6" s="225">
        <f t="shared" si="0"/>
        <v>155.80000000000001</v>
      </c>
    </row>
    <row r="7" spans="1:4" x14ac:dyDescent="0.2">
      <c r="A7" s="210" t="s">
        <v>225</v>
      </c>
      <c r="B7" s="211">
        <v>25</v>
      </c>
      <c r="C7" s="211"/>
      <c r="D7" s="225">
        <f t="shared" si="0"/>
        <v>25</v>
      </c>
    </row>
    <row r="8" spans="1:4" x14ac:dyDescent="0.2">
      <c r="A8" s="210" t="s">
        <v>226</v>
      </c>
      <c r="B8" s="211">
        <v>30.5</v>
      </c>
      <c r="C8" s="211"/>
      <c r="D8" s="225">
        <f t="shared" si="0"/>
        <v>30.5</v>
      </c>
    </row>
    <row r="9" spans="1:4" x14ac:dyDescent="0.2">
      <c r="A9" s="210" t="s">
        <v>227</v>
      </c>
      <c r="B9" s="211">
        <v>4.9000000000000004</v>
      </c>
      <c r="C9" s="211"/>
      <c r="D9" s="225">
        <f t="shared" si="0"/>
        <v>4.9000000000000004</v>
      </c>
    </row>
    <row r="10" spans="1:4" x14ac:dyDescent="0.2">
      <c r="A10" s="210" t="s">
        <v>228</v>
      </c>
      <c r="B10" s="211">
        <v>23.9</v>
      </c>
      <c r="C10" s="211"/>
      <c r="D10" s="225">
        <f t="shared" si="0"/>
        <v>23.9</v>
      </c>
    </row>
    <row r="11" spans="1:4" x14ac:dyDescent="0.2">
      <c r="A11" s="210" t="s">
        <v>88</v>
      </c>
      <c r="B11" s="211">
        <v>0.4</v>
      </c>
      <c r="C11" s="211"/>
      <c r="D11" s="225">
        <f t="shared" si="0"/>
        <v>0.4</v>
      </c>
    </row>
    <row r="12" spans="1:4" x14ac:dyDescent="0.2">
      <c r="A12" s="210" t="s">
        <v>229</v>
      </c>
      <c r="B12" s="211">
        <v>0</v>
      </c>
      <c r="C12" s="211"/>
      <c r="D12" s="225">
        <f t="shared" si="0"/>
        <v>0</v>
      </c>
    </row>
    <row r="13" spans="1:4" x14ac:dyDescent="0.2">
      <c r="A13" s="210"/>
      <c r="B13" s="211"/>
      <c r="C13" s="211"/>
      <c r="D13" s="225"/>
    </row>
    <row r="14" spans="1:4" s="229" customFormat="1" x14ac:dyDescent="0.2">
      <c r="A14" s="226"/>
      <c r="B14" s="227"/>
      <c r="C14" s="227"/>
      <c r="D14" s="228"/>
    </row>
    <row r="15" spans="1:4" x14ac:dyDescent="0.2">
      <c r="A15" s="210"/>
      <c r="B15" s="211"/>
      <c r="C15" s="211"/>
      <c r="D15" s="225"/>
    </row>
    <row r="16" spans="1:4" x14ac:dyDescent="0.2">
      <c r="A16" s="210" t="s">
        <v>230</v>
      </c>
      <c r="B16" s="211">
        <v>17.399999999999999</v>
      </c>
      <c r="C16" s="211"/>
      <c r="D16" s="225">
        <f t="shared" si="0"/>
        <v>17.399999999999999</v>
      </c>
    </row>
    <row r="17" spans="1:4" x14ac:dyDescent="0.2">
      <c r="A17" s="210" t="s">
        <v>93</v>
      </c>
      <c r="B17" s="211">
        <v>14.4</v>
      </c>
      <c r="C17" s="211"/>
      <c r="D17" s="225">
        <f t="shared" si="0"/>
        <v>14.4</v>
      </c>
    </row>
    <row r="18" spans="1:4" x14ac:dyDescent="0.2">
      <c r="A18" s="210"/>
      <c r="B18" s="211"/>
      <c r="C18" s="211"/>
      <c r="D18" s="225">
        <f t="shared" si="0"/>
        <v>0</v>
      </c>
    </row>
    <row r="19" spans="1:4" x14ac:dyDescent="0.2">
      <c r="A19" s="210" t="s">
        <v>231</v>
      </c>
      <c r="B19" s="211">
        <v>0</v>
      </c>
      <c r="C19" s="211"/>
      <c r="D19" s="225">
        <f t="shared" si="0"/>
        <v>0</v>
      </c>
    </row>
    <row r="20" spans="1:4" x14ac:dyDescent="0.2">
      <c r="A20" s="210" t="s">
        <v>96</v>
      </c>
      <c r="B20" s="211">
        <v>10.5</v>
      </c>
      <c r="C20" s="211"/>
      <c r="D20" s="225">
        <f t="shared" si="0"/>
        <v>10.5</v>
      </c>
    </row>
    <row r="21" spans="1:4" x14ac:dyDescent="0.2">
      <c r="A21" s="210" t="s">
        <v>97</v>
      </c>
      <c r="B21" s="211">
        <v>5.4</v>
      </c>
      <c r="C21" s="211"/>
      <c r="D21" s="225">
        <f t="shared" si="0"/>
        <v>5.4</v>
      </c>
    </row>
    <row r="22" spans="1:4" x14ac:dyDescent="0.2">
      <c r="A22" s="210" t="s">
        <v>232</v>
      </c>
      <c r="B22" s="211">
        <v>17.399999999999999</v>
      </c>
      <c r="C22" s="211"/>
      <c r="D22" s="225">
        <f t="shared" si="0"/>
        <v>17.399999999999999</v>
      </c>
    </row>
    <row r="23" spans="1:4" x14ac:dyDescent="0.2">
      <c r="A23" s="210" t="s">
        <v>233</v>
      </c>
      <c r="B23" s="211">
        <v>0.2</v>
      </c>
      <c r="C23" s="211"/>
      <c r="D23" s="225">
        <f t="shared" si="0"/>
        <v>0.2</v>
      </c>
    </row>
    <row r="24" spans="1:4" x14ac:dyDescent="0.2">
      <c r="A24" s="210" t="s">
        <v>234</v>
      </c>
      <c r="B24" s="211">
        <v>0</v>
      </c>
      <c r="C24" s="211"/>
      <c r="D24" s="225">
        <f t="shared" si="0"/>
        <v>0</v>
      </c>
    </row>
    <row r="25" spans="1:4" x14ac:dyDescent="0.2">
      <c r="A25" s="210" t="s">
        <v>235</v>
      </c>
      <c r="B25" s="211">
        <v>0.5</v>
      </c>
      <c r="C25" s="211"/>
      <c r="D25" s="225">
        <f t="shared" si="0"/>
        <v>0.5</v>
      </c>
    </row>
    <row r="26" spans="1:4" x14ac:dyDescent="0.2">
      <c r="A26" s="210" t="s">
        <v>236</v>
      </c>
      <c r="B26" s="211">
        <v>2.7</v>
      </c>
      <c r="C26" s="211"/>
      <c r="D26" s="225">
        <f t="shared" si="0"/>
        <v>2.7</v>
      </c>
    </row>
    <row r="27" spans="1:4" x14ac:dyDescent="0.2">
      <c r="A27" s="210" t="s">
        <v>103</v>
      </c>
      <c r="B27" s="211">
        <v>5</v>
      </c>
      <c r="C27" s="211"/>
      <c r="D27" s="225">
        <f t="shared" si="0"/>
        <v>5</v>
      </c>
    </row>
    <row r="28" spans="1:4" x14ac:dyDescent="0.2">
      <c r="A28" s="210" t="s">
        <v>237</v>
      </c>
      <c r="B28" s="211">
        <v>0</v>
      </c>
      <c r="C28" s="211"/>
      <c r="D28" s="225">
        <f t="shared" si="0"/>
        <v>0</v>
      </c>
    </row>
    <row r="29" spans="1:4" x14ac:dyDescent="0.2">
      <c r="A29" s="210"/>
      <c r="B29" s="211"/>
      <c r="C29" s="211"/>
      <c r="D29" s="225"/>
    </row>
    <row r="30" spans="1:4" s="229" customFormat="1" x14ac:dyDescent="0.2">
      <c r="A30" s="226"/>
      <c r="B30" s="227"/>
      <c r="C30" s="227"/>
      <c r="D30" s="228"/>
    </row>
    <row r="31" spans="1:4" x14ac:dyDescent="0.2">
      <c r="A31" s="210"/>
      <c r="B31" s="211"/>
      <c r="C31" s="211"/>
      <c r="D31" s="225">
        <f t="shared" si="0"/>
        <v>0</v>
      </c>
    </row>
    <row r="32" spans="1:4" x14ac:dyDescent="0.2">
      <c r="A32" s="210"/>
      <c r="B32" s="211"/>
      <c r="C32" s="211"/>
      <c r="D32" s="225">
        <f t="shared" si="0"/>
        <v>0</v>
      </c>
    </row>
    <row r="33" spans="1:10" x14ac:dyDescent="0.2">
      <c r="A33" s="210" t="s">
        <v>210</v>
      </c>
      <c r="B33" s="211">
        <v>0.1</v>
      </c>
      <c r="C33" s="211"/>
      <c r="D33" s="225">
        <f t="shared" si="0"/>
        <v>0.1</v>
      </c>
    </row>
    <row r="34" spans="1:10" x14ac:dyDescent="0.2">
      <c r="A34" s="210" t="s">
        <v>211</v>
      </c>
      <c r="B34" s="211">
        <v>13.5</v>
      </c>
      <c r="C34" s="211"/>
      <c r="D34" s="225">
        <f t="shared" si="0"/>
        <v>13.5</v>
      </c>
    </row>
    <row r="35" spans="1:10" x14ac:dyDescent="0.2">
      <c r="A35" s="210" t="s">
        <v>212</v>
      </c>
      <c r="B35" s="211">
        <v>0.1</v>
      </c>
      <c r="C35" s="211"/>
      <c r="D35" s="225">
        <f t="shared" si="0"/>
        <v>0.1</v>
      </c>
    </row>
    <row r="36" spans="1:10" x14ac:dyDescent="0.2">
      <c r="A36" s="210" t="s">
        <v>213</v>
      </c>
      <c r="B36" s="211">
        <v>0</v>
      </c>
      <c r="C36" s="211"/>
      <c r="D36" s="225">
        <f t="shared" si="0"/>
        <v>0</v>
      </c>
      <c r="J36" s="229"/>
    </row>
    <row r="37" spans="1:10" s="229" customFormat="1" x14ac:dyDescent="0.2">
      <c r="A37" s="210" t="s">
        <v>214</v>
      </c>
      <c r="B37" s="211">
        <v>0.1</v>
      </c>
      <c r="C37" s="211">
        <f t="shared" ref="C37" si="1">SUM(C3:C36)</f>
        <v>0</v>
      </c>
      <c r="D37" s="225">
        <f t="shared" si="0"/>
        <v>0.1</v>
      </c>
    </row>
    <row r="38" spans="1:10" x14ac:dyDescent="0.2">
      <c r="A38" s="230"/>
      <c r="D38" s="225"/>
    </row>
    <row r="39" spans="1:10" x14ac:dyDescent="0.2">
      <c r="A39" s="210" t="s">
        <v>215</v>
      </c>
      <c r="B39" s="205">
        <v>0</v>
      </c>
      <c r="D39" s="225">
        <f t="shared" si="0"/>
        <v>0</v>
      </c>
    </row>
    <row r="40" spans="1:10" x14ac:dyDescent="0.2">
      <c r="A40" s="210" t="s">
        <v>216</v>
      </c>
      <c r="B40" s="205">
        <v>0</v>
      </c>
      <c r="D40" s="225">
        <f t="shared" si="0"/>
        <v>0</v>
      </c>
    </row>
    <row r="41" spans="1:10" x14ac:dyDescent="0.2">
      <c r="A41" s="210" t="s">
        <v>217</v>
      </c>
      <c r="B41" s="205">
        <v>0</v>
      </c>
      <c r="D41" s="225">
        <f t="shared" si="0"/>
        <v>0</v>
      </c>
    </row>
    <row r="42" spans="1:10" x14ac:dyDescent="0.2">
      <c r="A42" s="210" t="s">
        <v>218</v>
      </c>
      <c r="B42" s="205">
        <v>0</v>
      </c>
      <c r="D42" s="225">
        <f t="shared" si="0"/>
        <v>0</v>
      </c>
    </row>
    <row r="43" spans="1:10" x14ac:dyDescent="0.2">
      <c r="A43" s="210" t="s">
        <v>219</v>
      </c>
      <c r="B43" s="205">
        <v>0.1</v>
      </c>
      <c r="D43" s="225">
        <f t="shared" si="0"/>
        <v>0.1</v>
      </c>
    </row>
    <row r="44" spans="1:10" ht="13.5" thickBot="1" x14ac:dyDescent="0.25">
      <c r="A44" s="213" t="s">
        <v>220</v>
      </c>
      <c r="B44" s="214">
        <v>0</v>
      </c>
      <c r="C44" s="231"/>
      <c r="D44" s="232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8" sqref="C8"/>
    </sheetView>
  </sheetViews>
  <sheetFormatPr defaultRowHeight="12.75" x14ac:dyDescent="0.2"/>
  <cols>
    <col min="1" max="1" width="2.85546875" style="221" customWidth="1"/>
    <col min="2" max="2" width="15.28515625" style="221" bestFit="1" customWidth="1"/>
    <col min="3" max="3" width="9.5703125" style="221" customWidth="1"/>
    <col min="4" max="4" width="10.28515625" style="221" customWidth="1"/>
    <col min="5" max="5" width="9.7109375" style="221" customWidth="1"/>
    <col min="6" max="6" width="12.5703125" style="221" bestFit="1" customWidth="1"/>
    <col min="7" max="16384" width="9.140625" style="22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52" t="s">
        <v>238</v>
      </c>
      <c r="D6" s="253"/>
      <c r="E6" s="253"/>
      <c r="F6" s="254"/>
    </row>
    <row r="7" spans="1:6" x14ac:dyDescent="0.2">
      <c r="A7" s="205"/>
      <c r="B7" s="209" t="s">
        <v>80</v>
      </c>
      <c r="C7" s="233">
        <v>0</v>
      </c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223</v>
      </c>
      <c r="C8" s="233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3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224</v>
      </c>
      <c r="C10" s="233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225</v>
      </c>
      <c r="C11" s="233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">
      <c r="A12" s="205"/>
      <c r="B12" s="209" t="s">
        <v>226</v>
      </c>
      <c r="C12" s="233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227</v>
      </c>
      <c r="C13" s="233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228</v>
      </c>
      <c r="C14" s="233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4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229</v>
      </c>
      <c r="C16" s="233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4"/>
      <c r="D17" s="215"/>
      <c r="E17" s="216"/>
      <c r="F17" s="215"/>
    </row>
    <row r="18" spans="1:6" x14ac:dyDescent="0.2">
      <c r="A18" s="219"/>
      <c r="B18" s="217"/>
      <c r="C18" s="235"/>
      <c r="D18" s="218"/>
      <c r="E18" s="216"/>
      <c r="F18" s="215"/>
    </row>
    <row r="19" spans="1:6" x14ac:dyDescent="0.2">
      <c r="A19" s="205"/>
      <c r="B19" s="209"/>
      <c r="C19" s="234"/>
      <c r="D19" s="215"/>
      <c r="E19" s="216"/>
      <c r="F19" s="215"/>
    </row>
    <row r="20" spans="1:6" x14ac:dyDescent="0.2">
      <c r="A20" s="205"/>
      <c r="B20" s="209" t="s">
        <v>230</v>
      </c>
      <c r="C20" s="233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93</v>
      </c>
      <c r="C21" s="233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">
      <c r="A22" s="205"/>
      <c r="B22" s="209"/>
      <c r="C22" s="233"/>
      <c r="D22" s="215"/>
      <c r="E22" s="216"/>
      <c r="F22" s="215"/>
    </row>
    <row r="23" spans="1:6" x14ac:dyDescent="0.2">
      <c r="A23" s="205"/>
      <c r="B23" s="209" t="s">
        <v>231</v>
      </c>
      <c r="C23" s="236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">
      <c r="A24" s="205"/>
      <c r="B24" s="209" t="s">
        <v>96</v>
      </c>
      <c r="C24" s="233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97</v>
      </c>
      <c r="C25" s="233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232</v>
      </c>
      <c r="C26" s="233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">
      <c r="A27" s="205"/>
      <c r="B27" s="209" t="s">
        <v>233</v>
      </c>
      <c r="C27" s="236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">
      <c r="A28" s="205"/>
      <c r="B28" s="209" t="s">
        <v>234</v>
      </c>
      <c r="C28" s="234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">
      <c r="A29" s="205"/>
      <c r="B29" s="209" t="s">
        <v>235</v>
      </c>
      <c r="C29" s="234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236</v>
      </c>
      <c r="C30" s="234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103</v>
      </c>
      <c r="C31" s="234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237</v>
      </c>
      <c r="C32" s="234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4"/>
      <c r="D33" s="215"/>
      <c r="E33" s="216"/>
      <c r="F33" s="215"/>
    </row>
    <row r="34" spans="1:6" x14ac:dyDescent="0.2">
      <c r="A34" s="219"/>
      <c r="B34" s="217"/>
      <c r="C34" s="235"/>
      <c r="D34" s="218"/>
      <c r="E34" s="216"/>
      <c r="F34" s="215"/>
    </row>
    <row r="35" spans="1:6" x14ac:dyDescent="0.2">
      <c r="A35" s="205"/>
      <c r="B35" s="209"/>
      <c r="C35" s="234"/>
      <c r="D35" s="215"/>
      <c r="E35" s="216"/>
      <c r="F35" s="215"/>
    </row>
    <row r="36" spans="1:6" x14ac:dyDescent="0.2">
      <c r="A36" s="205"/>
      <c r="B36" s="209"/>
      <c r="C36" s="234"/>
      <c r="D36" s="215"/>
      <c r="E36" s="216"/>
      <c r="F36" s="215"/>
    </row>
    <row r="37" spans="1:6" x14ac:dyDescent="0.2">
      <c r="A37" s="205"/>
      <c r="B37" s="209" t="s">
        <v>210</v>
      </c>
      <c r="C37" s="233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5" thickBot="1" x14ac:dyDescent="0.25">
      <c r="B48" s="212" t="s">
        <v>220</v>
      </c>
      <c r="C48" s="212">
        <v>0</v>
      </c>
      <c r="D48" s="212"/>
      <c r="E48" s="237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2018-04-04T11:55:46Z</dcterms:modified>
</cp:coreProperties>
</file>