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74" r:id="rId1"/>
    <sheet name="Sectoral" sheetId="175" r:id="rId2"/>
    <sheet name="Whit Non PO" sheetId="176" r:id="rId3"/>
    <sheet name="Ang Flex" sheetId="177" r:id="rId4"/>
    <sheet name="Had Flex" sheetId="178" r:id="rId5"/>
    <sheet name="NS Skr Flex" sheetId="179" r:id="rId6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/>
</workbook>
</file>

<file path=xl/calcChain.xml><?xml version="1.0" encoding="utf-8"?>
<calcChain xmlns="http://schemas.openxmlformats.org/spreadsheetml/2006/main">
  <c r="F48" i="179" l="1"/>
  <c r="E48" i="179"/>
  <c r="F47" i="179"/>
  <c r="E47" i="179"/>
  <c r="F46" i="179"/>
  <c r="E46" i="179"/>
  <c r="F45" i="179"/>
  <c r="E45" i="179"/>
  <c r="F44" i="179"/>
  <c r="E44" i="179"/>
  <c r="F43" i="179"/>
  <c r="E43" i="179"/>
  <c r="F41" i="179"/>
  <c r="E41" i="179"/>
  <c r="F40" i="179"/>
  <c r="E40" i="179"/>
  <c r="F39" i="179"/>
  <c r="E39" i="179"/>
  <c r="F38" i="179"/>
  <c r="E38" i="179"/>
  <c r="F37" i="179"/>
  <c r="E37" i="179"/>
  <c r="F32" i="179"/>
  <c r="E32" i="179"/>
  <c r="F31" i="179"/>
  <c r="E31" i="179"/>
  <c r="F30" i="179"/>
  <c r="E30" i="179"/>
  <c r="F29" i="179"/>
  <c r="E29" i="179"/>
  <c r="F28" i="179"/>
  <c r="E28" i="179"/>
  <c r="F27" i="179"/>
  <c r="E27" i="179"/>
  <c r="F26" i="179"/>
  <c r="E26" i="179"/>
  <c r="F25" i="179"/>
  <c r="E25" i="179"/>
  <c r="F24" i="179"/>
  <c r="E24" i="179"/>
  <c r="F23" i="179"/>
  <c r="E23" i="179"/>
  <c r="F21" i="179"/>
  <c r="E21" i="179"/>
  <c r="F20" i="179"/>
  <c r="E20" i="179"/>
  <c r="F16" i="179"/>
  <c r="E16" i="179"/>
  <c r="F15" i="179"/>
  <c r="E15" i="179"/>
  <c r="F14" i="179"/>
  <c r="E14" i="179"/>
  <c r="F13" i="179"/>
  <c r="E13" i="179"/>
  <c r="F12" i="179"/>
  <c r="E12" i="179"/>
  <c r="F11" i="179"/>
  <c r="E11" i="179"/>
  <c r="F10" i="179"/>
  <c r="E10" i="179"/>
  <c r="F9" i="179"/>
  <c r="E9" i="179"/>
  <c r="F8" i="179"/>
  <c r="E8" i="179"/>
  <c r="F7" i="179"/>
  <c r="E7" i="179"/>
  <c r="D44" i="178"/>
  <c r="D43" i="178"/>
  <c r="D42" i="178"/>
  <c r="D41" i="178"/>
  <c r="D40" i="178"/>
  <c r="D39" i="178"/>
  <c r="C37" i="178"/>
  <c r="D37" i="178" s="1"/>
  <c r="D36" i="178"/>
  <c r="D35" i="178"/>
  <c r="D34" i="178"/>
  <c r="D33" i="178"/>
  <c r="D32" i="178"/>
  <c r="D31" i="178"/>
  <c r="D28" i="178"/>
  <c r="D27" i="178"/>
  <c r="D26" i="178"/>
  <c r="D25" i="178"/>
  <c r="D24" i="178"/>
  <c r="D23" i="178"/>
  <c r="D22" i="178"/>
  <c r="D21" i="178"/>
  <c r="D20" i="178"/>
  <c r="D19" i="178"/>
  <c r="D18" i="178"/>
  <c r="D17" i="178"/>
  <c r="D16" i="178"/>
  <c r="D12" i="178"/>
  <c r="D11" i="178"/>
  <c r="D10" i="178"/>
  <c r="D9" i="178"/>
  <c r="D8" i="178"/>
  <c r="D7" i="178"/>
  <c r="D6" i="178"/>
  <c r="D5" i="178"/>
  <c r="D4" i="178"/>
  <c r="D3" i="178"/>
</calcChain>
</file>

<file path=xl/sharedStrings.xml><?xml version="1.0" encoding="utf-8"?>
<sst xmlns="http://schemas.openxmlformats.org/spreadsheetml/2006/main" count="6412" uniqueCount="242">
  <si>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</si>
  <si>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</si>
  <si>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</si>
  <si>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</si>
  <si>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</si>
  <si>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</si>
  <si>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</si>
  <si>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</si>
  <si>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</si>
  <si>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</si>
  <si>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</si>
  <si>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</si>
  <si>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</si>
  <si>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</si>
  <si>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</si>
  <si>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</si>
  <si>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</si>
  <si>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</si>
  <si>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</si>
  <si>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</si>
  <si>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</si>
  <si>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</si>
  <si>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</si>
  <si>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</si>
  <si>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</si>
  <si>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</si>
  <si>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</si>
  <si>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</si>
  <si>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</si>
  <si>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</si>
  <si>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</si>
  <si>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</si>
  <si>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</si>
  <si>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</si>
  <si>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</si>
  <si>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</si>
  <si>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</si>
  <si>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</si>
  <si>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</si>
  <si>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</si>
  <si>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</si>
  <si>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</si>
  <si>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</si>
  <si>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</si>
  <si>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</si>
  <si>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</si>
  <si>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</si>
  <si>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</si>
  <si>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</si>
  <si>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</si>
  <si>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</si>
  <si>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</si>
  <si>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</si>
  <si>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</si>
  <si>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</si>
  <si>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</si>
  <si>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</si>
  <si>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</si>
  <si>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</si>
  <si>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</si>
  <si>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</si>
  <si>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</si>
  <si>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</si>
  <si>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</si>
  <si>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</si>
  <si>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</si>
  <si>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</si>
  <si>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</si>
  <si>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</si>
  <si>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</si>
  <si>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</si>
  <si>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</si>
  <si>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</si>
  <si>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</si>
  <si>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</si>
  <si>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</si>
  <si>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</si>
  <si>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</si>
  <si>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</si>
  <si>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</si>
  <si>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</si>
  <si>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</si>
  <si>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</si>
  <si>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</si>
  <si>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</si>
  <si>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</si>
  <si>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</si>
  <si>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</si>
  <si>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</si>
  <si>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</si>
  <si>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</si>
  <si>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</si>
  <si>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</si>
  <si>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</si>
  <si>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</si>
  <si>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</si>
  <si>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</si>
  <si>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</si>
  <si>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</si>
  <si>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</si>
  <si>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</si>
  <si>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</si>
  <si>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</si>
  <si>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</si>
  <si>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</si>
  <si>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</si>
  <si>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</si>
  <si>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</si>
  <si>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</si>
  <si>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</si>
  <si>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</si>
  <si>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</si>
  <si>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</si>
  <si>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</si>
  <si>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</si>
  <si>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</si>
  <si>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</si>
  <si>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</si>
  <si>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</si>
  <si>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</si>
  <si>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</si>
  <si>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</si>
  <si>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</si>
  <si>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</si>
  <si>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</si>
  <si>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</si>
  <si>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</si>
  <si>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</si>
  <si>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</si>
  <si>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</si>
  <si>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</si>
  <si>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</si>
  <si>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</si>
  <si>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</si>
  <si>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</si>
  <si>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</si>
  <si>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</si>
  <si>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</si>
  <si>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</si>
  <si>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</si>
  <si>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</si>
  <si>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</si>
  <si>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</si>
  <si>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</si>
  <si>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</si>
  <si>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</si>
  <si>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</si>
  <si>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</si>
  <si>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</si>
  <si>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</si>
  <si>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</si>
  <si>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</si>
  <si>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</si>
  <si>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</si>
  <si>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</si>
  <si>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</si>
  <si>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</si>
  <si>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</si>
  <si>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</si>
  <si>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</si>
  <si>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</si>
  <si>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</si>
  <si>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</si>
  <si>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</si>
  <si>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</si>
  <si>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</si>
  <si>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</si>
  <si>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</si>
  <si>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</si>
  <si>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</si>
  <si>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</si>
  <si>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</si>
  <si>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</si>
  <si>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</si>
  <si>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</si>
  <si>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</si>
  <si>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</si>
  <si>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</si>
  <si>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</si>
  <si>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</si>
  <si>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</si>
  <si>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</si>
  <si>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</si>
  <si>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</si>
  <si>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</si>
  <si>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</si>
  <si>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</si>
  <si>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</si>
  <si>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</si>
  <si>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</si>
  <si>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</si>
  <si>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</si>
  <si>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</si>
  <si>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</si>
  <si>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</si>
  <si>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</si>
  <si>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</si>
  <si>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</si>
  <si>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</si>
  <si>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</si>
  <si>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</si>
  <si>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</si>
  <si>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</si>
  <si>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</si>
  <si>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</si>
  <si>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</si>
  <si>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</si>
  <si>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</si>
  <si>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</si>
  <si>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</si>
  <si>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</si>
  <si>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</si>
  <si>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</si>
  <si>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</si>
  <si>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</si>
  <si>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</si>
  <si>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</si>
  <si>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</si>
  <si>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</si>
  <si>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</si>
  <si>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</si>
  <si>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</si>
  <si>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</si>
  <si>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</si>
  <si>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</si>
  <si>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</si>
  <si>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</si>
  <si>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</si>
  <si>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</si>
  <si>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</si>
  <si>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</si>
  <si>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</si>
  <si>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</si>
  <si>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</si>
  <si>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</si>
  <si>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</si>
  <si>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</si>
  <si>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</si>
  <si>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</si>
  <si>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583-617</t>
  </si>
  <si>
    <t>Landings on Fisheries Administrations' System by Wednesday 06 June 2018</t>
  </si>
  <si>
    <t>Number of Weeks to end of year is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</si>
</sst>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16" fillId="0" borderId="0" xfId="3" applyFont="1"/>
    <xf numFmtId="0" fontId="16" fillId="0" borderId="16" xfId="3" applyFont="1" applyBorder="1"/>
    <xf numFmtId="0" fontId="16" fillId="0" borderId="17" xfId="3" applyFont="1" applyBorder="1"/>
    <xf numFmtId="0" fontId="16" fillId="0" borderId="18" xfId="3" applyFont="1" applyBorder="1"/>
    <xf numFmtId="0" fontId="16" fillId="0" borderId="19" xfId="3" applyFont="1" applyBorder="1"/>
    <xf numFmtId="0" fontId="16" fillId="0" borderId="20" xfId="3" applyFont="1" applyBorder="1"/>
    <xf numFmtId="0" fontId="16" fillId="0" borderId="0" xfId="3" applyFont="1" applyBorder="1"/>
    <xf numFmtId="0" fontId="16" fillId="0" borderId="21" xfId="3" applyFont="1" applyBorder="1"/>
    <xf numFmtId="0" fontId="16" fillId="0" borderId="22" xfId="3" applyFont="1" applyBorder="1"/>
    <xf numFmtId="0" fontId="16" fillId="0" borderId="23" xfId="3" applyFont="1" applyBorder="1"/>
    <xf numFmtId="164" fontId="16" fillId="0" borderId="19" xfId="3" applyNumberFormat="1" applyFont="1" applyBorder="1"/>
    <xf numFmtId="164" fontId="16" fillId="0" borderId="27" xfId="3" applyNumberFormat="1" applyFont="1" applyBorder="1"/>
    <xf numFmtId="0" fontId="17" fillId="0" borderId="19" xfId="3" applyFont="1" applyBorder="1"/>
    <xf numFmtId="164" fontId="17" fillId="0" borderId="19" xfId="3" applyNumberFormat="1" applyFont="1" applyBorder="1"/>
    <xf numFmtId="0" fontId="17" fillId="0" borderId="0" xfId="3" applyFont="1"/>
    <xf numFmtId="164" fontId="16" fillId="0" borderId="21" xfId="3" applyNumberFormat="1" applyFont="1" applyBorder="1"/>
    <xf numFmtId="0" fontId="2" fillId="0" borderId="0" xfId="3"/>
    <xf numFmtId="0" fontId="17" fillId="0" borderId="29" xfId="3" applyFont="1" applyBorder="1"/>
    <xf numFmtId="0" fontId="17" fillId="0" borderId="30" xfId="3" applyFont="1" applyBorder="1"/>
    <xf numFmtId="0" fontId="17" fillId="0" borderId="31" xfId="3" applyFont="1" applyBorder="1"/>
    <xf numFmtId="0" fontId="16" fillId="0" borderId="27" xfId="3" applyFont="1" applyBorder="1"/>
    <xf numFmtId="0" fontId="17" fillId="0" borderId="20" xfId="3" applyFont="1" applyBorder="1"/>
    <xf numFmtId="0" fontId="17" fillId="0" borderId="0" xfId="3" applyFont="1" applyBorder="1"/>
    <xf numFmtId="0" fontId="17" fillId="0" borderId="27" xfId="3" applyFont="1" applyBorder="1"/>
    <xf numFmtId="0" fontId="19" fillId="0" borderId="0" xfId="3" applyFont="1"/>
    <xf numFmtId="0" fontId="2" fillId="0" borderId="20" xfId="3" applyBorder="1"/>
    <xf numFmtId="0" fontId="2" fillId="0" borderId="23" xfId="3" applyBorder="1"/>
    <xf numFmtId="0" fontId="16" fillId="0" borderId="28" xfId="3" applyFont="1" applyBorder="1"/>
    <xf numFmtId="164" fontId="16" fillId="0" borderId="0" xfId="3" applyNumberFormat="1" applyFont="1" applyFill="1"/>
    <xf numFmtId="164" fontId="16" fillId="0" borderId="19" xfId="3" applyNumberFormat="1" applyFont="1" applyFill="1" applyBorder="1"/>
    <xf numFmtId="164" fontId="17" fillId="0" borderId="19" xfId="3" applyNumberFormat="1" applyFont="1" applyFill="1" applyBorder="1"/>
    <xf numFmtId="0" fontId="16" fillId="0" borderId="0" xfId="3" applyFont="1" applyFill="1"/>
    <xf numFmtId="164" fontId="16" fillId="0" borderId="28" xfId="3" applyNumberFormat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4" xfId="3" applyFont="1" applyBorder="1" applyAlignment="1">
      <alignment horizontal="center"/>
    </xf>
    <xf numFmtId="0" fontId="17" fillId="0" borderId="25" xfId="3" applyFont="1" applyBorder="1" applyAlignment="1">
      <alignment horizontal="center"/>
    </xf>
    <xf numFmtId="0" fontId="17" fillId="0" borderId="26" xfId="3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1" sqref="B1"/>
    </sheetView>
  </sheetViews>
  <sheetFormatPr defaultColWidth="9.109375" defaultRowHeight="12" x14ac:dyDescent="0.25"/>
  <cols>
    <col min="1" max="1" width="2.6640625" style="56" customWidth="1"/>
    <col min="2" max="2" width="18.6640625" style="56" customWidth="1"/>
    <col min="3" max="4" width="6.6640625" style="55" customWidth="1"/>
    <col min="5" max="5" width="7.109375" style="56" customWidth="1"/>
    <col min="6" max="7" width="6.6640625" style="55" customWidth="1"/>
    <col min="8" max="8" width="7.6640625" style="56" customWidth="1"/>
    <col min="9" max="10" width="6.6640625" style="55" customWidth="1"/>
    <col min="11" max="11" width="8" style="56" customWidth="1"/>
    <col min="12" max="12" width="0.88671875" style="56" customWidth="1"/>
    <col min="13" max="13" width="7.6640625" style="55" customWidth="1"/>
    <col min="14" max="14" width="6.6640625" style="55" customWidth="1"/>
    <col min="15" max="16" width="6.6640625" style="56" customWidth="1"/>
    <col min="17" max="17" width="6.6640625" style="55" customWidth="1"/>
    <col min="18" max="18" width="6.6640625" style="56" customWidth="1"/>
    <col min="19" max="19" width="6.6640625" style="57" customWidth="1"/>
    <col min="20" max="20" width="6.6640625" style="56" customWidth="1"/>
    <col min="21" max="21" width="1.6640625" style="56" customWidth="1"/>
    <col min="22" max="23" width="2.6640625" style="56" customWidth="1"/>
    <col min="24" max="24" width="7.6640625" style="56" hidden="1" customWidth="1"/>
    <col min="25" max="25" width="9.109375" style="56" customWidth="1"/>
    <col min="26" max="16384" width="9.109375" style="56"/>
  </cols>
  <sheetData>
    <row r="1" spans="2:24" x14ac:dyDescent="0.25">
      <c r="B1" s="54" t="s">
        <v>182</v>
      </c>
      <c r="M1" s="56"/>
    </row>
    <row r="2" spans="2:24" x14ac:dyDescent="0.25">
      <c r="B2" s="58">
        <v>43257</v>
      </c>
      <c r="I2" s="59"/>
      <c r="M2" s="56"/>
      <c r="N2" s="60" t="s">
        <v>239</v>
      </c>
    </row>
    <row r="3" spans="2:24" ht="8.1" customHeight="1" x14ac:dyDescent="0.25">
      <c r="B3" s="61"/>
    </row>
    <row r="4" spans="2:24" ht="11.85" customHeight="1" x14ac:dyDescent="0.25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85" customHeight="1" x14ac:dyDescent="0.25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85" customHeight="1" x14ac:dyDescent="0.25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85" customHeight="1" x14ac:dyDescent="0.25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85" customHeight="1" x14ac:dyDescent="0.25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85" customHeight="1" x14ac:dyDescent="0.25">
      <c r="B9" s="113" t="s">
        <v>17</v>
      </c>
      <c r="C9" s="114">
        <v>7205.9697999999999</v>
      </c>
      <c r="D9" s="57">
        <v>6035.5080000000016</v>
      </c>
      <c r="E9" s="115">
        <v>-16.242946230499026</v>
      </c>
      <c r="F9" s="116">
        <v>50.615900000000003</v>
      </c>
      <c r="G9" s="57">
        <v>1753.8553099967955</v>
      </c>
      <c r="H9" s="115">
        <v>3365.028400160415</v>
      </c>
      <c r="I9" s="116">
        <v>137.82599999999999</v>
      </c>
      <c r="J9" s="57">
        <v>115.95310000000001</v>
      </c>
      <c r="K9" s="116">
        <v>-15.869937457373782</v>
      </c>
      <c r="L9" s="117"/>
      <c r="M9" s="116">
        <v>7394.4116999999997</v>
      </c>
      <c r="N9" s="116">
        <v>7905.3164099967971</v>
      </c>
      <c r="O9" s="116">
        <v>6.9093354647374792</v>
      </c>
      <c r="P9" s="118">
        <v>20018.332000000006</v>
      </c>
      <c r="Q9" s="57">
        <v>324.79269999923963</v>
      </c>
      <c r="R9" s="116">
        <v>1.6224763381846177</v>
      </c>
      <c r="S9" s="116">
        <v>44.135201742867373</v>
      </c>
      <c r="T9" s="119">
        <v>39.490385162943618</v>
      </c>
      <c r="U9" s="80"/>
      <c r="V9" s="61"/>
      <c r="X9" s="120">
        <v>16754</v>
      </c>
    </row>
    <row r="10" spans="2:24" ht="11.85" customHeight="1" x14ac:dyDescent="0.25">
      <c r="B10" s="113" t="s">
        <v>18</v>
      </c>
      <c r="C10" s="114">
        <v>9142.1408000000029</v>
      </c>
      <c r="D10" s="57">
        <v>7440.6090000000004</v>
      </c>
      <c r="E10" s="115">
        <v>-18.611962309746989</v>
      </c>
      <c r="F10" s="116">
        <v>26.837299999999999</v>
      </c>
      <c r="G10" s="57">
        <v>1408.2915900469541</v>
      </c>
      <c r="H10" s="115">
        <v>5147.5159201818151</v>
      </c>
      <c r="I10" s="116">
        <v>91.267399999999995</v>
      </c>
      <c r="J10" s="57">
        <v>34.128999999999998</v>
      </c>
      <c r="K10" s="116">
        <v>-62.605486734584318</v>
      </c>
      <c r="L10" s="117"/>
      <c r="M10" s="116">
        <v>9260.2455000000027</v>
      </c>
      <c r="N10" s="116">
        <v>8883.0295900469555</v>
      </c>
      <c r="O10" s="116">
        <v>-4.0734979429330149</v>
      </c>
      <c r="P10" s="118">
        <v>30870.344999999994</v>
      </c>
      <c r="Q10" s="57">
        <v>369.6227899832229</v>
      </c>
      <c r="R10" s="116">
        <v>1.1973393558874155</v>
      </c>
      <c r="S10" s="116">
        <v>20.826388763943871</v>
      </c>
      <c r="T10" s="119">
        <v>28.775284468142349</v>
      </c>
      <c r="U10" s="80"/>
      <c r="V10" s="61"/>
      <c r="X10" s="120">
        <v>44464</v>
      </c>
    </row>
    <row r="11" spans="2:24" ht="11.85" customHeight="1" x14ac:dyDescent="0.25">
      <c r="B11" s="113" t="s">
        <v>19</v>
      </c>
      <c r="C11" s="114">
        <v>3879.4553999999998</v>
      </c>
      <c r="D11" s="57">
        <v>4358.3280000000013</v>
      </c>
      <c r="E11" s="115">
        <v>12.343809906926666</v>
      </c>
      <c r="F11" s="116">
        <v>187.70719999999997</v>
      </c>
      <c r="G11" s="57">
        <v>841.88800000781998</v>
      </c>
      <c r="H11" s="115">
        <v>348.51129845196141</v>
      </c>
      <c r="I11" s="116">
        <v>62.4482</v>
      </c>
      <c r="J11" s="57">
        <v>36.728499999999997</v>
      </c>
      <c r="K11" s="116">
        <v>-41.185654670590992</v>
      </c>
      <c r="L11" s="117"/>
      <c r="M11" s="116">
        <v>4129.6107999999995</v>
      </c>
      <c r="N11" s="116">
        <v>5236.9445000078213</v>
      </c>
      <c r="O11" s="116">
        <v>26.814480919311379</v>
      </c>
      <c r="P11" s="118">
        <v>15080.323999999999</v>
      </c>
      <c r="Q11" s="57">
        <v>109.92680000000018</v>
      </c>
      <c r="R11" s="116">
        <v>0.72894189806532139</v>
      </c>
      <c r="S11" s="116">
        <v>43.593484640557364</v>
      </c>
      <c r="T11" s="119">
        <v>34.727002549864459</v>
      </c>
      <c r="U11" s="80"/>
      <c r="V11" s="61"/>
      <c r="X11" s="120">
        <v>9473</v>
      </c>
    </row>
    <row r="12" spans="2:24" ht="11.85" customHeight="1" x14ac:dyDescent="0.25">
      <c r="B12" s="113" t="s">
        <v>20</v>
      </c>
      <c r="C12" s="114">
        <v>2798.0699999999997</v>
      </c>
      <c r="D12" s="57">
        <v>3032.6379999999999</v>
      </c>
      <c r="E12" s="115">
        <v>8.3832069962509959</v>
      </c>
      <c r="F12" s="116">
        <v>0.21859999999999999</v>
      </c>
      <c r="G12" s="57">
        <v>694.47934999923712</v>
      </c>
      <c r="H12" s="115">
        <v>317594.1216830911</v>
      </c>
      <c r="I12" s="116">
        <v>771.12110000000018</v>
      </c>
      <c r="J12" s="57">
        <v>1104.5194999999999</v>
      </c>
      <c r="K12" s="116">
        <v>43.235543677899571</v>
      </c>
      <c r="L12" s="117"/>
      <c r="M12" s="116">
        <v>3569.4097000000002</v>
      </c>
      <c r="N12" s="116">
        <v>4831.6368499992368</v>
      </c>
      <c r="O12" s="116">
        <v>35.36234997061942</v>
      </c>
      <c r="P12" s="118">
        <v>12635.573000000004</v>
      </c>
      <c r="Q12" s="57">
        <v>263.33849999999984</v>
      </c>
      <c r="R12" s="116">
        <v>2.0841041399547113</v>
      </c>
      <c r="S12" s="116">
        <v>40.980593570608498</v>
      </c>
      <c r="T12" s="119">
        <v>38.238367583323964</v>
      </c>
      <c r="U12" s="80"/>
      <c r="V12" s="61"/>
      <c r="X12" s="120">
        <v>8710</v>
      </c>
    </row>
    <row r="13" spans="2:24" ht="11.85" customHeight="1" x14ac:dyDescent="0.25">
      <c r="B13" s="113" t="s">
        <v>21</v>
      </c>
      <c r="C13" s="114">
        <v>615.51850000000002</v>
      </c>
      <c r="D13" s="57">
        <v>390.09699999999998</v>
      </c>
      <c r="E13" s="115">
        <v>-36.623025952916123</v>
      </c>
      <c r="F13" s="116">
        <v>83.049400000000006</v>
      </c>
      <c r="G13" s="57">
        <v>118.44373999209404</v>
      </c>
      <c r="H13" s="115">
        <v>42.618417462491038</v>
      </c>
      <c r="I13" s="116">
        <v>5131.6191000000008</v>
      </c>
      <c r="J13" s="57">
        <v>2689.6005</v>
      </c>
      <c r="K13" s="116">
        <v>-47.587682413918841</v>
      </c>
      <c r="L13" s="117"/>
      <c r="M13" s="116">
        <v>5830.1870000000008</v>
      </c>
      <c r="N13" s="116">
        <v>3198.1412399920941</v>
      </c>
      <c r="O13" s="116">
        <v>-45.145134452941328</v>
      </c>
      <c r="P13" s="118">
        <v>31447.865000000002</v>
      </c>
      <c r="Q13" s="57">
        <v>189.23143000221307</v>
      </c>
      <c r="R13" s="116">
        <v>0.6017306103362281</v>
      </c>
      <c r="S13" s="116">
        <v>21.160667102206741</v>
      </c>
      <c r="T13" s="119">
        <v>10.169660929262109</v>
      </c>
      <c r="U13" s="80"/>
      <c r="V13" s="61"/>
      <c r="X13" s="120">
        <v>27552</v>
      </c>
    </row>
    <row r="14" spans="2:24" ht="11.85" customHeight="1" x14ac:dyDescent="0.25">
      <c r="B14" s="113" t="s">
        <v>22</v>
      </c>
      <c r="C14" s="114">
        <v>9.8999999999999991E-3</v>
      </c>
      <c r="D14" s="57">
        <v>1.4E-2</v>
      </c>
      <c r="E14" s="115">
        <v>41.414141414141433</v>
      </c>
      <c r="F14" s="114">
        <v>61.004300000000001</v>
      </c>
      <c r="G14" s="57">
        <v>24.389600000000002</v>
      </c>
      <c r="H14" s="115">
        <v>-60.019867451966505</v>
      </c>
      <c r="I14" s="114">
        <v>187.81849999999997</v>
      </c>
      <c r="J14" s="57">
        <v>156.09100000000001</v>
      </c>
      <c r="K14" s="116">
        <v>-16.892638371619391</v>
      </c>
      <c r="L14" s="117"/>
      <c r="M14" s="116">
        <v>248.83269999999999</v>
      </c>
      <c r="N14" s="57">
        <v>180.49460000000002</v>
      </c>
      <c r="O14" s="116">
        <v>-27.46347244554272</v>
      </c>
      <c r="P14" s="118">
        <v>777.98299999999995</v>
      </c>
      <c r="Q14" s="57">
        <v>5.511099999999999</v>
      </c>
      <c r="R14" s="116">
        <v>0.70838308806233552</v>
      </c>
      <c r="S14" s="116">
        <v>31.779399744572157</v>
      </c>
      <c r="T14" s="119">
        <v>23.200326999433155</v>
      </c>
      <c r="U14" s="80"/>
      <c r="V14" s="61"/>
      <c r="X14" s="120">
        <v>783</v>
      </c>
    </row>
    <row r="15" spans="2:24" ht="11.85" customHeight="1" x14ac:dyDescent="0.25">
      <c r="B15" s="113" t="s">
        <v>23</v>
      </c>
      <c r="C15" s="114">
        <v>1000.2184000000002</v>
      </c>
      <c r="D15" s="57">
        <v>733.55099999999993</v>
      </c>
      <c r="E15" s="115">
        <v>-26.660917255671386</v>
      </c>
      <c r="F15" s="114">
        <v>0.66229999999999989</v>
      </c>
      <c r="G15" s="57">
        <v>218.56029999999998</v>
      </c>
      <c r="H15" s="115">
        <v>32900.196285671147</v>
      </c>
      <c r="I15" s="114">
        <v>21.215599999999998</v>
      </c>
      <c r="J15" s="57">
        <v>31.159800000000001</v>
      </c>
      <c r="K15" s="116">
        <v>46.872112973472362</v>
      </c>
      <c r="L15" s="117"/>
      <c r="M15" s="116">
        <v>1022.0963000000002</v>
      </c>
      <c r="N15" s="57">
        <v>983.27109999999993</v>
      </c>
      <c r="O15" s="116">
        <v>-3.7985853192111367</v>
      </c>
      <c r="P15" s="118">
        <v>2513.7840000000001</v>
      </c>
      <c r="Q15" s="57">
        <v>37.954399999999964</v>
      </c>
      <c r="R15" s="116">
        <v>1.5098512839607525</v>
      </c>
      <c r="S15" s="116">
        <v>19.223176603347756</v>
      </c>
      <c r="T15" s="119">
        <v>39.115178551538236</v>
      </c>
      <c r="U15" s="80"/>
      <c r="V15" s="61"/>
      <c r="X15" s="120">
        <v>5317</v>
      </c>
    </row>
    <row r="16" spans="2:24" ht="11.85" customHeight="1" x14ac:dyDescent="0.25">
      <c r="B16" s="113" t="s">
        <v>24</v>
      </c>
      <c r="C16" s="114">
        <v>2720.7197000000006</v>
      </c>
      <c r="D16" s="57">
        <v>1649.6729999999998</v>
      </c>
      <c r="E16" s="115">
        <v>-39.366300762257886</v>
      </c>
      <c r="F16" s="116">
        <v>1055.5880999999999</v>
      </c>
      <c r="G16" s="57">
        <v>638.19560000000001</v>
      </c>
      <c r="H16" s="115">
        <v>-39.541228249920586</v>
      </c>
      <c r="I16" s="116">
        <v>6.1761000000000008</v>
      </c>
      <c r="J16" s="57">
        <v>31.972499999999997</v>
      </c>
      <c r="K16" s="116">
        <v>417.68106086365168</v>
      </c>
      <c r="L16" s="117"/>
      <c r="M16" s="116">
        <v>3782.4839000000006</v>
      </c>
      <c r="N16" s="116">
        <v>2319.8410999999996</v>
      </c>
      <c r="O16" s="116">
        <v>-38.668844036586663</v>
      </c>
      <c r="P16" s="118">
        <v>21921.312999999995</v>
      </c>
      <c r="Q16" s="57">
        <v>32.045999999999822</v>
      </c>
      <c r="R16" s="116">
        <v>0.14618649895651703</v>
      </c>
      <c r="S16" s="116">
        <v>35.019756504027413</v>
      </c>
      <c r="T16" s="119">
        <v>10.582582804232576</v>
      </c>
      <c r="U16" s="80"/>
      <c r="V16" s="61"/>
      <c r="X16" s="120">
        <v>10801</v>
      </c>
    </row>
    <row r="17" spans="2:24" ht="11.85" customHeight="1" x14ac:dyDescent="0.25">
      <c r="B17" s="113" t="s">
        <v>25</v>
      </c>
      <c r="C17" s="114">
        <v>913.70209999999997</v>
      </c>
      <c r="D17" s="57">
        <v>365.20400000000001</v>
      </c>
      <c r="E17" s="115">
        <v>-60.030298715522278</v>
      </c>
      <c r="F17" s="116">
        <v>0</v>
      </c>
      <c r="G17" s="57">
        <v>307.673</v>
      </c>
      <c r="H17" s="115" t="s">
        <v>42</v>
      </c>
      <c r="I17" s="116">
        <v>164.34019999999998</v>
      </c>
      <c r="J17" s="57">
        <v>1.4205999999999999</v>
      </c>
      <c r="K17" s="116">
        <v>-99.135573645401422</v>
      </c>
      <c r="L17" s="117"/>
      <c r="M17" s="116">
        <v>1078.0423000000001</v>
      </c>
      <c r="N17" s="116">
        <v>674.29759999999999</v>
      </c>
      <c r="O17" s="116">
        <v>-37.451656581564571</v>
      </c>
      <c r="P17" s="118">
        <v>3509.9999999999991</v>
      </c>
      <c r="Q17" s="57">
        <v>161.80640000000017</v>
      </c>
      <c r="R17" s="116">
        <v>4.6098689458689517</v>
      </c>
      <c r="S17" s="116">
        <v>36.743091342876625</v>
      </c>
      <c r="T17" s="119">
        <v>19.210757834757839</v>
      </c>
      <c r="U17" s="80"/>
      <c r="V17" s="61"/>
      <c r="X17" s="120">
        <v>2934</v>
      </c>
    </row>
    <row r="18" spans="2:24" ht="11.85" customHeight="1" x14ac:dyDescent="0.25">
      <c r="B18" s="121" t="s">
        <v>26</v>
      </c>
      <c r="C18" s="114">
        <v>4141.6539000000002</v>
      </c>
      <c r="D18" s="57">
        <v>4215.4939999999997</v>
      </c>
      <c r="E18" s="115">
        <v>1.7828650530166086</v>
      </c>
      <c r="F18" s="116">
        <v>29.394299999999998</v>
      </c>
      <c r="G18" s="57">
        <v>325.97335001049044</v>
      </c>
      <c r="H18" s="115">
        <v>1008.9678951718206</v>
      </c>
      <c r="I18" s="116">
        <v>13.4908</v>
      </c>
      <c r="J18" s="57">
        <v>14.048700000000002</v>
      </c>
      <c r="K18" s="116">
        <v>4.1354107984700823</v>
      </c>
      <c r="L18" s="117"/>
      <c r="M18" s="116">
        <v>4184.5389999999998</v>
      </c>
      <c r="N18" s="116">
        <v>4555.5160500104903</v>
      </c>
      <c r="O18" s="116">
        <v>8.8654222128289533</v>
      </c>
      <c r="P18" s="118">
        <v>13113.999999999998</v>
      </c>
      <c r="Q18" s="57">
        <v>126.83656000175233</v>
      </c>
      <c r="R18" s="116">
        <v>0.96718438311539068</v>
      </c>
      <c r="S18" s="116">
        <v>42.708093488467028</v>
      </c>
      <c r="T18" s="119">
        <v>34.737807305250044</v>
      </c>
      <c r="U18" s="80"/>
      <c r="V18" s="61"/>
      <c r="X18" s="120">
        <v>9798</v>
      </c>
    </row>
    <row r="19" spans="2:24" ht="11.85" customHeight="1" x14ac:dyDescent="0.25">
      <c r="B19" s="121" t="s">
        <v>27</v>
      </c>
      <c r="C19" s="114">
        <v>496.05410000000012</v>
      </c>
      <c r="D19" s="57">
        <v>661.30499999999995</v>
      </c>
      <c r="E19" s="115">
        <v>33.313080166054426</v>
      </c>
      <c r="F19" s="116">
        <v>8.5400000000000004E-2</v>
      </c>
      <c r="G19" s="57">
        <v>27.499200000000002</v>
      </c>
      <c r="H19" s="115">
        <v>32100.468384074942</v>
      </c>
      <c r="I19" s="116">
        <v>3.9586000000000001</v>
      </c>
      <c r="J19" s="57">
        <v>5.2991999999999999</v>
      </c>
      <c r="K19" s="116">
        <v>33.865508007881566</v>
      </c>
      <c r="L19" s="117"/>
      <c r="M19" s="116">
        <v>500.0981000000001</v>
      </c>
      <c r="N19" s="116">
        <v>694.10339999999997</v>
      </c>
      <c r="O19" s="116">
        <v>38.793448725360044</v>
      </c>
      <c r="P19" s="118">
        <v>2659.3689999999992</v>
      </c>
      <c r="Q19" s="57">
        <v>38.831500000000119</v>
      </c>
      <c r="R19" s="116">
        <v>1.4601772074503436</v>
      </c>
      <c r="S19" s="116">
        <v>18.338764209754313</v>
      </c>
      <c r="T19" s="119">
        <v>26.100304245104766</v>
      </c>
      <c r="U19" s="80"/>
      <c r="V19" s="61"/>
      <c r="X19" s="120">
        <v>2727</v>
      </c>
    </row>
    <row r="20" spans="2:24" ht="11.85" customHeight="1" x14ac:dyDescent="0.25">
      <c r="B20" s="121" t="s">
        <v>28</v>
      </c>
      <c r="C20" s="114">
        <v>528.55310000000009</v>
      </c>
      <c r="D20" s="57">
        <v>732.18200000000002</v>
      </c>
      <c r="E20" s="115">
        <v>38.525722391941301</v>
      </c>
      <c r="F20" s="116">
        <v>18.851599999999998</v>
      </c>
      <c r="G20" s="57">
        <v>44.647020006179801</v>
      </c>
      <c r="H20" s="115">
        <v>136.83411490897223</v>
      </c>
      <c r="I20" s="116">
        <v>85.537700000000001</v>
      </c>
      <c r="J20" s="57">
        <v>66.962999999999994</v>
      </c>
      <c r="K20" s="116">
        <v>-21.715220306367844</v>
      </c>
      <c r="L20" s="117"/>
      <c r="M20" s="116">
        <v>632.94240000000002</v>
      </c>
      <c r="N20" s="116">
        <v>843.79202000617977</v>
      </c>
      <c r="O20" s="116">
        <v>33.312607909689689</v>
      </c>
      <c r="P20" s="118">
        <v>3769.0000000000005</v>
      </c>
      <c r="Q20" s="57">
        <v>37.238879999542178</v>
      </c>
      <c r="R20" s="116">
        <v>0.98803077738238732</v>
      </c>
      <c r="S20" s="116">
        <v>17.809296567248172</v>
      </c>
      <c r="T20" s="119">
        <v>22.387689572994951</v>
      </c>
      <c r="U20" s="80"/>
      <c r="V20" s="61"/>
      <c r="X20" s="120">
        <v>3554</v>
      </c>
    </row>
    <row r="21" spans="2:24" ht="11.85" customHeight="1" x14ac:dyDescent="0.25">
      <c r="B21" s="121" t="s">
        <v>29</v>
      </c>
      <c r="C21" s="114">
        <v>155.46629999999999</v>
      </c>
      <c r="D21" s="57">
        <v>146.74699999999996</v>
      </c>
      <c r="E21" s="115">
        <v>-5.6084823527671483</v>
      </c>
      <c r="F21" s="116">
        <v>156.42320000000001</v>
      </c>
      <c r="G21" s="57">
        <v>154.89189999999999</v>
      </c>
      <c r="H21" s="115">
        <v>-0.97894685698797601</v>
      </c>
      <c r="I21" s="116">
        <v>16.246999999999996</v>
      </c>
      <c r="J21" s="57">
        <v>11.373399999999998</v>
      </c>
      <c r="K21" s="116">
        <v>-29.996922508770847</v>
      </c>
      <c r="L21" s="117"/>
      <c r="M21" s="116">
        <v>328.13650000000001</v>
      </c>
      <c r="N21" s="116">
        <v>313.01229999999993</v>
      </c>
      <c r="O21" s="116">
        <v>-4.6091184613720468</v>
      </c>
      <c r="P21" s="118">
        <v>1018.9999999999998</v>
      </c>
      <c r="Q21" s="57">
        <v>12.60430000000008</v>
      </c>
      <c r="R21" s="116">
        <v>1.236928361138379</v>
      </c>
      <c r="S21" s="116">
        <v>45.511303744798894</v>
      </c>
      <c r="T21" s="119">
        <v>30.717595682041214</v>
      </c>
      <c r="U21" s="80"/>
      <c r="V21" s="61"/>
      <c r="X21" s="120">
        <v>721</v>
      </c>
    </row>
    <row r="22" spans="2:24" ht="11.85" hidden="1" customHeight="1" x14ac:dyDescent="0.25">
      <c r="B22" s="121" t="s">
        <v>30</v>
      </c>
      <c r="C22" s="114">
        <v>0</v>
      </c>
      <c r="D22" s="57">
        <v>4.2210000000000001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48.034999999999997</v>
      </c>
      <c r="K22" s="116" t="s">
        <v>42</v>
      </c>
      <c r="L22" s="117"/>
      <c r="M22" s="116">
        <v>0</v>
      </c>
      <c r="N22" s="116">
        <v>52.256</v>
      </c>
      <c r="O22" s="116" t="s">
        <v>42</v>
      </c>
      <c r="P22" s="118">
        <v>0</v>
      </c>
      <c r="Q22" s="57">
        <v>1.4770000000000039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85" customHeight="1" x14ac:dyDescent="0.25">
      <c r="B23" s="121" t="s">
        <v>31</v>
      </c>
      <c r="C23" s="114">
        <v>19.335699999999999</v>
      </c>
      <c r="D23" s="57">
        <v>12.823000000000002</v>
      </c>
      <c r="E23" s="115">
        <v>-33.682256137610729</v>
      </c>
      <c r="F23" s="116">
        <v>22.710799999999999</v>
      </c>
      <c r="G23" s="57">
        <v>9.9392799984216698</v>
      </c>
      <c r="H23" s="115">
        <v>-56.235447459263121</v>
      </c>
      <c r="I23" s="116">
        <v>170.17619999999994</v>
      </c>
      <c r="J23" s="57">
        <v>108.21000000000001</v>
      </c>
      <c r="K23" s="116">
        <v>-36.412964915187878</v>
      </c>
      <c r="L23" s="117"/>
      <c r="M23" s="116">
        <v>212.22269999999992</v>
      </c>
      <c r="N23" s="116">
        <v>130.97227999842167</v>
      </c>
      <c r="O23" s="116">
        <v>-38.285452028260067</v>
      </c>
      <c r="P23" s="118">
        <v>902.19999999999936</v>
      </c>
      <c r="Q23" s="57">
        <v>6.5198000007629275</v>
      </c>
      <c r="R23" s="116">
        <v>0.72265573052127374</v>
      </c>
      <c r="S23" s="116">
        <v>40.655689655172402</v>
      </c>
      <c r="T23" s="119">
        <v>14.516989580849232</v>
      </c>
      <c r="U23" s="80"/>
      <c r="V23" s="61"/>
      <c r="X23" s="120">
        <v>522</v>
      </c>
    </row>
    <row r="24" spans="2:24" ht="11.85" customHeight="1" x14ac:dyDescent="0.25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85" customHeight="1" x14ac:dyDescent="0.25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2.2200000000000001E-2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2.2200000000000001E-2</v>
      </c>
      <c r="O25" s="116" t="s">
        <v>42</v>
      </c>
      <c r="P25" s="118">
        <v>427.44600000000014</v>
      </c>
      <c r="Q25" s="57">
        <v>0</v>
      </c>
      <c r="R25" s="116">
        <v>0</v>
      </c>
      <c r="S25" s="116">
        <v>0</v>
      </c>
      <c r="T25" s="119">
        <v>5.193638494687047E-3</v>
      </c>
      <c r="U25" s="80"/>
      <c r="V25" s="61"/>
      <c r="X25" s="120">
        <v>565</v>
      </c>
    </row>
    <row r="26" spans="2:24" ht="3.75" customHeight="1" x14ac:dyDescent="0.25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85" customHeight="1" x14ac:dyDescent="0.25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85" customHeight="1" x14ac:dyDescent="0.25">
      <c r="B28" s="113" t="s">
        <v>35</v>
      </c>
      <c r="C28" s="114">
        <v>15.99</v>
      </c>
      <c r="D28" s="57">
        <v>14.548999999999999</v>
      </c>
      <c r="E28" s="115">
        <v>-9.0118824265165784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15.99</v>
      </c>
      <c r="N28" s="116">
        <v>14.548999999999999</v>
      </c>
      <c r="O28" s="116">
        <v>-9.0118824265165784</v>
      </c>
      <c r="P28" s="118">
        <v>45</v>
      </c>
      <c r="Q28" s="57">
        <v>0</v>
      </c>
      <c r="R28" s="116">
        <v>0</v>
      </c>
      <c r="S28" s="116">
        <v>35.533333333333331</v>
      </c>
      <c r="T28" s="119">
        <v>32.331111111111113</v>
      </c>
      <c r="U28" s="80"/>
      <c r="V28" s="61"/>
      <c r="X28" s="120">
        <v>45</v>
      </c>
    </row>
    <row r="29" spans="2:24" ht="11.85" customHeight="1" x14ac:dyDescent="0.25">
      <c r="B29" s="121" t="s">
        <v>36</v>
      </c>
      <c r="C29" s="114">
        <v>117.3275</v>
      </c>
      <c r="D29" s="57">
        <v>87.618999999999971</v>
      </c>
      <c r="E29" s="115">
        <v>-25.321003174873773</v>
      </c>
      <c r="F29" s="116">
        <v>0.70240000000000002</v>
      </c>
      <c r="G29" s="57">
        <v>14.933500000000002</v>
      </c>
      <c r="H29" s="115">
        <v>2026.0677676537587</v>
      </c>
      <c r="I29" s="116">
        <v>0.40060000000000001</v>
      </c>
      <c r="J29" s="57">
        <v>0.8276</v>
      </c>
      <c r="K29" s="116">
        <v>106.59011482775836</v>
      </c>
      <c r="L29" s="117"/>
      <c r="M29" s="116">
        <v>118.43049999999999</v>
      </c>
      <c r="N29" s="116">
        <v>103.38009999999998</v>
      </c>
      <c r="O29" s="116">
        <v>-12.708212833687277</v>
      </c>
      <c r="P29" s="118">
        <v>0</v>
      </c>
      <c r="Q29" s="57">
        <v>2.6233000000000004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 x14ac:dyDescent="0.25">
      <c r="B30" s="126" t="s">
        <v>37</v>
      </c>
      <c r="C30" s="114">
        <v>2129.9001000000003</v>
      </c>
      <c r="D30" s="57">
        <v>1868.204</v>
      </c>
      <c r="E30" s="115">
        <v>-12.286778145134615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2129.9001000000003</v>
      </c>
      <c r="N30" s="116">
        <v>1868.204</v>
      </c>
      <c r="O30" s="116">
        <v>-12.286778145134615</v>
      </c>
      <c r="P30" s="118">
        <v>4244.9600000000009</v>
      </c>
      <c r="Q30" s="57">
        <v>0</v>
      </c>
      <c r="R30" s="116">
        <v>0</v>
      </c>
      <c r="S30" s="116">
        <v>83.166735650136687</v>
      </c>
      <c r="T30" s="119">
        <v>44.009931777920158</v>
      </c>
      <c r="U30" s="80"/>
      <c r="V30" s="61"/>
      <c r="X30" s="120">
        <v>2561</v>
      </c>
    </row>
    <row r="31" spans="2:24" ht="11.85" customHeight="1" x14ac:dyDescent="0.25">
      <c r="B31" s="113" t="s">
        <v>38</v>
      </c>
      <c r="C31" s="114">
        <v>1084.6509999999998</v>
      </c>
      <c r="D31" s="57">
        <v>1192.2390000000003</v>
      </c>
      <c r="E31" s="115">
        <v>9.9191352794585939</v>
      </c>
      <c r="F31" s="116">
        <v>14.332399999999996</v>
      </c>
      <c r="G31" s="57">
        <v>34.4786</v>
      </c>
      <c r="H31" s="115">
        <v>140.56403672797305</v>
      </c>
      <c r="I31" s="116">
        <v>0.18030000000000002</v>
      </c>
      <c r="J31" s="57">
        <v>1.0833999999999999</v>
      </c>
      <c r="K31" s="116">
        <v>500.88740987243472</v>
      </c>
      <c r="L31" s="117"/>
      <c r="M31" s="116">
        <v>1099.1636999999998</v>
      </c>
      <c r="N31" s="116">
        <v>1227.8010000000002</v>
      </c>
      <c r="O31" s="116">
        <v>11.703197621973901</v>
      </c>
      <c r="P31" s="118">
        <v>3958.8689999999997</v>
      </c>
      <c r="Q31" s="57">
        <v>72.460400000000078</v>
      </c>
      <c r="R31" s="116">
        <v>1.8303308343872979</v>
      </c>
      <c r="S31" s="116">
        <v>21.649866062635411</v>
      </c>
      <c r="T31" s="119">
        <v>31.013933524953725</v>
      </c>
      <c r="U31" s="80"/>
      <c r="V31" s="61"/>
      <c r="X31" s="120">
        <v>5077</v>
      </c>
    </row>
    <row r="32" spans="2:24" ht="11.85" customHeight="1" x14ac:dyDescent="0.25">
      <c r="B32" s="113" t="s">
        <v>19</v>
      </c>
      <c r="C32" s="114">
        <v>64.760400000000004</v>
      </c>
      <c r="D32" s="57">
        <v>55.388000000000005</v>
      </c>
      <c r="E32" s="115">
        <v>-14.472424506334114</v>
      </c>
      <c r="F32" s="116">
        <v>0.17579999999999998</v>
      </c>
      <c r="G32" s="57">
        <v>3.911</v>
      </c>
      <c r="H32" s="115">
        <v>2124.6871444823664</v>
      </c>
      <c r="I32" s="116">
        <v>0.35890000000000005</v>
      </c>
      <c r="J32" s="57">
        <v>9.8000000000000004E-2</v>
      </c>
      <c r="K32" s="116">
        <v>-72.694343828364438</v>
      </c>
      <c r="L32" s="117"/>
      <c r="M32" s="116">
        <v>65.295100000000005</v>
      </c>
      <c r="N32" s="116">
        <v>59.397000000000006</v>
      </c>
      <c r="O32" s="116">
        <v>-9.0329902243813063</v>
      </c>
      <c r="P32" s="118">
        <v>122</v>
      </c>
      <c r="Q32" s="57">
        <v>1.9120000000000061</v>
      </c>
      <c r="R32" s="116">
        <v>1.5672131147541033</v>
      </c>
      <c r="S32" s="116">
        <v>53.520573770491808</v>
      </c>
      <c r="T32" s="119">
        <v>48.686065573770499</v>
      </c>
      <c r="U32" s="80"/>
      <c r="V32" s="61"/>
      <c r="X32" s="120">
        <v>122</v>
      </c>
    </row>
    <row r="33" spans="2:24" ht="11.85" customHeight="1" x14ac:dyDescent="0.25">
      <c r="B33" s="113" t="s">
        <v>20</v>
      </c>
      <c r="C33" s="114">
        <v>1720.1906999999999</v>
      </c>
      <c r="D33" s="57">
        <v>1522.1870000000001</v>
      </c>
      <c r="E33" s="115">
        <v>-11.510566822620293</v>
      </c>
      <c r="F33" s="116">
        <v>6.8599999999999994E-2</v>
      </c>
      <c r="G33" s="57">
        <v>260.22300000000001</v>
      </c>
      <c r="H33" s="115">
        <v>379233.81924198254</v>
      </c>
      <c r="I33" s="116">
        <v>16.514499999999998</v>
      </c>
      <c r="J33" s="57">
        <v>52.833199999999998</v>
      </c>
      <c r="K33" s="116">
        <v>219.92007024130311</v>
      </c>
      <c r="L33" s="117"/>
      <c r="M33" s="116">
        <v>1736.7737999999999</v>
      </c>
      <c r="N33" s="116">
        <v>1835.2432000000001</v>
      </c>
      <c r="O33" s="116">
        <v>5.6696732758175061</v>
      </c>
      <c r="P33" s="118">
        <v>3685.8979999999997</v>
      </c>
      <c r="Q33" s="57">
        <v>57.327999999999747</v>
      </c>
      <c r="R33" s="116">
        <v>1.5553333271837622</v>
      </c>
      <c r="S33" s="116">
        <v>61.175547728073262</v>
      </c>
      <c r="T33" s="119">
        <v>49.790938327647702</v>
      </c>
      <c r="U33" s="80"/>
      <c r="V33" s="61"/>
      <c r="X33" s="120">
        <v>2839</v>
      </c>
    </row>
    <row r="34" spans="2:24" ht="11.85" customHeight="1" x14ac:dyDescent="0.25">
      <c r="B34" s="113" t="s">
        <v>21</v>
      </c>
      <c r="C34" s="114">
        <v>18.067299999999999</v>
      </c>
      <c r="D34" s="57">
        <v>16.990000000000002</v>
      </c>
      <c r="E34" s="115">
        <v>-5.9627061043985403</v>
      </c>
      <c r="F34" s="116">
        <v>0.1731</v>
      </c>
      <c r="G34" s="57">
        <v>1.0046000000000002</v>
      </c>
      <c r="H34" s="115">
        <v>480.35817446562686</v>
      </c>
      <c r="I34" s="116">
        <v>4.9399999999999999E-2</v>
      </c>
      <c r="J34" s="57">
        <v>0.113</v>
      </c>
      <c r="K34" s="116">
        <v>128.74493927125508</v>
      </c>
      <c r="L34" s="117"/>
      <c r="M34" s="116">
        <v>18.2898</v>
      </c>
      <c r="N34" s="116">
        <v>18.107600000000001</v>
      </c>
      <c r="O34" s="116">
        <v>-0.99618366521229407</v>
      </c>
      <c r="P34" s="118">
        <v>430.67999999999995</v>
      </c>
      <c r="Q34" s="57">
        <v>0.96300000000000452</v>
      </c>
      <c r="R34" s="116">
        <v>0.2235998885483432</v>
      </c>
      <c r="S34" s="116">
        <v>4.7138659793814428</v>
      </c>
      <c r="T34" s="119">
        <v>4.2044209157611228</v>
      </c>
      <c r="U34" s="80"/>
      <c r="V34" s="61"/>
      <c r="X34" s="120">
        <v>388</v>
      </c>
    </row>
    <row r="35" spans="2:24" ht="11.85" customHeight="1" x14ac:dyDescent="0.25">
      <c r="B35" s="113" t="s">
        <v>22</v>
      </c>
      <c r="C35" s="114">
        <v>0.32340000000000002</v>
      </c>
      <c r="D35" s="57">
        <v>0.184</v>
      </c>
      <c r="E35" s="115">
        <v>-43.104514533085961</v>
      </c>
      <c r="F35" s="116">
        <v>3.27E-2</v>
      </c>
      <c r="G35" s="57">
        <v>5.2699999999999997E-2</v>
      </c>
      <c r="H35" s="115">
        <v>61.162079510703357</v>
      </c>
      <c r="I35" s="116">
        <v>0.14149999999999999</v>
      </c>
      <c r="J35" s="57">
        <v>0</v>
      </c>
      <c r="K35" s="116">
        <v>-100</v>
      </c>
      <c r="L35" s="117"/>
      <c r="M35" s="116">
        <v>0.49760000000000004</v>
      </c>
      <c r="N35" s="116">
        <v>0.23669999999999999</v>
      </c>
      <c r="O35" s="116">
        <v>-52.431672025723472</v>
      </c>
      <c r="P35" s="118">
        <v>12.209999999999997</v>
      </c>
      <c r="Q35" s="57">
        <v>0.03</v>
      </c>
      <c r="R35" s="116">
        <v>0.24570024570024573</v>
      </c>
      <c r="S35" s="116">
        <v>4.5236363636363635</v>
      </c>
      <c r="T35" s="119">
        <v>1.9385749385749389</v>
      </c>
      <c r="U35" s="80"/>
      <c r="V35" s="61"/>
      <c r="X35" s="127">
        <v>11</v>
      </c>
    </row>
    <row r="36" spans="2:24" ht="11.85" hidden="1" customHeight="1" x14ac:dyDescent="0.25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85" customHeight="1" x14ac:dyDescent="0.25">
      <c r="B37" s="113" t="s">
        <v>26</v>
      </c>
      <c r="C37" s="114">
        <v>1501.4053000000001</v>
      </c>
      <c r="D37" s="57">
        <v>1426.0619999999999</v>
      </c>
      <c r="E37" s="115">
        <v>-5.0181852961355755</v>
      </c>
      <c r="F37" s="116">
        <v>339.10019999999992</v>
      </c>
      <c r="G37" s="57">
        <v>24.419899999999998</v>
      </c>
      <c r="H37" s="115">
        <v>-92.798618225527434</v>
      </c>
      <c r="I37" s="116">
        <v>13.540099999999999</v>
      </c>
      <c r="J37" s="57">
        <v>313.51320000000004</v>
      </c>
      <c r="K37" s="116">
        <v>2215.4422788605702</v>
      </c>
      <c r="L37" s="117"/>
      <c r="M37" s="116">
        <v>1854.0455999999999</v>
      </c>
      <c r="N37" s="116">
        <v>1763.9951000000001</v>
      </c>
      <c r="O37" s="116">
        <v>-4.8569733128462333</v>
      </c>
      <c r="P37" s="118">
        <v>3044.9999999999995</v>
      </c>
      <c r="Q37" s="57">
        <v>13.306900000000041</v>
      </c>
      <c r="R37" s="116">
        <v>0.43700821018062541</v>
      </c>
      <c r="S37" s="116">
        <v>66.09788235294117</v>
      </c>
      <c r="T37" s="119">
        <v>57.930873563218398</v>
      </c>
      <c r="U37" s="80"/>
      <c r="V37" s="61"/>
      <c r="X37" s="120">
        <v>2805</v>
      </c>
    </row>
    <row r="38" spans="2:24" ht="11.85" customHeight="1" x14ac:dyDescent="0.25">
      <c r="B38" s="113" t="s">
        <v>24</v>
      </c>
      <c r="C38" s="114">
        <v>4420.6815000000006</v>
      </c>
      <c r="D38" s="57">
        <v>2360.5559999999996</v>
      </c>
      <c r="E38" s="115">
        <v>-46.601988856243111</v>
      </c>
      <c r="F38" s="116">
        <v>459.31310000000002</v>
      </c>
      <c r="G38" s="57">
        <v>71.707999999999998</v>
      </c>
      <c r="H38" s="115">
        <v>-84.387991546507152</v>
      </c>
      <c r="I38" s="116">
        <v>0.17499999999999999</v>
      </c>
      <c r="J38" s="57">
        <v>0.15540000000000001</v>
      </c>
      <c r="K38" s="116">
        <v>-11.199999999999989</v>
      </c>
      <c r="L38" s="117"/>
      <c r="M38" s="116">
        <v>4880.1696000000011</v>
      </c>
      <c r="N38" s="116">
        <v>2432.4193999999998</v>
      </c>
      <c r="O38" s="116">
        <v>-50.157072409942494</v>
      </c>
      <c r="P38" s="118">
        <v>13589.462000000001</v>
      </c>
      <c r="Q38" s="57">
        <v>202.06339999999955</v>
      </c>
      <c r="R38" s="116">
        <v>1.4869124325893073</v>
      </c>
      <c r="S38" s="116">
        <v>27.671635291449313</v>
      </c>
      <c r="T38" s="119">
        <v>17.899306094678359</v>
      </c>
      <c r="U38" s="80"/>
      <c r="V38" s="61"/>
      <c r="X38" s="120">
        <v>17636</v>
      </c>
    </row>
    <row r="39" spans="2:24" ht="11.85" customHeight="1" x14ac:dyDescent="0.25">
      <c r="B39" s="113" t="s">
        <v>27</v>
      </c>
      <c r="C39" s="114">
        <v>413.34560000000005</v>
      </c>
      <c r="D39" s="57">
        <v>454.96200000000005</v>
      </c>
      <c r="E39" s="115">
        <v>10.06818507321718</v>
      </c>
      <c r="F39" s="116">
        <v>0.31569999999999998</v>
      </c>
      <c r="G39" s="57">
        <v>9.3925999999999998</v>
      </c>
      <c r="H39" s="115">
        <v>2875.1662971175169</v>
      </c>
      <c r="I39" s="116">
        <v>1.3209000000000002</v>
      </c>
      <c r="J39" s="57">
        <v>0.35589999999999999</v>
      </c>
      <c r="K39" s="116">
        <v>-73.056249526837775</v>
      </c>
      <c r="L39" s="117"/>
      <c r="M39" s="116">
        <v>414.98220000000003</v>
      </c>
      <c r="N39" s="116">
        <v>464.71050000000008</v>
      </c>
      <c r="O39" s="116">
        <v>11.983236871364614</v>
      </c>
      <c r="P39" s="118">
        <v>1899.9250000000002</v>
      </c>
      <c r="Q39" s="57">
        <v>6.2169999999999845</v>
      </c>
      <c r="R39" s="116">
        <v>0.3272234430306451</v>
      </c>
      <c r="S39" s="116">
        <v>23.418860045146729</v>
      </c>
      <c r="T39" s="119">
        <v>24.459412871560719</v>
      </c>
      <c r="U39" s="80"/>
      <c r="V39" s="61"/>
      <c r="X39" s="120">
        <v>1772</v>
      </c>
    </row>
    <row r="40" spans="2:24" s="61" customFormat="1" ht="11.85" customHeight="1" x14ac:dyDescent="0.25">
      <c r="B40" s="128" t="s">
        <v>40</v>
      </c>
      <c r="C40" s="116">
        <v>10.131</v>
      </c>
      <c r="D40" s="129">
        <v>16.599</v>
      </c>
      <c r="E40" s="115">
        <v>63.843648208469048</v>
      </c>
      <c r="F40" s="116">
        <v>0.75659999999999983</v>
      </c>
      <c r="G40" s="57">
        <v>1.8912000000000002</v>
      </c>
      <c r="H40" s="115">
        <v>149.96034892942117</v>
      </c>
      <c r="I40" s="116">
        <v>8.2000000000000007E-3</v>
      </c>
      <c r="J40" s="57">
        <v>0</v>
      </c>
      <c r="K40" s="116">
        <v>-100</v>
      </c>
      <c r="L40" s="117"/>
      <c r="M40" s="116">
        <v>10.895800000000001</v>
      </c>
      <c r="N40" s="116">
        <v>18.490200000000002</v>
      </c>
      <c r="O40" s="116">
        <v>69.700251473044645</v>
      </c>
      <c r="P40" s="118">
        <v>145</v>
      </c>
      <c r="Q40" s="57">
        <v>7.400500000000001</v>
      </c>
      <c r="R40" s="116">
        <v>5.1037931034482762</v>
      </c>
      <c r="S40" s="116">
        <v>7.514344827586207</v>
      </c>
      <c r="T40" s="119">
        <v>12.751862068965519</v>
      </c>
      <c r="U40" s="80"/>
      <c r="X40" s="120">
        <v>145</v>
      </c>
    </row>
    <row r="41" spans="2:24" s="61" customFormat="1" ht="11.85" customHeight="1" x14ac:dyDescent="0.25">
      <c r="B41" s="130" t="s">
        <v>41</v>
      </c>
      <c r="C41" s="116">
        <v>53.746899999999997</v>
      </c>
      <c r="D41" s="129">
        <v>5.367</v>
      </c>
      <c r="E41" s="115">
        <v>-90.014307801938358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53.746899999999997</v>
      </c>
      <c r="N41" s="116">
        <v>5.367</v>
      </c>
      <c r="O41" s="116">
        <v>-90.014307801938358</v>
      </c>
      <c r="P41" s="118">
        <v>1071.4390000000001</v>
      </c>
      <c r="Q41" s="57">
        <v>2.895</v>
      </c>
      <c r="R41" s="116">
        <v>0.27019737007893124</v>
      </c>
      <c r="S41" s="116">
        <v>5.5181622176591372</v>
      </c>
      <c r="T41" s="119">
        <v>0.50091512442612218</v>
      </c>
      <c r="U41" s="80"/>
      <c r="X41" s="120">
        <v>974</v>
      </c>
    </row>
    <row r="42" spans="2:24" s="61" customFormat="1" ht="11.85" customHeight="1" x14ac:dyDescent="0.25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8.1641000000000012</v>
      </c>
      <c r="H42" s="115" t="s">
        <v>42</v>
      </c>
      <c r="I42" s="116" t="s">
        <v>42</v>
      </c>
      <c r="J42" s="129">
        <v>4.19E-2</v>
      </c>
      <c r="K42" s="116" t="s">
        <v>42</v>
      </c>
      <c r="L42" s="117"/>
      <c r="M42" s="116" t="s">
        <v>42</v>
      </c>
      <c r="N42" s="116">
        <v>8.2060000000000013</v>
      </c>
      <c r="O42" s="116" t="s">
        <v>42</v>
      </c>
      <c r="P42" s="118">
        <v>0</v>
      </c>
      <c r="Q42" s="57">
        <v>-0.14139999999999908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 x14ac:dyDescent="0.25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hidden="1" customHeight="1" x14ac:dyDescent="0.25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hidden="1" customHeight="1" x14ac:dyDescent="0.25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97.614583333333343</v>
      </c>
      <c r="U45" s="80"/>
      <c r="X45" s="120">
        <v>464</v>
      </c>
    </row>
    <row r="46" spans="2:24" s="61" customFormat="1" ht="11.25" hidden="1" customHeight="1" x14ac:dyDescent="0.25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hidden="1" customHeight="1" x14ac:dyDescent="0.25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hidden="1" customHeight="1" x14ac:dyDescent="0.25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49.530612244897959</v>
      </c>
      <c r="U48" s="80"/>
      <c r="X48" s="120">
        <v>244</v>
      </c>
    </row>
    <row r="49" spans="1:29" s="61" customFormat="1" ht="11.25" hidden="1" customHeight="1" x14ac:dyDescent="0.25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1:29" s="61" customFormat="1" ht="11.25" hidden="1" customHeight="1" x14ac:dyDescent="0.25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1:29" s="61" customFormat="1" ht="0.75" customHeight="1" x14ac:dyDescent="0.25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54.361111111111107</v>
      </c>
      <c r="U51" s="140"/>
      <c r="V51" s="131"/>
      <c r="W51" s="131"/>
      <c r="X51" s="120">
        <v>345</v>
      </c>
    </row>
    <row r="52" spans="1:29" ht="8.1" customHeight="1" x14ac:dyDescent="0.25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spans="1:29" ht="11.85" customHeight="1" x14ac:dyDescent="0.25">
      <c r="B53" s="142" t="s">
        <v>183</v>
      </c>
    </row>
    <row r="54" spans="1:29" ht="11.85" customHeight="1" x14ac:dyDescent="0.25">
      <c r="B54" s="142" t="s">
        <v>51</v>
      </c>
      <c r="S54" s="56"/>
    </row>
    <row r="55" spans="1:29" ht="8.1" customHeight="1" x14ac:dyDescent="0.25">
      <c r="B55" s="142"/>
      <c r="S55" s="56"/>
    </row>
    <row r="56" spans="1:29" ht="11.85" customHeight="1" x14ac:dyDescent="0.25">
      <c r="B56" s="54" t="s">
        <v>184</v>
      </c>
      <c r="M56" s="56"/>
    </row>
    <row r="57" spans="1:29" x14ac:dyDescent="0.25">
      <c r="B57" s="58">
        <v>43257</v>
      </c>
      <c r="I57" s="59"/>
      <c r="M57" s="56"/>
      <c r="N57" s="60" t="s">
        <v>239</v>
      </c>
    </row>
    <row r="58" spans="1:29" ht="8.1" customHeight="1" x14ac:dyDescent="0.25">
      <c r="B58" s="61"/>
      <c r="Z58" s="55"/>
      <c r="AA58" s="55"/>
      <c r="AB58" s="55"/>
      <c r="AC58" s="55"/>
    </row>
    <row r="59" spans="1:29" x14ac:dyDescent="0.25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1:29" x14ac:dyDescent="0.25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1:29" x14ac:dyDescent="0.25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1:29" x14ac:dyDescent="0.25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9" x14ac:dyDescent="0.25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9" x14ac:dyDescent="0.25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7" x14ac:dyDescent="0.25">
      <c r="A65" s="61"/>
      <c r="B65" s="130" t="s">
        <v>53</v>
      </c>
      <c r="C65" s="114">
        <v>0.7823</v>
      </c>
      <c r="D65" s="132">
        <v>0.80299999999999994</v>
      </c>
      <c r="E65" s="115">
        <v>2.6460437172440168</v>
      </c>
      <c r="F65" s="114">
        <v>0</v>
      </c>
      <c r="G65" s="132">
        <v>1.12E-2</v>
      </c>
      <c r="H65" s="131" t="s">
        <v>42</v>
      </c>
      <c r="I65" s="114">
        <v>0.20280000000000001</v>
      </c>
      <c r="J65" s="132">
        <v>0</v>
      </c>
      <c r="K65" s="116">
        <v>-100</v>
      </c>
      <c r="L65" s="117"/>
      <c r="M65" s="131">
        <v>0.98509999999999998</v>
      </c>
      <c r="N65" s="131">
        <v>0.81419999999999992</v>
      </c>
      <c r="O65" s="115">
        <v>-17.348492538828548</v>
      </c>
      <c r="P65" s="118">
        <v>3.9999999999999991</v>
      </c>
      <c r="Q65" s="146">
        <v>5.4999999999999938E-2</v>
      </c>
      <c r="R65" s="147">
        <v>1.3749999999999989</v>
      </c>
      <c r="S65" s="116">
        <v>24.627499999999998</v>
      </c>
      <c r="T65" s="119">
        <v>20.355000000000004</v>
      </c>
      <c r="U65" s="80"/>
      <c r="X65" s="56">
        <v>4</v>
      </c>
    </row>
    <row r="66" spans="1:27" x14ac:dyDescent="0.25">
      <c r="A66" s="61"/>
      <c r="B66" s="130" t="s">
        <v>54</v>
      </c>
      <c r="C66" s="114">
        <v>35.029400000000003</v>
      </c>
      <c r="D66" s="132">
        <v>30.724999999999994</v>
      </c>
      <c r="E66" s="115">
        <v>-12.287963824673012</v>
      </c>
      <c r="F66" s="114">
        <v>0</v>
      </c>
      <c r="G66" s="132">
        <v>7.0285000000000002</v>
      </c>
      <c r="H66" s="131" t="s">
        <v>42</v>
      </c>
      <c r="I66" s="114">
        <v>0.4415</v>
      </c>
      <c r="J66" s="132">
        <v>0.57040000000000002</v>
      </c>
      <c r="K66" s="116">
        <v>29.195922989807478</v>
      </c>
      <c r="L66" s="117"/>
      <c r="M66" s="131">
        <v>35.4709</v>
      </c>
      <c r="N66" s="131">
        <v>38.323899999999995</v>
      </c>
      <c r="O66" s="115">
        <v>8.0432128871835626</v>
      </c>
      <c r="P66" s="118">
        <v>248.49999999999997</v>
      </c>
      <c r="Q66" s="146">
        <v>6.215999999999994</v>
      </c>
      <c r="R66" s="147">
        <v>2.5014084507042234</v>
      </c>
      <c r="S66" s="116">
        <v>19.706055555555555</v>
      </c>
      <c r="T66" s="119">
        <v>15.422092555331993</v>
      </c>
      <c r="U66" s="80"/>
      <c r="X66" s="56">
        <v>180</v>
      </c>
    </row>
    <row r="67" spans="1:27" x14ac:dyDescent="0.25">
      <c r="A67" s="61"/>
      <c r="B67" s="130" t="s">
        <v>55</v>
      </c>
      <c r="C67" s="114">
        <v>48.24280000000001</v>
      </c>
      <c r="D67" s="132">
        <v>38.753999999999998</v>
      </c>
      <c r="E67" s="115">
        <v>-19.668841775353027</v>
      </c>
      <c r="F67" s="114">
        <v>0</v>
      </c>
      <c r="G67" s="132">
        <v>29.0717</v>
      </c>
      <c r="H67" s="131" t="s">
        <v>42</v>
      </c>
      <c r="I67" s="114">
        <v>9.6695999999999991</v>
      </c>
      <c r="J67" s="132">
        <v>3.7999999999999999E-2</v>
      </c>
      <c r="K67" s="116">
        <v>-99.607015802101429</v>
      </c>
      <c r="L67" s="117"/>
      <c r="M67" s="131">
        <v>57.912400000000005</v>
      </c>
      <c r="N67" s="131">
        <v>67.863699999999994</v>
      </c>
      <c r="O67" s="115">
        <v>17.183366601971233</v>
      </c>
      <c r="P67" s="118">
        <v>143.00000000000006</v>
      </c>
      <c r="Q67" s="146">
        <v>10.738799999999998</v>
      </c>
      <c r="R67" s="147">
        <v>7.5096503496503448</v>
      </c>
      <c r="S67" s="116">
        <v>40.216944444444444</v>
      </c>
      <c r="T67" s="119">
        <v>47.457132867132842</v>
      </c>
      <c r="U67" s="80"/>
      <c r="X67" s="56">
        <v>144</v>
      </c>
    </row>
    <row r="68" spans="1:27" x14ac:dyDescent="0.25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2.3999999999999998E-3</v>
      </c>
      <c r="J68" s="149">
        <v>0</v>
      </c>
      <c r="K68" s="151">
        <v>-100</v>
      </c>
      <c r="L68" s="140"/>
      <c r="M68" s="138">
        <v>2.3999999999999998E-3</v>
      </c>
      <c r="N68" s="138">
        <v>0</v>
      </c>
      <c r="O68" s="150">
        <v>-100</v>
      </c>
      <c r="P68" s="152">
        <v>42</v>
      </c>
      <c r="Q68" s="153">
        <v>0</v>
      </c>
      <c r="R68" s="154">
        <v>0</v>
      </c>
      <c r="S68" s="151">
        <v>4.5283018867924522E-3</v>
      </c>
      <c r="T68" s="139">
        <v>0</v>
      </c>
      <c r="U68" s="140"/>
      <c r="X68" s="56">
        <v>53</v>
      </c>
      <c r="Z68" s="55"/>
      <c r="AA68" s="55"/>
    </row>
    <row r="69" spans="1:27" x14ac:dyDescent="0.25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1:27" x14ac:dyDescent="0.25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spans="1:27" x14ac:dyDescent="0.25">
      <c r="D71" s="56"/>
    </row>
    <row r="72" spans="1:27" x14ac:dyDescent="0.25">
      <c r="D72" s="56"/>
    </row>
    <row r="73" spans="1:27" x14ac:dyDescent="0.25">
      <c r="D73" s="56"/>
    </row>
    <row r="74" spans="1:27" x14ac:dyDescent="0.25">
      <c r="D74" s="56"/>
    </row>
    <row r="75" spans="1:27" x14ac:dyDescent="0.25">
      <c r="D75" s="56"/>
    </row>
    <row r="76" spans="1:27" x14ac:dyDescent="0.25">
      <c r="D76" s="56"/>
    </row>
    <row r="77" spans="1:27" x14ac:dyDescent="0.25">
      <c r="D77" s="56"/>
    </row>
    <row r="78" spans="1:27" x14ac:dyDescent="0.25">
      <c r="D78" s="56"/>
    </row>
    <row r="79" spans="1:27" x14ac:dyDescent="0.25">
      <c r="D79" s="56"/>
    </row>
    <row r="80" spans="1:27" x14ac:dyDescent="0.25">
      <c r="D80" s="56"/>
    </row>
    <row r="81" s="56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35" customWidth="1"/>
    <col min="2" max="2" width="13.109375" style="167" customWidth="1"/>
    <col min="3" max="3" width="9.44140625" style="167" customWidth="1"/>
    <col min="4" max="4" width="10.44140625" style="157" hidden="1" customWidth="1"/>
    <col min="5" max="5" width="6.33203125" style="157" customWidth="1"/>
    <col min="6" max="6" width="7.109375" style="157" bestFit="1" customWidth="1"/>
    <col min="7" max="7" width="8.44140625" style="158" customWidth="1"/>
    <col min="8" max="8" width="6.33203125" style="157" customWidth="1"/>
    <col min="9" max="9" width="6.88671875" style="159" customWidth="1"/>
    <col min="10" max="10" width="7" style="158" bestFit="1" customWidth="1"/>
    <col min="11" max="13" width="6.6640625" style="160" customWidth="1"/>
    <col min="14" max="14" width="7.109375" style="160" customWidth="1"/>
    <col min="15" max="15" width="6.33203125" style="159" customWidth="1"/>
    <col min="16" max="16" width="7.88671875" style="157" customWidth="1"/>
    <col min="17" max="17" width="9.109375" style="162" customWidth="1"/>
    <col min="18" max="18" width="10.33203125" style="163" hidden="1" customWidth="1"/>
    <col min="19" max="19" width="18.5546875" style="163" hidden="1" customWidth="1"/>
    <col min="20" max="20" width="10.33203125" style="196" customWidth="1"/>
    <col min="21" max="16384" width="10.33203125" style="163"/>
  </cols>
  <sheetData>
    <row r="1" spans="1:17" s="163" customFormat="1" ht="10.65" customHeight="1" x14ac:dyDescent="0.2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65" customHeight="1" x14ac:dyDescent="0.2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65" customHeight="1" x14ac:dyDescent="0.2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65" customHeight="1" x14ac:dyDescent="0.2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65" customHeight="1" x14ac:dyDescent="0.2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65" customHeight="1" x14ac:dyDescent="0.2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43236</v>
      </c>
      <c r="L6" s="184">
        <v>43243</v>
      </c>
      <c r="M6" s="184">
        <v>43250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65" customHeight="1" x14ac:dyDescent="0.2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 x14ac:dyDescent="0.2">
      <c r="A8" s="155"/>
      <c r="B8" s="190"/>
      <c r="C8" s="265" t="s">
        <v>163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7"/>
      <c r="Q8" s="178"/>
    </row>
    <row r="9" spans="1:17" s="163" customFormat="1" ht="10.65" customHeight="1" x14ac:dyDescent="0.2">
      <c r="A9" s="155"/>
      <c r="B9" s="191" t="s">
        <v>80</v>
      </c>
      <c r="C9" s="192">
        <v>3266.8004190556017</v>
      </c>
      <c r="D9" s="193">
        <v>3616.8004190556017</v>
      </c>
      <c r="E9" s="193">
        <v>89.800000000000182</v>
      </c>
      <c r="F9" s="193">
        <v>350</v>
      </c>
      <c r="G9" s="194">
        <v>3616.8004190556017</v>
      </c>
      <c r="H9" s="193">
        <v>1614.8140100067139</v>
      </c>
      <c r="I9" s="195">
        <v>44.647584132617546</v>
      </c>
      <c r="J9" s="194">
        <v>2001.9864090488877</v>
      </c>
      <c r="K9" s="193">
        <v>79.387000000000171</v>
      </c>
      <c r="L9" s="193">
        <v>76.657899999999927</v>
      </c>
      <c r="M9" s="193">
        <v>156.66709999999989</v>
      </c>
      <c r="N9" s="193">
        <v>81.635600000000068</v>
      </c>
      <c r="O9" s="193">
        <v>2.2571220565528547</v>
      </c>
      <c r="P9" s="193">
        <v>98.586900000000014</v>
      </c>
      <c r="Q9" s="179">
        <v>18.306819760524849</v>
      </c>
    </row>
    <row r="10" spans="1:17" s="163" customFormat="1" ht="10.65" customHeight="1" x14ac:dyDescent="0.2">
      <c r="A10" s="155"/>
      <c r="B10" s="191" t="s">
        <v>81</v>
      </c>
      <c r="C10" s="192">
        <v>1055.4268410717075</v>
      </c>
      <c r="D10" s="193">
        <v>1483.5268410717074</v>
      </c>
      <c r="E10" s="193">
        <v>-49</v>
      </c>
      <c r="F10" s="193">
        <v>428.09999999999991</v>
      </c>
      <c r="G10" s="194">
        <v>1483.5268410717074</v>
      </c>
      <c r="H10" s="193">
        <v>593.89469999999994</v>
      </c>
      <c r="I10" s="195">
        <v>40.032622501859649</v>
      </c>
      <c r="J10" s="194">
        <v>889.63214107170745</v>
      </c>
      <c r="K10" s="193">
        <v>15.303999999999974</v>
      </c>
      <c r="L10" s="193">
        <v>68.736999999999966</v>
      </c>
      <c r="M10" s="193">
        <v>55.265999999999963</v>
      </c>
      <c r="N10" s="193">
        <v>13.644999999999982</v>
      </c>
      <c r="O10" s="193">
        <v>0.91976765247757597</v>
      </c>
      <c r="P10" s="193">
        <v>38.237999999999971</v>
      </c>
      <c r="Q10" s="179">
        <v>21.265655658551914</v>
      </c>
    </row>
    <row r="11" spans="1:17" s="163" customFormat="1" ht="10.65" customHeight="1" x14ac:dyDescent="0.2">
      <c r="A11" s="155"/>
      <c r="B11" s="191" t="s">
        <v>82</v>
      </c>
      <c r="C11" s="192">
        <v>1786.1505702023499</v>
      </c>
      <c r="D11" s="193">
        <v>2672.6505702023496</v>
      </c>
      <c r="E11" s="193">
        <v>59</v>
      </c>
      <c r="F11" s="193">
        <v>886.49999999999977</v>
      </c>
      <c r="G11" s="194">
        <v>2672.6505702023496</v>
      </c>
      <c r="H11" s="193">
        <v>1406.73</v>
      </c>
      <c r="I11" s="195">
        <v>52.634265611964935</v>
      </c>
      <c r="J11" s="194">
        <v>1265.9205702023496</v>
      </c>
      <c r="K11" s="193">
        <v>82.394999999999982</v>
      </c>
      <c r="L11" s="193">
        <v>50.377999999999929</v>
      </c>
      <c r="M11" s="193">
        <v>149.35599999999999</v>
      </c>
      <c r="N11" s="193">
        <v>87.707000000000107</v>
      </c>
      <c r="O11" s="193">
        <v>3.2816485992540243</v>
      </c>
      <c r="P11" s="193">
        <v>92.459000000000003</v>
      </c>
      <c r="Q11" s="179">
        <v>11.69169653795033</v>
      </c>
    </row>
    <row r="12" spans="1:17" s="163" customFormat="1" ht="10.65" customHeight="1" x14ac:dyDescent="0.2">
      <c r="A12" s="155"/>
      <c r="B12" s="191" t="s">
        <v>83</v>
      </c>
      <c r="C12" s="192">
        <v>3063.2413142859878</v>
      </c>
      <c r="D12" s="193">
        <v>3394.8413142859877</v>
      </c>
      <c r="E12" s="193">
        <v>0</v>
      </c>
      <c r="F12" s="193">
        <v>331.59999999999991</v>
      </c>
      <c r="G12" s="194">
        <v>3394.8413142859877</v>
      </c>
      <c r="H12" s="193">
        <v>1429.857</v>
      </c>
      <c r="I12" s="195">
        <v>42.118522417615019</v>
      </c>
      <c r="J12" s="194">
        <v>1964.9843142859877</v>
      </c>
      <c r="K12" s="193">
        <v>58.921999999999798</v>
      </c>
      <c r="L12" s="193">
        <v>67.944000000000187</v>
      </c>
      <c r="M12" s="193">
        <v>91.580999999999904</v>
      </c>
      <c r="N12" s="193">
        <v>39.827999999999975</v>
      </c>
      <c r="O12" s="193">
        <v>1.1731918022912571</v>
      </c>
      <c r="P12" s="193">
        <v>64.568749999999966</v>
      </c>
      <c r="Q12" s="179">
        <v>28.432435416296407</v>
      </c>
    </row>
    <row r="13" spans="1:17" s="163" customFormat="1" ht="10.65" customHeight="1" x14ac:dyDescent="0.2">
      <c r="A13" s="155"/>
      <c r="B13" s="191" t="s">
        <v>84</v>
      </c>
      <c r="C13" s="192">
        <v>193.72366234302191</v>
      </c>
      <c r="D13" s="193">
        <v>186.4236623430219</v>
      </c>
      <c r="E13" s="193">
        <v>0</v>
      </c>
      <c r="F13" s="193">
        <v>-7.3000000000000114</v>
      </c>
      <c r="G13" s="194">
        <v>186.4236623430219</v>
      </c>
      <c r="H13" s="193">
        <v>72.131999995422362</v>
      </c>
      <c r="I13" s="195">
        <v>38.692513111719997</v>
      </c>
      <c r="J13" s="194">
        <v>114.29166234759954</v>
      </c>
      <c r="K13" s="193">
        <v>1.8438999999999979</v>
      </c>
      <c r="L13" s="193">
        <v>4.783699999999989</v>
      </c>
      <c r="M13" s="193">
        <v>1.8884000000000043</v>
      </c>
      <c r="N13" s="193">
        <v>4.9829000011444151</v>
      </c>
      <c r="O13" s="193">
        <v>2.6728903072271026</v>
      </c>
      <c r="P13" s="193">
        <v>3.3747250002861016</v>
      </c>
      <c r="Q13" s="179">
        <v>31.866955777999735</v>
      </c>
    </row>
    <row r="14" spans="1:17" s="163" customFormat="1" ht="10.65" customHeight="1" x14ac:dyDescent="0.2">
      <c r="A14" s="155"/>
      <c r="B14" s="191" t="s">
        <v>85</v>
      </c>
      <c r="C14" s="192">
        <v>150.10536626601959</v>
      </c>
      <c r="D14" s="193">
        <v>43.805366266019604</v>
      </c>
      <c r="E14" s="193">
        <v>0</v>
      </c>
      <c r="F14" s="193">
        <v>-106.29999999999998</v>
      </c>
      <c r="G14" s="194">
        <v>43.805366266019604</v>
      </c>
      <c r="H14" s="193">
        <v>7.5142999999999995</v>
      </c>
      <c r="I14" s="195">
        <v>17.153834428337927</v>
      </c>
      <c r="J14" s="194">
        <v>36.291066266019605</v>
      </c>
      <c r="K14" s="193">
        <v>0</v>
      </c>
      <c r="L14" s="193">
        <v>0</v>
      </c>
      <c r="M14" s="193">
        <v>6.899999999999995E-2</v>
      </c>
      <c r="N14" s="193">
        <v>3.5000000000000142E-2</v>
      </c>
      <c r="O14" s="193">
        <v>7.989888678810135E-2</v>
      </c>
      <c r="P14" s="193">
        <v>2.6000000000000023E-2</v>
      </c>
      <c r="Q14" s="179" t="s">
        <v>186</v>
      </c>
    </row>
    <row r="15" spans="1:17" s="163" customFormat="1" ht="10.65" customHeight="1" x14ac:dyDescent="0.2">
      <c r="A15" s="155"/>
      <c r="B15" s="191" t="s">
        <v>86</v>
      </c>
      <c r="C15" s="192">
        <v>288.85764862058562</v>
      </c>
      <c r="D15" s="193">
        <v>316.85764862058562</v>
      </c>
      <c r="E15" s="193">
        <v>0</v>
      </c>
      <c r="F15" s="193">
        <v>28</v>
      </c>
      <c r="G15" s="194">
        <v>316.85764862058562</v>
      </c>
      <c r="H15" s="193">
        <v>86.192999999999998</v>
      </c>
      <c r="I15" s="195">
        <v>27.202436291260227</v>
      </c>
      <c r="J15" s="194">
        <v>230.66464862058564</v>
      </c>
      <c r="K15" s="193">
        <v>0</v>
      </c>
      <c r="L15" s="193">
        <v>0</v>
      </c>
      <c r="M15" s="193">
        <v>11.414000000000001</v>
      </c>
      <c r="N15" s="193">
        <v>0</v>
      </c>
      <c r="O15" s="193">
        <v>0</v>
      </c>
      <c r="P15" s="193">
        <v>2.8535000000000004</v>
      </c>
      <c r="Q15" s="179" t="s">
        <v>186</v>
      </c>
    </row>
    <row r="16" spans="1:17" s="163" customFormat="1" ht="10.65" customHeight="1" x14ac:dyDescent="0.2">
      <c r="A16" s="155"/>
      <c r="B16" s="191" t="s">
        <v>87</v>
      </c>
      <c r="C16" s="192">
        <v>137.87709740778431</v>
      </c>
      <c r="D16" s="193">
        <v>155.87709740778431</v>
      </c>
      <c r="E16" s="193">
        <v>0</v>
      </c>
      <c r="F16" s="193">
        <v>18</v>
      </c>
      <c r="G16" s="194">
        <v>155.87709740778431</v>
      </c>
      <c r="H16" s="193">
        <v>93.255499999999998</v>
      </c>
      <c r="I16" s="195">
        <v>59.826300047169681</v>
      </c>
      <c r="J16" s="194">
        <v>62.621597407784307</v>
      </c>
      <c r="K16" s="193">
        <v>9.1260000000000048</v>
      </c>
      <c r="L16" s="193">
        <v>5.7575000000000074</v>
      </c>
      <c r="M16" s="193">
        <v>6.8699999999999903</v>
      </c>
      <c r="N16" s="193">
        <v>0</v>
      </c>
      <c r="O16" s="193">
        <v>0</v>
      </c>
      <c r="P16" s="193">
        <v>5.4383750000000006</v>
      </c>
      <c r="Q16" s="179">
        <v>9.5147626649108048</v>
      </c>
    </row>
    <row r="17" spans="1:23" ht="10.65" customHeight="1" x14ac:dyDescent="0.2">
      <c r="A17" s="155"/>
      <c r="B17" s="191" t="s">
        <v>88</v>
      </c>
      <c r="C17" s="192">
        <v>3.2000834349613054</v>
      </c>
      <c r="D17" s="193">
        <v>3.2000834349613054</v>
      </c>
      <c r="E17" s="193">
        <v>0</v>
      </c>
      <c r="F17" s="193">
        <v>0</v>
      </c>
      <c r="G17" s="194">
        <v>3.2000834349613054</v>
      </c>
      <c r="H17" s="193">
        <v>0</v>
      </c>
      <c r="I17" s="195">
        <v>0</v>
      </c>
      <c r="J17" s="194">
        <v>3.2000834349613054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79" t="s">
        <v>162</v>
      </c>
    </row>
    <row r="18" spans="1:23" ht="10.65" customHeight="1" x14ac:dyDescent="0.2">
      <c r="A18" s="155"/>
      <c r="B18" s="191" t="s">
        <v>89</v>
      </c>
      <c r="C18" s="192">
        <v>647.38462149969735</v>
      </c>
      <c r="D18" s="193">
        <v>697.78462149969732</v>
      </c>
      <c r="E18" s="193">
        <v>8</v>
      </c>
      <c r="F18" s="193">
        <v>50.399999999999977</v>
      </c>
      <c r="G18" s="194">
        <v>697.78462149969732</v>
      </c>
      <c r="H18" s="193">
        <v>314.20699999999999</v>
      </c>
      <c r="I18" s="195">
        <v>45.029223963792433</v>
      </c>
      <c r="J18" s="194">
        <v>383.57762149969733</v>
      </c>
      <c r="K18" s="193">
        <v>14.91500000000002</v>
      </c>
      <c r="L18" s="193">
        <v>8.2409999999999854</v>
      </c>
      <c r="M18" s="193">
        <v>9.8299999999999841</v>
      </c>
      <c r="N18" s="193">
        <v>4.8170000000000073</v>
      </c>
      <c r="O18" s="193">
        <v>0.69032762425276473</v>
      </c>
      <c r="P18" s="193">
        <v>9.4507499999999993</v>
      </c>
      <c r="Q18" s="179">
        <v>38.587003306583853</v>
      </c>
    </row>
    <row r="19" spans="1:23" ht="10.65" customHeight="1" x14ac:dyDescent="0.2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65" customHeight="1" x14ac:dyDescent="0.2">
      <c r="A20" s="155"/>
      <c r="B20" s="198" t="s">
        <v>91</v>
      </c>
      <c r="C20" s="192">
        <v>10592.767624187718</v>
      </c>
      <c r="D20" s="193">
        <v>12571.76762418772</v>
      </c>
      <c r="E20" s="193">
        <v>107.80000000000018</v>
      </c>
      <c r="F20" s="193">
        <v>1978.9999999999995</v>
      </c>
      <c r="G20" s="194">
        <v>12571.76762418772</v>
      </c>
      <c r="H20" s="193">
        <v>5618.5975100021369</v>
      </c>
      <c r="I20" s="195">
        <v>44.692183931176999</v>
      </c>
      <c r="J20" s="194">
        <v>6953.1701141855801</v>
      </c>
      <c r="K20" s="193">
        <v>261.89289999999994</v>
      </c>
      <c r="L20" s="193">
        <v>282.4991</v>
      </c>
      <c r="M20" s="193">
        <v>482.94149999999973</v>
      </c>
      <c r="N20" s="193">
        <v>232.65050000114454</v>
      </c>
      <c r="O20" s="193">
        <v>1.8505790669685278</v>
      </c>
      <c r="P20" s="199">
        <v>314.99600000028602</v>
      </c>
      <c r="Q20" s="179">
        <v>20.073836220711584</v>
      </c>
      <c r="W20" s="197"/>
    </row>
    <row r="21" spans="1:23" ht="10.65" customHeight="1" x14ac:dyDescent="0.2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65" customHeight="1" x14ac:dyDescent="0.2">
      <c r="A22" s="155"/>
      <c r="B22" s="191" t="s">
        <v>92</v>
      </c>
      <c r="C22" s="192">
        <v>703.04588897167628</v>
      </c>
      <c r="D22" s="193">
        <v>956.24588897167621</v>
      </c>
      <c r="E22" s="193">
        <v>4</v>
      </c>
      <c r="F22" s="193">
        <v>253.19999999999993</v>
      </c>
      <c r="G22" s="194">
        <v>956.24588897167621</v>
      </c>
      <c r="H22" s="193">
        <v>244.2827999946594</v>
      </c>
      <c r="I22" s="195">
        <v>25.546023550214187</v>
      </c>
      <c r="J22" s="194">
        <v>711.96308897701681</v>
      </c>
      <c r="K22" s="193">
        <v>12.937299999999993</v>
      </c>
      <c r="L22" s="193">
        <v>20.557000000000016</v>
      </c>
      <c r="M22" s="193">
        <v>11.02584000053406</v>
      </c>
      <c r="N22" s="193">
        <v>14.828099998092625</v>
      </c>
      <c r="O22" s="193">
        <v>1.550657646647601</v>
      </c>
      <c r="P22" s="193">
        <v>14.837059999656674</v>
      </c>
      <c r="Q22" s="179">
        <v>45.98545594568543</v>
      </c>
      <c r="T22" s="200"/>
      <c r="W22" s="197"/>
    </row>
    <row r="23" spans="1:23" ht="10.65" customHeight="1" x14ac:dyDescent="0.2">
      <c r="A23" s="155"/>
      <c r="B23" s="191" t="s">
        <v>93</v>
      </c>
      <c r="C23" s="192">
        <v>2307.0577390556182</v>
      </c>
      <c r="D23" s="193">
        <v>2239.257739055618</v>
      </c>
      <c r="E23" s="193">
        <v>-55</v>
      </c>
      <c r="F23" s="193">
        <v>-67.800000000000182</v>
      </c>
      <c r="G23" s="194">
        <v>2239.257739055618</v>
      </c>
      <c r="H23" s="193">
        <v>1234.3533</v>
      </c>
      <c r="I23" s="195">
        <v>55.123324058291509</v>
      </c>
      <c r="J23" s="194">
        <v>1004.904439055618</v>
      </c>
      <c r="K23" s="193">
        <v>58.70069999999987</v>
      </c>
      <c r="L23" s="193">
        <v>52.753799999999956</v>
      </c>
      <c r="M23" s="193">
        <v>27.30359999999996</v>
      </c>
      <c r="N23" s="193">
        <v>45.019600000000082</v>
      </c>
      <c r="O23" s="193">
        <v>2.0104697737468396</v>
      </c>
      <c r="P23" s="193">
        <v>45.944424999999967</v>
      </c>
      <c r="Q23" s="179">
        <v>19.872173589192133</v>
      </c>
      <c r="W23" s="197"/>
    </row>
    <row r="24" spans="1:23" ht="10.65" hidden="1" customHeight="1" x14ac:dyDescent="0.2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65" customHeight="1" x14ac:dyDescent="0.2">
      <c r="A25" s="155"/>
      <c r="B25" s="191" t="s">
        <v>95</v>
      </c>
      <c r="C25" s="192">
        <v>286.56952155253009</v>
      </c>
      <c r="D25" s="193">
        <v>224.76952155253008</v>
      </c>
      <c r="E25" s="193">
        <v>0</v>
      </c>
      <c r="F25" s="193">
        <v>-61.800000000000011</v>
      </c>
      <c r="G25" s="194">
        <v>224.76952155253008</v>
      </c>
      <c r="H25" s="193">
        <v>62.833199999999998</v>
      </c>
      <c r="I25" s="195">
        <v>27.954501823022067</v>
      </c>
      <c r="J25" s="194">
        <v>161.93632155253007</v>
      </c>
      <c r="K25" s="193">
        <v>0</v>
      </c>
      <c r="L25" s="193">
        <v>23.867999999999999</v>
      </c>
      <c r="M25" s="193">
        <v>0</v>
      </c>
      <c r="N25" s="193">
        <v>19.551099999999998</v>
      </c>
      <c r="O25" s="193">
        <v>8.6982878572488218</v>
      </c>
      <c r="P25" s="193">
        <v>10.854775</v>
      </c>
      <c r="Q25" s="179">
        <v>12.918441105645218</v>
      </c>
      <c r="T25" s="200"/>
      <c r="W25" s="201"/>
    </row>
    <row r="26" spans="1:23" ht="10.65" customHeight="1" x14ac:dyDescent="0.2">
      <c r="A26" s="155"/>
      <c r="B26" s="191" t="s">
        <v>96</v>
      </c>
      <c r="C26" s="192">
        <v>177.48934904318563</v>
      </c>
      <c r="D26" s="193">
        <v>304.9893490431856</v>
      </c>
      <c r="E26" s="193">
        <v>16.199999999999932</v>
      </c>
      <c r="F26" s="193">
        <v>127.49999999999997</v>
      </c>
      <c r="G26" s="194">
        <v>304.9893490431856</v>
      </c>
      <c r="H26" s="193">
        <v>324.51890000000003</v>
      </c>
      <c r="I26" s="195">
        <v>106.403355073901</v>
      </c>
      <c r="J26" s="194">
        <v>-19.529550956814433</v>
      </c>
      <c r="K26" s="193">
        <v>19.515300000000025</v>
      </c>
      <c r="L26" s="193">
        <v>13.11790000000002</v>
      </c>
      <c r="M26" s="193">
        <v>3.0027000000000044</v>
      </c>
      <c r="N26" s="193">
        <v>4.6705000000000041</v>
      </c>
      <c r="O26" s="193">
        <v>1.5313649524654958</v>
      </c>
      <c r="P26" s="193">
        <v>10.076600000000013</v>
      </c>
      <c r="Q26" s="179">
        <v>0</v>
      </c>
    </row>
    <row r="27" spans="1:23" ht="10.65" customHeight="1" x14ac:dyDescent="0.2">
      <c r="A27" s="155"/>
      <c r="B27" s="191" t="s">
        <v>97</v>
      </c>
      <c r="C27" s="192">
        <v>344.64023913606172</v>
      </c>
      <c r="D27" s="193">
        <v>179.24023913606175</v>
      </c>
      <c r="E27" s="193">
        <v>-10</v>
      </c>
      <c r="F27" s="193">
        <v>-165.39999999999998</v>
      </c>
      <c r="G27" s="194">
        <v>179.24023913606175</v>
      </c>
      <c r="H27" s="193">
        <v>7.4136000000000006</v>
      </c>
      <c r="I27" s="195">
        <v>4.1361248097712684</v>
      </c>
      <c r="J27" s="194">
        <v>171.82663913606174</v>
      </c>
      <c r="K27" s="193">
        <v>1.6126000000000005</v>
      </c>
      <c r="L27" s="193">
        <v>0</v>
      </c>
      <c r="M27" s="193">
        <v>0</v>
      </c>
      <c r="N27" s="193">
        <v>0</v>
      </c>
      <c r="O27" s="193">
        <v>0</v>
      </c>
      <c r="P27" s="193">
        <v>0.40315000000000012</v>
      </c>
      <c r="Q27" s="179" t="s">
        <v>186</v>
      </c>
    </row>
    <row r="28" spans="1:23" ht="10.65" customHeight="1" x14ac:dyDescent="0.2">
      <c r="A28" s="155"/>
      <c r="B28" s="191" t="s">
        <v>98</v>
      </c>
      <c r="C28" s="192">
        <v>648.40380834246071</v>
      </c>
      <c r="D28" s="193">
        <v>712.70380834246066</v>
      </c>
      <c r="E28" s="193">
        <v>0</v>
      </c>
      <c r="F28" s="193">
        <v>64.299999999999955</v>
      </c>
      <c r="G28" s="194">
        <v>712.70380834246066</v>
      </c>
      <c r="H28" s="193">
        <v>336.3818</v>
      </c>
      <c r="I28" s="195">
        <v>47.197979870814088</v>
      </c>
      <c r="J28" s="194">
        <v>376.32200834246066</v>
      </c>
      <c r="K28" s="193">
        <v>23.270600000000002</v>
      </c>
      <c r="L28" s="193">
        <v>7.1633999999999673</v>
      </c>
      <c r="M28" s="193">
        <v>27.49210000000005</v>
      </c>
      <c r="N28" s="193">
        <v>7.0809999999999604</v>
      </c>
      <c r="O28" s="193">
        <v>0.99354036236571852</v>
      </c>
      <c r="P28" s="193">
        <v>16.251774999999995</v>
      </c>
      <c r="Q28" s="179">
        <v>21.155748116280268</v>
      </c>
    </row>
    <row r="29" spans="1:23" ht="10.65" customHeight="1" x14ac:dyDescent="0.2">
      <c r="A29" s="155"/>
      <c r="B29" s="191" t="s">
        <v>99</v>
      </c>
      <c r="C29" s="192">
        <v>111.05860452763267</v>
      </c>
      <c r="D29" s="193">
        <v>102.05860452763267</v>
      </c>
      <c r="E29" s="193">
        <v>0</v>
      </c>
      <c r="F29" s="193">
        <v>-9</v>
      </c>
      <c r="G29" s="194">
        <v>102.05860452763267</v>
      </c>
      <c r="H29" s="193">
        <v>0</v>
      </c>
      <c r="I29" s="195">
        <v>0</v>
      </c>
      <c r="J29" s="194">
        <v>102.05860452763267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79" t="s">
        <v>186</v>
      </c>
    </row>
    <row r="30" spans="1:23" ht="10.65" customHeight="1" x14ac:dyDescent="0.2">
      <c r="A30" s="155"/>
      <c r="B30" s="191" t="s">
        <v>100</v>
      </c>
      <c r="C30" s="192">
        <v>240.5278312543511</v>
      </c>
      <c r="D30" s="193">
        <v>279.62783125435112</v>
      </c>
      <c r="E30" s="193">
        <v>0</v>
      </c>
      <c r="F30" s="193">
        <v>39.100000000000023</v>
      </c>
      <c r="G30" s="194">
        <v>279.62783125435112</v>
      </c>
      <c r="H30" s="193">
        <v>16.256</v>
      </c>
      <c r="I30" s="195">
        <v>5.8134413613548519</v>
      </c>
      <c r="J30" s="194">
        <v>263.37183125435115</v>
      </c>
      <c r="K30" s="193">
        <v>0.43710000000000093</v>
      </c>
      <c r="L30" s="193">
        <v>0.24290000000000056</v>
      </c>
      <c r="M30" s="193">
        <v>0.27849999999999753</v>
      </c>
      <c r="N30" s="193">
        <v>0.17150000000000176</v>
      </c>
      <c r="O30" s="193">
        <v>6.1331520267739137E-2</v>
      </c>
      <c r="P30" s="193">
        <v>0.2825000000000002</v>
      </c>
      <c r="Q30" s="179" t="s">
        <v>186</v>
      </c>
    </row>
    <row r="31" spans="1:23" ht="10.65" customHeight="1" x14ac:dyDescent="0.2">
      <c r="A31" s="155"/>
      <c r="B31" s="191" t="s">
        <v>101</v>
      </c>
      <c r="C31" s="192">
        <v>82.785816088260347</v>
      </c>
      <c r="D31" s="193">
        <v>110.88581608826034</v>
      </c>
      <c r="E31" s="193">
        <v>0</v>
      </c>
      <c r="F31" s="193">
        <v>28.099999999999994</v>
      </c>
      <c r="G31" s="194">
        <v>110.88581608826034</v>
      </c>
      <c r="H31" s="193">
        <v>3.8706999999999998</v>
      </c>
      <c r="I31" s="195">
        <v>3.4907079521506064</v>
      </c>
      <c r="J31" s="194">
        <v>107.01511608826034</v>
      </c>
      <c r="K31" s="193">
        <v>8.8300000000000267E-2</v>
      </c>
      <c r="L31" s="193">
        <v>2.1999999999997577E-3</v>
      </c>
      <c r="M31" s="193">
        <v>4.3999999999999595E-3</v>
      </c>
      <c r="N31" s="193">
        <v>0</v>
      </c>
      <c r="O31" s="193">
        <v>0</v>
      </c>
      <c r="P31" s="193">
        <v>2.3724999999999996E-2</v>
      </c>
      <c r="Q31" s="179" t="s">
        <v>186</v>
      </c>
    </row>
    <row r="32" spans="1:23" ht="10.65" customHeight="1" x14ac:dyDescent="0.2">
      <c r="A32" s="155"/>
      <c r="B32" s="191" t="s">
        <v>102</v>
      </c>
      <c r="C32" s="192">
        <v>0.22096287457903027</v>
      </c>
      <c r="D32" s="193">
        <v>0.22096287457903027</v>
      </c>
      <c r="E32" s="193">
        <v>0</v>
      </c>
      <c r="F32" s="193">
        <v>0</v>
      </c>
      <c r="G32" s="194">
        <v>0.22096287457903027</v>
      </c>
      <c r="H32" s="193">
        <v>0</v>
      </c>
      <c r="I32" s="195">
        <v>0</v>
      </c>
      <c r="J32" s="194">
        <v>0.22096287457903027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22" ht="10.65" customHeight="1" x14ac:dyDescent="0.2">
      <c r="A33" s="155"/>
      <c r="B33" s="191" t="s">
        <v>103</v>
      </c>
      <c r="C33" s="192">
        <v>26.760981524564759</v>
      </c>
      <c r="D33" s="193">
        <v>26.760981524564759</v>
      </c>
      <c r="E33" s="193">
        <v>0</v>
      </c>
      <c r="F33" s="193">
        <v>0</v>
      </c>
      <c r="G33" s="194">
        <v>26.760981524564759</v>
      </c>
      <c r="H33" s="193">
        <v>0</v>
      </c>
      <c r="I33" s="195">
        <v>0</v>
      </c>
      <c r="J33" s="194">
        <v>26.760981524564759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22" ht="10.65" customHeight="1" x14ac:dyDescent="0.2">
      <c r="A34" s="155"/>
      <c r="B34" s="1" t="s">
        <v>104</v>
      </c>
      <c r="C34" s="192">
        <v>20.428358418065997</v>
      </c>
      <c r="D34" s="193">
        <v>27.428358418065997</v>
      </c>
      <c r="E34" s="193">
        <v>0</v>
      </c>
      <c r="F34" s="193">
        <v>7</v>
      </c>
      <c r="G34" s="194">
        <v>27.428358418065997</v>
      </c>
      <c r="H34" s="193">
        <v>1.9756</v>
      </c>
      <c r="I34" s="195">
        <v>7.2027642700583527</v>
      </c>
      <c r="J34" s="194">
        <v>25.452758418065997</v>
      </c>
      <c r="K34" s="193">
        <v>0</v>
      </c>
      <c r="L34" s="193">
        <v>0</v>
      </c>
      <c r="M34" s="193">
        <v>0.56939999999999991</v>
      </c>
      <c r="N34" s="193">
        <v>2.9200000000000115E-2</v>
      </c>
      <c r="O34" s="193">
        <v>0.10645916009602385</v>
      </c>
      <c r="P34" s="193">
        <v>0.14965000000000001</v>
      </c>
      <c r="Q34" s="179" t="s">
        <v>186</v>
      </c>
    </row>
    <row r="35" spans="1:22" ht="10.65" customHeight="1" x14ac:dyDescent="0.2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2" ht="10.65" customHeight="1" x14ac:dyDescent="0.2">
      <c r="A36" s="155"/>
      <c r="B36" s="198" t="s">
        <v>106</v>
      </c>
      <c r="C36" s="202">
        <v>15541.756724976705</v>
      </c>
      <c r="D36" s="193">
        <v>17735.956724976706</v>
      </c>
      <c r="E36" s="193">
        <v>63.000000000000114</v>
      </c>
      <c r="F36" s="193">
        <v>2194.1999999999994</v>
      </c>
      <c r="G36" s="194">
        <v>17735.956724976706</v>
      </c>
      <c r="H36" s="193">
        <v>7850.4834099967966</v>
      </c>
      <c r="I36" s="195">
        <v>44.263095201068758</v>
      </c>
      <c r="J36" s="194">
        <v>9885.4733149799067</v>
      </c>
      <c r="K36" s="193">
        <v>378.45480000000225</v>
      </c>
      <c r="L36" s="193">
        <v>400.20430000000033</v>
      </c>
      <c r="M36" s="193">
        <v>552.61804000053235</v>
      </c>
      <c r="N36" s="193">
        <v>324.00149999923906</v>
      </c>
      <c r="O36" s="193">
        <v>1.8268058781569032</v>
      </c>
      <c r="P36" s="193">
        <v>413.8196599999435</v>
      </c>
      <c r="Q36" s="179">
        <v>21.888360729360361</v>
      </c>
      <c r="T36" s="200"/>
    </row>
    <row r="37" spans="1:22" ht="10.65" customHeight="1" x14ac:dyDescent="0.2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22" ht="10.65" customHeight="1" x14ac:dyDescent="0.2">
      <c r="A38" s="155"/>
      <c r="B38" s="191" t="s">
        <v>107</v>
      </c>
      <c r="C38" s="192">
        <v>0.27006495116533241</v>
      </c>
      <c r="D38" s="193">
        <v>-2.9935048834667577E-2</v>
      </c>
      <c r="E38" s="193">
        <v>0</v>
      </c>
      <c r="F38" s="193">
        <v>-0.3</v>
      </c>
      <c r="G38" s="194">
        <v>-2.9935048834667577E-2</v>
      </c>
      <c r="H38" s="193">
        <v>0</v>
      </c>
      <c r="I38" s="195" t="s">
        <v>119</v>
      </c>
      <c r="J38" s="194">
        <v>-2.9935048834667577E-2</v>
      </c>
      <c r="K38" s="193">
        <v>0</v>
      </c>
      <c r="L38" s="193">
        <v>0</v>
      </c>
      <c r="M38" s="193">
        <v>0</v>
      </c>
      <c r="N38" s="193">
        <v>0</v>
      </c>
      <c r="O38" s="193" t="s">
        <v>42</v>
      </c>
      <c r="P38" s="193">
        <v>0</v>
      </c>
      <c r="Q38" s="179">
        <v>0</v>
      </c>
    </row>
    <row r="39" spans="1:22" ht="10.65" customHeight="1" x14ac:dyDescent="0.2">
      <c r="A39" s="155"/>
      <c r="B39" s="191" t="s">
        <v>108</v>
      </c>
      <c r="C39" s="192">
        <v>21.487810857701049</v>
      </c>
      <c r="D39" s="192">
        <v>15.687810857701049</v>
      </c>
      <c r="E39" s="203">
        <v>0</v>
      </c>
      <c r="F39" s="193">
        <v>-5.8000000000000007</v>
      </c>
      <c r="G39" s="194">
        <v>15.687810857701049</v>
      </c>
      <c r="H39" s="193">
        <v>2.7544</v>
      </c>
      <c r="I39" s="195">
        <v>17.557580372330165</v>
      </c>
      <c r="J39" s="194">
        <v>12.933410857701048</v>
      </c>
      <c r="K39" s="193">
        <v>3.2599999999999962E-2</v>
      </c>
      <c r="L39" s="193">
        <v>1.0499999999999954E-2</v>
      </c>
      <c r="M39" s="193">
        <v>1.739999999999986E-2</v>
      </c>
      <c r="N39" s="193">
        <v>1.23000000000002E-2</v>
      </c>
      <c r="O39" s="193">
        <v>7.8404820861045804E-2</v>
      </c>
      <c r="P39" s="193">
        <v>1.8199999999999994E-2</v>
      </c>
      <c r="Q39" s="179" t="s">
        <v>186</v>
      </c>
    </row>
    <row r="40" spans="1:22" ht="10.65" customHeight="1" x14ac:dyDescent="0.2">
      <c r="A40" s="155"/>
      <c r="B40" s="204" t="s">
        <v>109</v>
      </c>
      <c r="C40" s="192">
        <v>626.61739921443314</v>
      </c>
      <c r="D40" s="192">
        <v>410.71739921443304</v>
      </c>
      <c r="E40" s="203">
        <v>0</v>
      </c>
      <c r="F40" s="193">
        <v>-215.90000000000009</v>
      </c>
      <c r="G40" s="194">
        <v>410.71739921443304</v>
      </c>
      <c r="H40" s="193">
        <v>52.078599999999994</v>
      </c>
      <c r="I40" s="195">
        <v>12.679910833972261</v>
      </c>
      <c r="J40" s="194">
        <v>358.63879921443305</v>
      </c>
      <c r="K40" s="193">
        <v>0.56789999999999807</v>
      </c>
      <c r="L40" s="193">
        <v>2.610599999999998</v>
      </c>
      <c r="M40" s="193">
        <v>1.0199000000000034</v>
      </c>
      <c r="N40" s="193">
        <v>0.7788999999999966</v>
      </c>
      <c r="O40" s="193">
        <v>0.18964377975945879</v>
      </c>
      <c r="P40" s="193">
        <v>1.244324999999999</v>
      </c>
      <c r="Q40" s="179" t="s">
        <v>186</v>
      </c>
    </row>
    <row r="41" spans="1:22" ht="10.65" customHeight="1" x14ac:dyDescent="0.2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22" ht="10.65" customHeight="1" x14ac:dyDescent="0.2">
      <c r="A42" s="155"/>
      <c r="B42" s="204" t="s">
        <v>111</v>
      </c>
      <c r="C42" s="192">
        <v>2481</v>
      </c>
      <c r="D42" s="193"/>
      <c r="E42" s="193"/>
      <c r="F42" s="203">
        <v>-625</v>
      </c>
      <c r="G42" s="194">
        <v>1856</v>
      </c>
      <c r="H42" s="193"/>
      <c r="I42" s="195"/>
      <c r="J42" s="194">
        <v>1856</v>
      </c>
      <c r="K42" s="193"/>
      <c r="L42" s="193"/>
      <c r="M42" s="193"/>
      <c r="N42" s="193"/>
      <c r="O42" s="193"/>
      <c r="P42" s="193"/>
      <c r="Q42" s="179"/>
    </row>
    <row r="43" spans="1:22" ht="10.65" customHeight="1" x14ac:dyDescent="0.2">
      <c r="A43" s="155"/>
      <c r="B43" s="205" t="s">
        <v>112</v>
      </c>
      <c r="C43" s="206">
        <v>18671.132000000005</v>
      </c>
      <c r="D43" s="206">
        <v>18162.332000000006</v>
      </c>
      <c r="E43" s="207">
        <v>63.000000000000114</v>
      </c>
      <c r="F43" s="207">
        <v>1347.1999999999994</v>
      </c>
      <c r="G43" s="208">
        <v>20018.332000000006</v>
      </c>
      <c r="H43" s="207">
        <v>7905.3164099967962</v>
      </c>
      <c r="I43" s="209">
        <v>39.49038516294361</v>
      </c>
      <c r="J43" s="208">
        <v>12113.015590003206</v>
      </c>
      <c r="K43" s="210">
        <v>379.05530000000272</v>
      </c>
      <c r="L43" s="210">
        <v>402.82540000000063</v>
      </c>
      <c r="M43" s="210">
        <v>553.6553400005314</v>
      </c>
      <c r="N43" s="210">
        <v>324.79269999923963</v>
      </c>
      <c r="O43" s="210">
        <v>1.7882764173633623</v>
      </c>
      <c r="P43" s="210">
        <v>415.08218499994359</v>
      </c>
      <c r="Q43" s="186">
        <v>27.182210241099245</v>
      </c>
      <c r="T43" s="200"/>
      <c r="V43" s="200"/>
    </row>
    <row r="44" spans="1:22" ht="10.65" customHeight="1" x14ac:dyDescent="0.2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22" ht="10.65" customHeight="1" x14ac:dyDescent="0.2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22" ht="10.65" customHeight="1" x14ac:dyDescent="0.2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22" ht="10.65" customHeight="1" x14ac:dyDescent="0.2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22" ht="10.65" customHeight="1" x14ac:dyDescent="0.2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43236</v>
      </c>
      <c r="L48" s="184">
        <v>43243</v>
      </c>
      <c r="M48" s="184">
        <v>43250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65" customHeight="1" x14ac:dyDescent="0.2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65" customHeight="1" x14ac:dyDescent="0.2">
      <c r="A50" s="155"/>
      <c r="B50" s="216"/>
      <c r="C50" s="256" t="s">
        <v>147</v>
      </c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7"/>
      <c r="Q50" s="169"/>
    </row>
    <row r="51" spans="1:17" s="163" customFormat="1" ht="10.65" customHeight="1" x14ac:dyDescent="0.2">
      <c r="A51" s="155"/>
      <c r="B51" s="191" t="s">
        <v>80</v>
      </c>
      <c r="C51" s="192">
        <v>7323.7292832467383</v>
      </c>
      <c r="D51" s="193">
        <v>7450.3292832467387</v>
      </c>
      <c r="E51" s="193">
        <v>0</v>
      </c>
      <c r="F51" s="193">
        <v>126.60000000000036</v>
      </c>
      <c r="G51" s="194">
        <v>7450.3292832467387</v>
      </c>
      <c r="H51" s="193">
        <v>2686.6912699877503</v>
      </c>
      <c r="I51" s="195">
        <v>36.06137618681106</v>
      </c>
      <c r="J51" s="194">
        <v>4763.6380132589884</v>
      </c>
      <c r="K51" s="193">
        <v>117.55600000000004</v>
      </c>
      <c r="L51" s="193">
        <v>76.164999999999964</v>
      </c>
      <c r="M51" s="193">
        <v>133.01999999999998</v>
      </c>
      <c r="N51" s="193">
        <v>76.215999999999894</v>
      </c>
      <c r="O51" s="193">
        <v>1.0229883418895833</v>
      </c>
      <c r="P51" s="193">
        <v>100.73924999999997</v>
      </c>
      <c r="Q51" s="179">
        <v>45.286812372128935</v>
      </c>
    </row>
    <row r="52" spans="1:17" s="163" customFormat="1" ht="10.65" customHeight="1" x14ac:dyDescent="0.2">
      <c r="A52" s="155"/>
      <c r="B52" s="191" t="s">
        <v>81</v>
      </c>
      <c r="C52" s="192">
        <v>2298.7062655308159</v>
      </c>
      <c r="D52" s="193">
        <v>2689.4062655308162</v>
      </c>
      <c r="E52" s="193">
        <v>-4.5</v>
      </c>
      <c r="F52" s="193">
        <v>390.70000000000027</v>
      </c>
      <c r="G52" s="194">
        <v>2689.4062655308162</v>
      </c>
      <c r="H52" s="193">
        <v>633.39949999999999</v>
      </c>
      <c r="I52" s="195">
        <v>23.551648113491101</v>
      </c>
      <c r="J52" s="194">
        <v>2056.0067655308162</v>
      </c>
      <c r="K52" s="193">
        <v>7.1859999999999786</v>
      </c>
      <c r="L52" s="193">
        <v>63.04299999999995</v>
      </c>
      <c r="M52" s="193">
        <v>60.206000000000017</v>
      </c>
      <c r="N52" s="193">
        <v>42.302000000000021</v>
      </c>
      <c r="O52" s="193">
        <v>1.5729122275860672</v>
      </c>
      <c r="P52" s="193">
        <v>43.184249999999992</v>
      </c>
      <c r="Q52" s="179">
        <v>45.610107053632206</v>
      </c>
    </row>
    <row r="53" spans="1:17" s="163" customFormat="1" ht="10.65" customHeight="1" x14ac:dyDescent="0.2">
      <c r="A53" s="155"/>
      <c r="B53" s="191" t="s">
        <v>82</v>
      </c>
      <c r="C53" s="192">
        <v>3597.308212373433</v>
      </c>
      <c r="D53" s="193">
        <v>4506.6082123734332</v>
      </c>
      <c r="E53" s="193">
        <v>0</v>
      </c>
      <c r="F53" s="193">
        <v>909.30000000000018</v>
      </c>
      <c r="G53" s="194">
        <v>4506.6082123734332</v>
      </c>
      <c r="H53" s="193">
        <v>1364.8639999999998</v>
      </c>
      <c r="I53" s="195">
        <v>30.285836613278299</v>
      </c>
      <c r="J53" s="194">
        <v>3141.7442123734336</v>
      </c>
      <c r="K53" s="193">
        <v>45.490999999999985</v>
      </c>
      <c r="L53" s="193">
        <v>25.913999999999987</v>
      </c>
      <c r="M53" s="193">
        <v>110.87900000000013</v>
      </c>
      <c r="N53" s="193">
        <v>71.055999999999813</v>
      </c>
      <c r="O53" s="193">
        <v>1.5767068414091787</v>
      </c>
      <c r="P53" s="193">
        <v>63.33499999999998</v>
      </c>
      <c r="Q53" s="179">
        <v>47.605182164260434</v>
      </c>
    </row>
    <row r="54" spans="1:17" s="163" customFormat="1" ht="10.65" customHeight="1" x14ac:dyDescent="0.2">
      <c r="A54" s="155"/>
      <c r="B54" s="191" t="s">
        <v>83</v>
      </c>
      <c r="C54" s="192">
        <v>5261.4035482663658</v>
      </c>
      <c r="D54" s="193">
        <v>5409.0035482663661</v>
      </c>
      <c r="E54" s="193">
        <v>0</v>
      </c>
      <c r="F54" s="193">
        <v>147.60000000000036</v>
      </c>
      <c r="G54" s="194">
        <v>5409.0035482663661</v>
      </c>
      <c r="H54" s="193">
        <v>1276.6010000000001</v>
      </c>
      <c r="I54" s="195">
        <v>23.601408070977548</v>
      </c>
      <c r="J54" s="194">
        <v>4132.4025482663656</v>
      </c>
      <c r="K54" s="193">
        <v>73.688999999999851</v>
      </c>
      <c r="L54" s="193">
        <v>80.160000000000082</v>
      </c>
      <c r="M54" s="193">
        <v>60.347999999999956</v>
      </c>
      <c r="N54" s="193">
        <v>37.072000000000116</v>
      </c>
      <c r="O54" s="193">
        <v>0.68537577520876325</v>
      </c>
      <c r="P54" s="193">
        <v>62.817250000000001</v>
      </c>
      <c r="Q54" s="179" t="s">
        <v>186</v>
      </c>
    </row>
    <row r="55" spans="1:17" s="163" customFormat="1" ht="10.65" customHeight="1" x14ac:dyDescent="0.2">
      <c r="A55" s="155"/>
      <c r="B55" s="191" t="s">
        <v>84</v>
      </c>
      <c r="C55" s="192">
        <v>297.90917636121588</v>
      </c>
      <c r="D55" s="193">
        <v>337.7091763612159</v>
      </c>
      <c r="E55" s="193">
        <v>0</v>
      </c>
      <c r="F55" s="193">
        <v>39.800000000000011</v>
      </c>
      <c r="G55" s="194">
        <v>337.7091763612159</v>
      </c>
      <c r="H55" s="193">
        <v>84.867170001983595</v>
      </c>
      <c r="I55" s="195">
        <v>25.13025287509781</v>
      </c>
      <c r="J55" s="194">
        <v>252.8420063592323</v>
      </c>
      <c r="K55" s="193">
        <v>0.83275000000000432</v>
      </c>
      <c r="L55" s="193">
        <v>4.040300000000002</v>
      </c>
      <c r="M55" s="193">
        <v>1.9557000000000073</v>
      </c>
      <c r="N55" s="193">
        <v>1.7660999999999518</v>
      </c>
      <c r="O55" s="193">
        <v>0.52296476483982779</v>
      </c>
      <c r="P55" s="193">
        <v>2.1487124999999914</v>
      </c>
      <c r="Q55" s="179" t="s">
        <v>186</v>
      </c>
    </row>
    <row r="56" spans="1:17" s="163" customFormat="1" ht="10.65" customHeight="1" x14ac:dyDescent="0.2">
      <c r="A56" s="155"/>
      <c r="B56" s="191" t="s">
        <v>85</v>
      </c>
      <c r="C56" s="192">
        <v>367.28296167947451</v>
      </c>
      <c r="D56" s="193">
        <v>189.9829616794745</v>
      </c>
      <c r="E56" s="193">
        <v>0</v>
      </c>
      <c r="F56" s="193">
        <v>-177.3</v>
      </c>
      <c r="G56" s="194">
        <v>189.9829616794745</v>
      </c>
      <c r="H56" s="193">
        <v>14.107199999237061</v>
      </c>
      <c r="I56" s="195">
        <v>7.4255079900468699</v>
      </c>
      <c r="J56" s="194">
        <v>175.87576168023745</v>
      </c>
      <c r="K56" s="193">
        <v>0</v>
      </c>
      <c r="L56" s="193">
        <v>0</v>
      </c>
      <c r="M56" s="193">
        <v>0.30100000000000016</v>
      </c>
      <c r="N56" s="193">
        <v>0.2029999999999994</v>
      </c>
      <c r="O56" s="193">
        <v>0.10685168722787168</v>
      </c>
      <c r="P56" s="193">
        <v>0.12599999999999989</v>
      </c>
      <c r="Q56" s="179" t="s">
        <v>186</v>
      </c>
    </row>
    <row r="57" spans="1:17" s="163" customFormat="1" ht="10.65" customHeight="1" x14ac:dyDescent="0.2">
      <c r="A57" s="155"/>
      <c r="B57" s="191" t="s">
        <v>86</v>
      </c>
      <c r="C57" s="192">
        <v>1007.496486948673</v>
      </c>
      <c r="D57" s="193">
        <v>937.89648694867299</v>
      </c>
      <c r="E57" s="193">
        <v>0</v>
      </c>
      <c r="F57" s="193">
        <v>-69.600000000000023</v>
      </c>
      <c r="G57" s="194">
        <v>937.89648694867299</v>
      </c>
      <c r="H57" s="193">
        <v>282.40199999999999</v>
      </c>
      <c r="I57" s="195">
        <v>30.110145834830771</v>
      </c>
      <c r="J57" s="194">
        <v>655.49448694867306</v>
      </c>
      <c r="K57" s="193">
        <v>0</v>
      </c>
      <c r="L57" s="193">
        <v>1.1210000000000093</v>
      </c>
      <c r="M57" s="193">
        <v>26.585999999999984</v>
      </c>
      <c r="N57" s="193">
        <v>0</v>
      </c>
      <c r="O57" s="193">
        <v>0</v>
      </c>
      <c r="P57" s="193">
        <v>6.9267499999999984</v>
      </c>
      <c r="Q57" s="179" t="s">
        <v>186</v>
      </c>
    </row>
    <row r="58" spans="1:17" s="163" customFormat="1" ht="10.65" customHeight="1" x14ac:dyDescent="0.2">
      <c r="A58" s="155"/>
      <c r="B58" s="191" t="s">
        <v>87</v>
      </c>
      <c r="C58" s="192">
        <v>438.97318304724621</v>
      </c>
      <c r="D58" s="193">
        <v>488.97318304724621</v>
      </c>
      <c r="E58" s="193">
        <v>0</v>
      </c>
      <c r="F58" s="193">
        <v>50</v>
      </c>
      <c r="G58" s="194">
        <v>488.97318304724621</v>
      </c>
      <c r="H58" s="193">
        <v>147.4135</v>
      </c>
      <c r="I58" s="195">
        <v>30.147563324706177</v>
      </c>
      <c r="J58" s="194">
        <v>341.55968304724621</v>
      </c>
      <c r="K58" s="193">
        <v>5.6470000000000056</v>
      </c>
      <c r="L58" s="193">
        <v>16.752999999999986</v>
      </c>
      <c r="M58" s="193">
        <v>12.431000000000012</v>
      </c>
      <c r="N58" s="193">
        <v>3.4999999999996589E-2</v>
      </c>
      <c r="O58" s="193">
        <v>7.1578567523640198E-3</v>
      </c>
      <c r="P58" s="193">
        <v>8.7164999999999999</v>
      </c>
      <c r="Q58" s="179">
        <v>37.185416514340183</v>
      </c>
    </row>
    <row r="59" spans="1:17" s="163" customFormat="1" ht="10.65" customHeight="1" x14ac:dyDescent="0.2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65" customHeight="1" x14ac:dyDescent="0.2">
      <c r="A60" s="155"/>
      <c r="B60" s="191" t="s">
        <v>89</v>
      </c>
      <c r="C60" s="192">
        <v>1743.3231443266527</v>
      </c>
      <c r="D60" s="193">
        <v>1388.4231443266526</v>
      </c>
      <c r="E60" s="193">
        <v>0</v>
      </c>
      <c r="F60" s="193">
        <v>-354.90000000000009</v>
      </c>
      <c r="G60" s="194">
        <v>1388.4231443266526</v>
      </c>
      <c r="H60" s="193">
        <v>211.48699999999999</v>
      </c>
      <c r="I60" s="195">
        <v>15.232171896887058</v>
      </c>
      <c r="J60" s="194">
        <v>1176.9361443266525</v>
      </c>
      <c r="K60" s="193">
        <v>10.748999999999995</v>
      </c>
      <c r="L60" s="193">
        <v>9.436000000000007</v>
      </c>
      <c r="M60" s="193">
        <v>7.1839999999999975</v>
      </c>
      <c r="N60" s="193">
        <v>2.304000000000002</v>
      </c>
      <c r="O60" s="193">
        <v>0.1659436468928483</v>
      </c>
      <c r="P60" s="193">
        <v>7.4182500000000005</v>
      </c>
      <c r="Q60" s="179" t="s">
        <v>186</v>
      </c>
    </row>
    <row r="61" spans="1:17" s="163" customFormat="1" ht="10.65" customHeight="1" x14ac:dyDescent="0.2">
      <c r="A61" s="155"/>
      <c r="B61" s="198" t="s">
        <v>91</v>
      </c>
      <c r="C61" s="192">
        <v>22336.132261780611</v>
      </c>
      <c r="D61" s="193">
        <v>23398.332261780612</v>
      </c>
      <c r="E61" s="193">
        <v>-4.5</v>
      </c>
      <c r="F61" s="193">
        <v>1062.2000000000012</v>
      </c>
      <c r="G61" s="194">
        <v>23398.332261780612</v>
      </c>
      <c r="H61" s="193">
        <v>6701.8326399889711</v>
      </c>
      <c r="I61" s="195">
        <v>28.642351792464726</v>
      </c>
      <c r="J61" s="194">
        <v>16696.499621791649</v>
      </c>
      <c r="K61" s="193">
        <v>261.1507499999999</v>
      </c>
      <c r="L61" s="193">
        <v>276.63229999999999</v>
      </c>
      <c r="M61" s="193">
        <v>412.91070000000002</v>
      </c>
      <c r="N61" s="193">
        <v>230.95409999999978</v>
      </c>
      <c r="O61" s="193">
        <v>0.98705368150210293</v>
      </c>
      <c r="P61" s="199">
        <v>295.4119624999999</v>
      </c>
      <c r="Q61" s="179" t="s">
        <v>186</v>
      </c>
    </row>
    <row r="62" spans="1:17" s="163" customFormat="1" ht="10.65" customHeight="1" x14ac:dyDescent="0.2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65" customHeight="1" x14ac:dyDescent="0.2">
      <c r="A63" s="155"/>
      <c r="B63" s="191" t="s">
        <v>92</v>
      </c>
      <c r="C63" s="192">
        <v>1573.1296898365119</v>
      </c>
      <c r="D63" s="193">
        <v>1867.0296898365118</v>
      </c>
      <c r="E63" s="193">
        <v>0</v>
      </c>
      <c r="F63" s="193">
        <v>293.89999999999986</v>
      </c>
      <c r="G63" s="194">
        <v>1867.0296898365118</v>
      </c>
      <c r="H63" s="193">
        <v>539.66615005798349</v>
      </c>
      <c r="I63" s="195">
        <v>28.905065248600295</v>
      </c>
      <c r="J63" s="194">
        <v>1327.3635397785283</v>
      </c>
      <c r="K63" s="193">
        <v>14.247300000000052</v>
      </c>
      <c r="L63" s="193">
        <v>18.597399999999993</v>
      </c>
      <c r="M63" s="193">
        <v>5.1546000000000163</v>
      </c>
      <c r="N63" s="193">
        <v>32.397589983224975</v>
      </c>
      <c r="O63" s="193">
        <v>1.7352477124272137</v>
      </c>
      <c r="P63" s="193">
        <v>17.599222495806259</v>
      </c>
      <c r="Q63" s="179" t="s">
        <v>186</v>
      </c>
    </row>
    <row r="64" spans="1:17" s="163" customFormat="1" ht="10.65" customHeight="1" x14ac:dyDescent="0.2">
      <c r="A64" s="217"/>
      <c r="B64" s="191" t="s">
        <v>93</v>
      </c>
      <c r="C64" s="192">
        <v>2693.0124073918714</v>
      </c>
      <c r="D64" s="193">
        <v>2019.7124073918715</v>
      </c>
      <c r="E64" s="193">
        <v>0</v>
      </c>
      <c r="F64" s="193">
        <v>-673.3</v>
      </c>
      <c r="G64" s="194">
        <v>2019.7124073918715</v>
      </c>
      <c r="H64" s="193">
        <v>971.7509</v>
      </c>
      <c r="I64" s="195">
        <v>48.113330216892486</v>
      </c>
      <c r="J64" s="194">
        <v>1047.9615073918715</v>
      </c>
      <c r="K64" s="193">
        <v>43.077200000000062</v>
      </c>
      <c r="L64" s="193">
        <v>46.942999999999984</v>
      </c>
      <c r="M64" s="193">
        <v>13.029799999999909</v>
      </c>
      <c r="N64" s="193">
        <v>40.93119999999999</v>
      </c>
      <c r="O64" s="193">
        <v>2.0265855599142424</v>
      </c>
      <c r="P64" s="193">
        <v>35.995299999999986</v>
      </c>
      <c r="Q64" s="179">
        <v>27.113842845923546</v>
      </c>
    </row>
    <row r="65" spans="1:20" ht="10.65" hidden="1" customHeight="1" x14ac:dyDescent="0.2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20" ht="10.65" customHeight="1" x14ac:dyDescent="0.2">
      <c r="A66" s="155"/>
      <c r="B66" s="191" t="s">
        <v>95</v>
      </c>
      <c r="C66" s="192">
        <v>383.50626142385903</v>
      </c>
      <c r="D66" s="193">
        <v>1271.0062614238589</v>
      </c>
      <c r="E66" s="193">
        <v>0</v>
      </c>
      <c r="F66" s="193">
        <v>887.49999999999977</v>
      </c>
      <c r="G66" s="194">
        <v>1271.0062614238589</v>
      </c>
      <c r="H66" s="193">
        <v>19.805700000000002</v>
      </c>
      <c r="I66" s="195">
        <v>1.558269270665311</v>
      </c>
      <c r="J66" s="194">
        <v>1251.2005614238587</v>
      </c>
      <c r="K66" s="193">
        <v>0</v>
      </c>
      <c r="L66" s="193">
        <v>2.6928000000000019</v>
      </c>
      <c r="M66" s="193">
        <v>0</v>
      </c>
      <c r="N66" s="193">
        <v>0.92520000000000024</v>
      </c>
      <c r="O66" s="193">
        <v>7.2792717713564589E-2</v>
      </c>
      <c r="P66" s="193">
        <v>0.90450000000000053</v>
      </c>
      <c r="Q66" s="179" t="s">
        <v>186</v>
      </c>
    </row>
    <row r="67" spans="1:20" ht="10.65" customHeight="1" x14ac:dyDescent="0.2">
      <c r="A67" s="155"/>
      <c r="B67" s="191" t="s">
        <v>96</v>
      </c>
      <c r="C67" s="192">
        <v>300.29158998038213</v>
      </c>
      <c r="D67" s="193">
        <v>596.39158998038215</v>
      </c>
      <c r="E67" s="193">
        <v>4.5</v>
      </c>
      <c r="F67" s="193">
        <v>296.10000000000002</v>
      </c>
      <c r="G67" s="194">
        <v>596.39158998038215</v>
      </c>
      <c r="H67" s="193">
        <v>280.92970000000003</v>
      </c>
      <c r="I67" s="195">
        <v>47.104906360138479</v>
      </c>
      <c r="J67" s="194">
        <v>315.46188998038213</v>
      </c>
      <c r="K67" s="193">
        <v>16.723399999999998</v>
      </c>
      <c r="L67" s="193">
        <v>16.036900000000003</v>
      </c>
      <c r="M67" s="193">
        <v>9.907999999999987</v>
      </c>
      <c r="N67" s="193">
        <v>16.038800000000037</v>
      </c>
      <c r="O67" s="193">
        <v>2.6893068697577749</v>
      </c>
      <c r="P67" s="193">
        <v>14.676775000000006</v>
      </c>
      <c r="Q67" s="179">
        <v>19.493951496863719</v>
      </c>
    </row>
    <row r="68" spans="1:20" ht="10.65" customHeight="1" x14ac:dyDescent="0.2">
      <c r="A68" s="155"/>
      <c r="B68" s="191" t="s">
        <v>97</v>
      </c>
      <c r="C68" s="192">
        <v>427.68607523284868</v>
      </c>
      <c r="D68" s="193">
        <v>267.08607523284866</v>
      </c>
      <c r="E68" s="193">
        <v>0</v>
      </c>
      <c r="F68" s="193">
        <v>-160.60000000000002</v>
      </c>
      <c r="G68" s="194">
        <v>267.08607523284866</v>
      </c>
      <c r="H68" s="193">
        <v>0</v>
      </c>
      <c r="I68" s="195">
        <v>0</v>
      </c>
      <c r="J68" s="194">
        <v>267.08607523284866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20" ht="10.65" customHeight="1" x14ac:dyDescent="0.2">
      <c r="A69" s="155"/>
      <c r="B69" s="191" t="s">
        <v>98</v>
      </c>
      <c r="C69" s="192">
        <v>1589.9204430349287</v>
      </c>
      <c r="D69" s="193">
        <v>1019.6204430349287</v>
      </c>
      <c r="E69" s="193">
        <v>0</v>
      </c>
      <c r="F69" s="193">
        <v>-570.29999999999995</v>
      </c>
      <c r="G69" s="194">
        <v>1019.6204430349287</v>
      </c>
      <c r="H69" s="193">
        <v>363.2919</v>
      </c>
      <c r="I69" s="195">
        <v>35.630111428391089</v>
      </c>
      <c r="J69" s="194">
        <v>656.32854303492877</v>
      </c>
      <c r="K69" s="193">
        <v>39.432099999999934</v>
      </c>
      <c r="L69" s="193">
        <v>7.5850000000000364</v>
      </c>
      <c r="M69" s="193">
        <v>43.920299999999997</v>
      </c>
      <c r="N69" s="193">
        <v>48.325400000000002</v>
      </c>
      <c r="O69" s="193">
        <v>4.7395479690617126</v>
      </c>
      <c r="P69" s="193">
        <v>34.815699999999993</v>
      </c>
      <c r="Q69" s="179">
        <v>16.851510756208519</v>
      </c>
    </row>
    <row r="70" spans="1:20" ht="10.65" customHeight="1" x14ac:dyDescent="0.2">
      <c r="A70" s="155"/>
      <c r="B70" s="191" t="s">
        <v>99</v>
      </c>
      <c r="C70" s="192">
        <v>81.797717489353317</v>
      </c>
      <c r="D70" s="193">
        <v>5.7977174893533174</v>
      </c>
      <c r="E70" s="193">
        <v>0</v>
      </c>
      <c r="F70" s="193">
        <v>-76</v>
      </c>
      <c r="G70" s="194">
        <v>5.7977174893533174</v>
      </c>
      <c r="H70" s="193">
        <v>0</v>
      </c>
      <c r="I70" s="195">
        <v>0</v>
      </c>
      <c r="J70" s="194">
        <v>5.7977174893533174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20" ht="10.65" customHeight="1" x14ac:dyDescent="0.2">
      <c r="A71" s="155"/>
      <c r="B71" s="191" t="s">
        <v>100</v>
      </c>
      <c r="C71" s="192">
        <v>49.897270770304374</v>
      </c>
      <c r="D71" s="193">
        <v>72.897270770304374</v>
      </c>
      <c r="E71" s="193">
        <v>0</v>
      </c>
      <c r="F71" s="193">
        <v>23</v>
      </c>
      <c r="G71" s="194">
        <v>72.897270770304374</v>
      </c>
      <c r="H71" s="193">
        <v>0.84359999999999991</v>
      </c>
      <c r="I71" s="195">
        <v>1.1572449710197532</v>
      </c>
      <c r="J71" s="194">
        <v>72.053670770304379</v>
      </c>
      <c r="K71" s="193">
        <v>0.11599999999999999</v>
      </c>
      <c r="L71" s="193">
        <v>9.000000000000008E-3</v>
      </c>
      <c r="M71" s="193">
        <v>0.38099999999999989</v>
      </c>
      <c r="N71" s="193">
        <v>1.0000000000000009E-3</v>
      </c>
      <c r="O71" s="193">
        <v>1.3717934696772811E-3</v>
      </c>
      <c r="P71" s="193">
        <v>0.12674999999999997</v>
      </c>
      <c r="Q71" s="179" t="s">
        <v>186</v>
      </c>
    </row>
    <row r="72" spans="1:20" ht="10.65" customHeight="1" x14ac:dyDescent="0.2">
      <c r="A72" s="155"/>
      <c r="B72" s="191" t="s">
        <v>101</v>
      </c>
      <c r="C72" s="192">
        <v>47.22515789075878</v>
      </c>
      <c r="D72" s="193">
        <v>47.22515789075878</v>
      </c>
      <c r="E72" s="193">
        <v>0</v>
      </c>
      <c r="F72" s="193">
        <v>0</v>
      </c>
      <c r="G72" s="194">
        <v>47.22515789075878</v>
      </c>
      <c r="H72" s="193">
        <v>1.1000000000000001E-3</v>
      </c>
      <c r="I72" s="195">
        <v>2.3292669609374724E-3</v>
      </c>
      <c r="J72" s="194">
        <v>47.224057890758779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  <c r="Q72" s="179" t="s">
        <v>186</v>
      </c>
    </row>
    <row r="73" spans="1:20" ht="10.65" customHeight="1" x14ac:dyDescent="0.2">
      <c r="A73" s="155"/>
      <c r="B73" s="191" t="s">
        <v>102</v>
      </c>
      <c r="C73" s="192">
        <v>7.3385756121120194E-2</v>
      </c>
      <c r="D73" s="193">
        <v>7.3385756121120194E-2</v>
      </c>
      <c r="E73" s="193">
        <v>0</v>
      </c>
      <c r="F73" s="193">
        <v>0</v>
      </c>
      <c r="G73" s="194">
        <v>7.3385756121120194E-2</v>
      </c>
      <c r="H73" s="193">
        <v>0</v>
      </c>
      <c r="I73" s="195">
        <v>0</v>
      </c>
      <c r="J73" s="194">
        <v>7.3385756121120194E-2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20" ht="10.65" customHeight="1" x14ac:dyDescent="0.2">
      <c r="A74" s="155"/>
      <c r="B74" s="191" t="s">
        <v>103</v>
      </c>
      <c r="C74" s="192">
        <v>14.236836687497314</v>
      </c>
      <c r="D74" s="193">
        <v>14.236836687497314</v>
      </c>
      <c r="E74" s="193">
        <v>0</v>
      </c>
      <c r="F74" s="193">
        <v>0</v>
      </c>
      <c r="G74" s="194">
        <v>14.236836687497314</v>
      </c>
      <c r="H74" s="193">
        <v>0</v>
      </c>
      <c r="I74" s="195">
        <v>0</v>
      </c>
      <c r="J74" s="194">
        <v>14.236836687497314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20" ht="10.65" customHeight="1" x14ac:dyDescent="0.2">
      <c r="A75" s="155"/>
      <c r="B75" s="1" t="s">
        <v>104</v>
      </c>
      <c r="C75" s="192">
        <v>14.280503011476142</v>
      </c>
      <c r="D75" s="193">
        <v>14.280503011476142</v>
      </c>
      <c r="E75" s="193">
        <v>0</v>
      </c>
      <c r="F75" s="193">
        <v>0</v>
      </c>
      <c r="G75" s="194">
        <v>14.280503011476142</v>
      </c>
      <c r="H75" s="193">
        <v>9.1999999999999998E-3</v>
      </c>
      <c r="I75" s="195">
        <v>6.442350099717542E-2</v>
      </c>
      <c r="J75" s="194">
        <v>14.271303011476142</v>
      </c>
      <c r="K75" s="193">
        <v>0</v>
      </c>
      <c r="L75" s="193">
        <v>0</v>
      </c>
      <c r="M75" s="193">
        <v>9.1999999999999998E-3</v>
      </c>
      <c r="N75" s="193">
        <v>0</v>
      </c>
      <c r="O75" s="193">
        <v>0</v>
      </c>
      <c r="P75" s="193">
        <v>2.3E-3</v>
      </c>
      <c r="Q75" s="179" t="s">
        <v>186</v>
      </c>
    </row>
    <row r="76" spans="1:20" ht="10.65" customHeight="1" x14ac:dyDescent="0.2">
      <c r="A76" s="155"/>
      <c r="B76" s="198" t="s">
        <v>106</v>
      </c>
      <c r="C76" s="202">
        <v>29511.189600286521</v>
      </c>
      <c r="D76" s="193">
        <v>30593.689600286525</v>
      </c>
      <c r="E76" s="193">
        <v>0</v>
      </c>
      <c r="F76" s="193">
        <v>1082.5000000000009</v>
      </c>
      <c r="G76" s="194">
        <v>30593.689600286525</v>
      </c>
      <c r="H76" s="193">
        <v>8878.1308900469558</v>
      </c>
      <c r="I76" s="195">
        <v>29.019484102904041</v>
      </c>
      <c r="J76" s="194">
        <v>21715.558710239577</v>
      </c>
      <c r="K76" s="193">
        <v>374.74674999999843</v>
      </c>
      <c r="L76" s="193">
        <v>368.49640000000272</v>
      </c>
      <c r="M76" s="193">
        <v>485.31360000000041</v>
      </c>
      <c r="N76" s="193">
        <v>369.57328998322373</v>
      </c>
      <c r="O76" s="193">
        <v>1.2080049670758328</v>
      </c>
      <c r="P76" s="193">
        <v>399.53250999580632</v>
      </c>
      <c r="Q76" s="179" t="s">
        <v>186</v>
      </c>
      <c r="T76" s="200"/>
    </row>
    <row r="77" spans="1:20" ht="10.65" customHeight="1" x14ac:dyDescent="0.2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20" ht="10.65" customHeight="1" x14ac:dyDescent="0.2">
      <c r="A78" s="155"/>
      <c r="B78" s="191" t="s">
        <v>107</v>
      </c>
      <c r="C78" s="192">
        <v>2.0548011713913654</v>
      </c>
      <c r="D78" s="193">
        <v>0.15480117139136551</v>
      </c>
      <c r="E78" s="193">
        <v>0</v>
      </c>
      <c r="F78" s="193">
        <v>-1.9</v>
      </c>
      <c r="G78" s="194">
        <v>0.15480117139136551</v>
      </c>
      <c r="H78" s="193">
        <v>0</v>
      </c>
      <c r="I78" s="195">
        <v>0</v>
      </c>
      <c r="J78" s="194">
        <v>0.15480117139136551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20" ht="10.65" customHeight="1" x14ac:dyDescent="0.2">
      <c r="A79" s="155"/>
      <c r="B79" s="191" t="s">
        <v>108</v>
      </c>
      <c r="C79" s="192">
        <v>1.492248071806676</v>
      </c>
      <c r="D79" s="192">
        <v>2.4922480718066762</v>
      </c>
      <c r="E79" s="203">
        <v>0</v>
      </c>
      <c r="F79" s="193">
        <v>1.0000000000000002</v>
      </c>
      <c r="G79" s="194">
        <v>2.4922480718066762</v>
      </c>
      <c r="H79" s="193">
        <v>0.97460000000000002</v>
      </c>
      <c r="I79" s="195">
        <v>39.105256456011411</v>
      </c>
      <c r="J79" s="194">
        <v>1.517648071806676</v>
      </c>
      <c r="K79" s="193">
        <v>2.9200000000000004E-2</v>
      </c>
      <c r="L79" s="193">
        <v>4.6999999999999986E-2</v>
      </c>
      <c r="M79" s="193">
        <v>0</v>
      </c>
      <c r="N79" s="193">
        <v>0</v>
      </c>
      <c r="O79" s="193">
        <v>0</v>
      </c>
      <c r="P79" s="193">
        <v>1.9049999999999997E-2</v>
      </c>
      <c r="Q79" s="179" t="s">
        <v>186</v>
      </c>
    </row>
    <row r="80" spans="1:20" ht="10.65" customHeight="1" x14ac:dyDescent="0.2">
      <c r="A80" s="155"/>
      <c r="B80" s="204" t="s">
        <v>109</v>
      </c>
      <c r="C80" s="192">
        <v>105.80835047027173</v>
      </c>
      <c r="D80" s="192">
        <v>121.80835047027173</v>
      </c>
      <c r="E80" s="203">
        <v>0</v>
      </c>
      <c r="F80" s="193">
        <v>16</v>
      </c>
      <c r="G80" s="194">
        <v>121.80835047027173</v>
      </c>
      <c r="H80" s="193">
        <v>3.9241000000000001</v>
      </c>
      <c r="I80" s="195">
        <v>3.2215361137803988</v>
      </c>
      <c r="J80" s="194">
        <v>117.88425047027174</v>
      </c>
      <c r="K80" s="193">
        <v>0.28990000000000016</v>
      </c>
      <c r="L80" s="193">
        <v>1.3999999999999999E-2</v>
      </c>
      <c r="M80" s="193">
        <v>7.4100000000000055E-2</v>
      </c>
      <c r="N80" s="193">
        <v>4.9500000000000099E-2</v>
      </c>
      <c r="O80" s="193">
        <v>4.0637608020216119E-2</v>
      </c>
      <c r="P80" s="193">
        <v>0.10687500000000008</v>
      </c>
      <c r="Q80" s="179" t="s">
        <v>186</v>
      </c>
    </row>
    <row r="81" spans="1:21" ht="10.65" customHeight="1" x14ac:dyDescent="0.2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1" ht="10.65" customHeight="1" x14ac:dyDescent="0.2">
      <c r="A82" s="155"/>
      <c r="B82" s="204" t="s">
        <v>111</v>
      </c>
      <c r="C82" s="192">
        <v>152.19999999999999</v>
      </c>
      <c r="D82" s="193"/>
      <c r="E82" s="193"/>
      <c r="F82" s="193"/>
      <c r="G82" s="194">
        <v>152.19999999999999</v>
      </c>
      <c r="H82" s="193"/>
      <c r="I82" s="195"/>
      <c r="J82" s="194">
        <v>152.19999999999999</v>
      </c>
      <c r="K82" s="193"/>
      <c r="L82" s="193"/>
      <c r="M82" s="193"/>
      <c r="N82" s="193"/>
      <c r="O82" s="193"/>
      <c r="P82" s="199"/>
      <c r="Q82" s="179"/>
      <c r="T82" s="163"/>
    </row>
    <row r="83" spans="1:21" ht="10.65" customHeight="1" x14ac:dyDescent="0.2">
      <c r="A83" s="155"/>
      <c r="B83" s="205" t="s">
        <v>112</v>
      </c>
      <c r="C83" s="206">
        <v>29772.744999999992</v>
      </c>
      <c r="D83" s="206">
        <v>30718.144999999993</v>
      </c>
      <c r="E83" s="207">
        <v>0</v>
      </c>
      <c r="F83" s="210">
        <v>1097.6000000000008</v>
      </c>
      <c r="G83" s="218">
        <v>30870.344999999994</v>
      </c>
      <c r="H83" s="210">
        <v>8883.0295900469555</v>
      </c>
      <c r="I83" s="209">
        <v>28.775284468142345</v>
      </c>
      <c r="J83" s="218">
        <v>21987.315409953037</v>
      </c>
      <c r="K83" s="210">
        <v>375.06584999999814</v>
      </c>
      <c r="L83" s="210">
        <v>368.55740000000333</v>
      </c>
      <c r="M83" s="210">
        <v>485.38770000000022</v>
      </c>
      <c r="N83" s="210">
        <v>369.6227899832229</v>
      </c>
      <c r="O83" s="210">
        <v>1.2032718446482462</v>
      </c>
      <c r="P83" s="219">
        <v>399.65843499580615</v>
      </c>
      <c r="Q83" s="186" t="s">
        <v>186</v>
      </c>
      <c r="T83" s="163"/>
      <c r="U83" s="200"/>
    </row>
    <row r="84" spans="1:21" ht="10.65" customHeight="1" x14ac:dyDescent="0.2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1" ht="10.65" customHeight="1" x14ac:dyDescent="0.2">
      <c r="A85" s="155"/>
      <c r="B85" s="156" t="s">
        <v>114</v>
      </c>
      <c r="C85" s="156"/>
      <c r="J85" s="221"/>
      <c r="T85" s="163"/>
    </row>
    <row r="89" spans="1:21" ht="10.65" customHeight="1" x14ac:dyDescent="0.2">
      <c r="A89" s="155"/>
      <c r="B89" s="156" t="s">
        <v>185</v>
      </c>
      <c r="C89" s="156"/>
      <c r="P89" s="161"/>
      <c r="T89" s="163"/>
    </row>
    <row r="90" spans="1:21" ht="10.65" customHeight="1" x14ac:dyDescent="0.2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1" ht="10.65" customHeight="1" x14ac:dyDescent="0.2">
      <c r="A91" s="155"/>
      <c r="D91" s="168"/>
      <c r="N91" s="157"/>
      <c r="T91" s="163"/>
    </row>
    <row r="92" spans="1:21" ht="10.65" customHeight="1" x14ac:dyDescent="0.2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1" ht="10.65" customHeight="1" x14ac:dyDescent="0.2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1" ht="10.65" customHeight="1" x14ac:dyDescent="0.2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43236</v>
      </c>
      <c r="L94" s="184">
        <v>43243</v>
      </c>
      <c r="M94" s="184">
        <v>43250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1" ht="10.65" customHeight="1" x14ac:dyDescent="0.2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1" ht="10.65" customHeight="1" x14ac:dyDescent="0.2">
      <c r="A96" s="155"/>
      <c r="B96" s="216"/>
      <c r="C96" s="258" t="s">
        <v>164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9"/>
      <c r="Q96" s="178"/>
      <c r="T96" s="163"/>
    </row>
    <row r="97" spans="1:17" s="163" customFormat="1" ht="10.65" customHeight="1" x14ac:dyDescent="0.2">
      <c r="A97" s="155"/>
      <c r="B97" s="191" t="s">
        <v>80</v>
      </c>
      <c r="C97" s="192">
        <v>3763.2823732640582</v>
      </c>
      <c r="D97" s="193">
        <v>3849.8823732640581</v>
      </c>
      <c r="E97" s="193">
        <v>0</v>
      </c>
      <c r="F97" s="193">
        <v>86.599999999999909</v>
      </c>
      <c r="G97" s="194">
        <v>3849.8823732640581</v>
      </c>
      <c r="H97" s="193">
        <v>1317.5201000068664</v>
      </c>
      <c r="I97" s="195">
        <v>34.222346873674198</v>
      </c>
      <c r="J97" s="194">
        <v>2532.3622732571916</v>
      </c>
      <c r="K97" s="193">
        <v>44.961000000000013</v>
      </c>
      <c r="L97" s="193">
        <v>28.920000000000073</v>
      </c>
      <c r="M97" s="193">
        <v>54.297000000000025</v>
      </c>
      <c r="N97" s="193">
        <v>16.516999999999825</v>
      </c>
      <c r="O97" s="193">
        <v>0.42902609478938875</v>
      </c>
      <c r="P97" s="193">
        <v>36.173749999999984</v>
      </c>
      <c r="Q97" s="179" t="s">
        <v>186</v>
      </c>
    </row>
    <row r="98" spans="1:17" s="163" customFormat="1" ht="10.65" customHeight="1" x14ac:dyDescent="0.2">
      <c r="A98" s="155"/>
      <c r="B98" s="191" t="s">
        <v>81</v>
      </c>
      <c r="C98" s="192">
        <v>813.11518961758702</v>
      </c>
      <c r="D98" s="193">
        <v>864.61518961758702</v>
      </c>
      <c r="E98" s="193">
        <v>0</v>
      </c>
      <c r="F98" s="193">
        <v>51.5</v>
      </c>
      <c r="G98" s="194">
        <v>864.61518961758702</v>
      </c>
      <c r="H98" s="193">
        <v>322.85130000000004</v>
      </c>
      <c r="I98" s="195">
        <v>37.340461268416391</v>
      </c>
      <c r="J98" s="194">
        <v>541.76388961758698</v>
      </c>
      <c r="K98" s="193">
        <v>1.8940000000000055</v>
      </c>
      <c r="L98" s="193">
        <v>26.954000000000008</v>
      </c>
      <c r="M98" s="193">
        <v>24.411000000000001</v>
      </c>
      <c r="N98" s="193">
        <v>7.0989999999999895</v>
      </c>
      <c r="O98" s="193">
        <v>0.8210589040356584</v>
      </c>
      <c r="P98" s="193">
        <v>15.089500000000001</v>
      </c>
      <c r="Q98" s="179">
        <v>33.903369204916459</v>
      </c>
    </row>
    <row r="99" spans="1:17" s="163" customFormat="1" ht="10.65" customHeight="1" x14ac:dyDescent="0.2">
      <c r="A99" s="155"/>
      <c r="B99" s="191" t="s">
        <v>82</v>
      </c>
      <c r="C99" s="192">
        <v>1858.550217809006</v>
      </c>
      <c r="D99" s="193">
        <v>2267.050217809006</v>
      </c>
      <c r="E99" s="193">
        <v>0</v>
      </c>
      <c r="F99" s="193">
        <v>408.5</v>
      </c>
      <c r="G99" s="194">
        <v>2267.050217809006</v>
      </c>
      <c r="H99" s="193">
        <v>890.73400000000004</v>
      </c>
      <c r="I99" s="195">
        <v>39.290439753066046</v>
      </c>
      <c r="J99" s="194">
        <v>1376.316217809006</v>
      </c>
      <c r="K99" s="193">
        <v>29.869000000000028</v>
      </c>
      <c r="L99" s="193">
        <v>8.1889999999999645</v>
      </c>
      <c r="M99" s="193">
        <v>66.812999999999988</v>
      </c>
      <c r="N99" s="193">
        <v>30.593000000000075</v>
      </c>
      <c r="O99" s="193">
        <v>1.3494628288193247</v>
      </c>
      <c r="P99" s="193">
        <v>33.866000000000014</v>
      </c>
      <c r="Q99" s="179">
        <v>38.640058401021832</v>
      </c>
    </row>
    <row r="100" spans="1:17" s="163" customFormat="1" ht="10.65" customHeight="1" x14ac:dyDescent="0.2">
      <c r="A100" s="155"/>
      <c r="B100" s="191" t="s">
        <v>83</v>
      </c>
      <c r="C100" s="192">
        <v>2946.7101832049552</v>
      </c>
      <c r="D100" s="193">
        <v>3138.6101832049553</v>
      </c>
      <c r="E100" s="193">
        <v>0</v>
      </c>
      <c r="F100" s="193">
        <v>191.90000000000009</v>
      </c>
      <c r="G100" s="194">
        <v>3138.6101832049553</v>
      </c>
      <c r="H100" s="193">
        <v>1362.3720000000001</v>
      </c>
      <c r="I100" s="195">
        <v>43.406855916360719</v>
      </c>
      <c r="J100" s="194">
        <v>1776.2381832049552</v>
      </c>
      <c r="K100" s="193">
        <v>79.301000000000158</v>
      </c>
      <c r="L100" s="193">
        <v>60.612999999999829</v>
      </c>
      <c r="M100" s="193">
        <v>33.907000000000153</v>
      </c>
      <c r="N100" s="193">
        <v>16.220000000000027</v>
      </c>
      <c r="O100" s="193">
        <v>0.51678924916496516</v>
      </c>
      <c r="P100" s="193">
        <v>47.510250000000042</v>
      </c>
      <c r="Q100" s="179">
        <v>35.386420471476235</v>
      </c>
    </row>
    <row r="101" spans="1:17" s="163" customFormat="1" ht="10.65" customHeight="1" x14ac:dyDescent="0.2">
      <c r="A101" s="155"/>
      <c r="B101" s="191" t="s">
        <v>84</v>
      </c>
      <c r="C101" s="192">
        <v>128.37163700016208</v>
      </c>
      <c r="D101" s="193">
        <v>166.17163700016209</v>
      </c>
      <c r="E101" s="193">
        <v>0</v>
      </c>
      <c r="F101" s="193">
        <v>37.800000000000011</v>
      </c>
      <c r="G101" s="194">
        <v>166.17163700016209</v>
      </c>
      <c r="H101" s="193">
        <v>68.2881</v>
      </c>
      <c r="I101" s="195">
        <v>41.09491922495377</v>
      </c>
      <c r="J101" s="194">
        <v>97.883537000162093</v>
      </c>
      <c r="K101" s="193">
        <v>0.51500000000000057</v>
      </c>
      <c r="L101" s="193">
        <v>1.7316000000000003</v>
      </c>
      <c r="M101" s="193">
        <v>1.0829999999999984</v>
      </c>
      <c r="N101" s="193">
        <v>0.98400000000000887</v>
      </c>
      <c r="O101" s="193">
        <v>0.59215881709045759</v>
      </c>
      <c r="P101" s="193">
        <v>1.078400000000002</v>
      </c>
      <c r="Q101" s="179" t="s">
        <v>186</v>
      </c>
    </row>
    <row r="102" spans="1:17" s="163" customFormat="1" ht="10.65" customHeight="1" x14ac:dyDescent="0.2">
      <c r="A102" s="155"/>
      <c r="B102" s="191" t="s">
        <v>85</v>
      </c>
      <c r="C102" s="192">
        <v>144.08032404359534</v>
      </c>
      <c r="D102" s="193">
        <v>66.380324043595337</v>
      </c>
      <c r="E102" s="193">
        <v>0</v>
      </c>
      <c r="F102" s="193">
        <v>-77.7</v>
      </c>
      <c r="G102" s="194">
        <v>66.380324043595337</v>
      </c>
      <c r="H102" s="193">
        <v>13.277999999999999</v>
      </c>
      <c r="I102" s="195">
        <v>20.002915308577979</v>
      </c>
      <c r="J102" s="194">
        <v>53.102324043595338</v>
      </c>
      <c r="K102" s="193">
        <v>0</v>
      </c>
      <c r="L102" s="193">
        <v>0</v>
      </c>
      <c r="M102" s="193">
        <v>7.3999999999999844E-2</v>
      </c>
      <c r="N102" s="193">
        <v>-4.0000000000013358E-3</v>
      </c>
      <c r="O102" s="193">
        <v>-6.0258820028873802E-3</v>
      </c>
      <c r="P102" s="193">
        <v>1.7499999999999627E-2</v>
      </c>
      <c r="Q102" s="179" t="s">
        <v>186</v>
      </c>
    </row>
    <row r="103" spans="1:17" s="163" customFormat="1" ht="10.65" customHeight="1" x14ac:dyDescent="0.2">
      <c r="A103" s="155"/>
      <c r="B103" s="191" t="s">
        <v>86</v>
      </c>
      <c r="C103" s="192">
        <v>251.08121016903695</v>
      </c>
      <c r="D103" s="193">
        <v>238.28121016903694</v>
      </c>
      <c r="E103" s="193">
        <v>0</v>
      </c>
      <c r="F103" s="193">
        <v>-12.800000000000011</v>
      </c>
      <c r="G103" s="194">
        <v>238.28121016903694</v>
      </c>
      <c r="H103" s="193">
        <v>32.741</v>
      </c>
      <c r="I103" s="195">
        <v>13.740487542754</v>
      </c>
      <c r="J103" s="194">
        <v>205.54021016903692</v>
      </c>
      <c r="K103" s="193">
        <v>0</v>
      </c>
      <c r="L103" s="193">
        <v>1.6900000000000013</v>
      </c>
      <c r="M103" s="193">
        <v>11.25</v>
      </c>
      <c r="N103" s="193">
        <v>0</v>
      </c>
      <c r="O103" s="193">
        <v>0</v>
      </c>
      <c r="P103" s="193">
        <v>3.2350000000000003</v>
      </c>
      <c r="Q103" s="179" t="s">
        <v>186</v>
      </c>
    </row>
    <row r="104" spans="1:17" s="163" customFormat="1" ht="10.65" customHeight="1" x14ac:dyDescent="0.2">
      <c r="A104" s="155"/>
      <c r="B104" s="191" t="s">
        <v>87</v>
      </c>
      <c r="C104" s="192">
        <v>170.55534841230059</v>
      </c>
      <c r="D104" s="193">
        <v>175.55534841230059</v>
      </c>
      <c r="E104" s="193">
        <v>0</v>
      </c>
      <c r="F104" s="193">
        <v>5</v>
      </c>
      <c r="G104" s="194">
        <v>175.55534841230059</v>
      </c>
      <c r="H104" s="193">
        <v>69.2851</v>
      </c>
      <c r="I104" s="195">
        <v>39.466242769932848</v>
      </c>
      <c r="J104" s="194">
        <v>106.27024841230059</v>
      </c>
      <c r="K104" s="193">
        <v>4.0730000000000004</v>
      </c>
      <c r="L104" s="193">
        <v>6.4319999999999879</v>
      </c>
      <c r="M104" s="193">
        <v>2.4010000000000105</v>
      </c>
      <c r="N104" s="193">
        <v>-7.9999999999998295E-2</v>
      </c>
      <c r="O104" s="193">
        <v>-4.5569674022186014E-2</v>
      </c>
      <c r="P104" s="193">
        <v>3.2065000000000001</v>
      </c>
      <c r="Q104" s="179">
        <v>31.142132671854228</v>
      </c>
    </row>
    <row r="105" spans="1:17" s="163" customFormat="1" ht="10.65" customHeight="1" x14ac:dyDescent="0.2">
      <c r="A105" s="155"/>
      <c r="B105" s="191" t="s">
        <v>88</v>
      </c>
      <c r="C105" s="192">
        <v>0.4</v>
      </c>
      <c r="D105" s="193">
        <v>0.4</v>
      </c>
      <c r="E105" s="193">
        <v>0</v>
      </c>
      <c r="F105" s="193">
        <v>0</v>
      </c>
      <c r="G105" s="194">
        <v>0.4</v>
      </c>
      <c r="H105" s="193">
        <v>0</v>
      </c>
      <c r="I105" s="195">
        <v>0</v>
      </c>
      <c r="J105" s="194">
        <v>0.4</v>
      </c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193">
        <v>0</v>
      </c>
      <c r="Q105" s="179" t="s">
        <v>162</v>
      </c>
    </row>
    <row r="106" spans="1:17" s="163" customFormat="1" ht="10.65" customHeight="1" x14ac:dyDescent="0.2">
      <c r="A106" s="155"/>
      <c r="B106" s="191" t="s">
        <v>89</v>
      </c>
      <c r="C106" s="192">
        <v>504.19211565176357</v>
      </c>
      <c r="D106" s="193">
        <v>357.89211565176356</v>
      </c>
      <c r="E106" s="193">
        <v>0</v>
      </c>
      <c r="F106" s="193">
        <v>-146.30000000000001</v>
      </c>
      <c r="G106" s="194">
        <v>357.89211565176356</v>
      </c>
      <c r="H106" s="193">
        <v>45.204000000000001</v>
      </c>
      <c r="I106" s="195">
        <v>12.630621917355795</v>
      </c>
      <c r="J106" s="194">
        <v>312.68811565176355</v>
      </c>
      <c r="K106" s="193">
        <v>1.5260000000000034</v>
      </c>
      <c r="L106" s="193">
        <v>1.8129999999999953</v>
      </c>
      <c r="M106" s="193">
        <v>2.0710000000000051</v>
      </c>
      <c r="N106" s="193">
        <v>0.82099999999999795</v>
      </c>
      <c r="O106" s="193">
        <v>0.22939873892020798</v>
      </c>
      <c r="P106" s="193">
        <v>1.5577500000000004</v>
      </c>
      <c r="Q106" s="179" t="s">
        <v>186</v>
      </c>
    </row>
    <row r="107" spans="1:17" s="163" customFormat="1" ht="10.65" customHeight="1" x14ac:dyDescent="0.2">
      <c r="A107" s="155"/>
      <c r="B107" s="198" t="s">
        <v>91</v>
      </c>
      <c r="C107" s="192">
        <v>10580.338599172466</v>
      </c>
      <c r="D107" s="193">
        <v>11124.838599172464</v>
      </c>
      <c r="E107" s="193">
        <v>0</v>
      </c>
      <c r="F107" s="193">
        <v>544.5</v>
      </c>
      <c r="G107" s="194">
        <v>11124.838599172464</v>
      </c>
      <c r="H107" s="193">
        <v>4122.2736000068662</v>
      </c>
      <c r="I107" s="195">
        <v>37.054682306253923</v>
      </c>
      <c r="J107" s="194">
        <v>7002.5649991655982</v>
      </c>
      <c r="K107" s="193">
        <v>162.13900000000021</v>
      </c>
      <c r="L107" s="193">
        <v>136.34259999999986</v>
      </c>
      <c r="M107" s="193">
        <v>196.30700000000019</v>
      </c>
      <c r="N107" s="193">
        <v>72.14999999999992</v>
      </c>
      <c r="O107" s="193">
        <v>0.64854873494854026</v>
      </c>
      <c r="P107" s="199">
        <v>141.73465000000007</v>
      </c>
      <c r="Q107" s="179">
        <v>47.406161437345027</v>
      </c>
    </row>
    <row r="108" spans="1:17" s="163" customFormat="1" ht="10.65" customHeight="1" x14ac:dyDescent="0.2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65" customHeight="1" x14ac:dyDescent="0.2">
      <c r="A109" s="155"/>
      <c r="B109" s="191" t="s">
        <v>92</v>
      </c>
      <c r="C109" s="192">
        <v>1188.791402985918</v>
      </c>
      <c r="D109" s="193">
        <v>1190.9914029859181</v>
      </c>
      <c r="E109" s="193">
        <v>0</v>
      </c>
      <c r="F109" s="193">
        <v>2.2000000000000455</v>
      </c>
      <c r="G109" s="194">
        <v>1190.9914029859181</v>
      </c>
      <c r="H109" s="193">
        <v>183.32160000095368</v>
      </c>
      <c r="I109" s="195">
        <v>15.392352920545912</v>
      </c>
      <c r="J109" s="194">
        <v>1007.6698029849643</v>
      </c>
      <c r="K109" s="193">
        <v>6.4218999999999937</v>
      </c>
      <c r="L109" s="193">
        <v>8.18780000000001</v>
      </c>
      <c r="M109" s="193">
        <v>4.2238999999999862</v>
      </c>
      <c r="N109" s="193">
        <v>24.838799999999992</v>
      </c>
      <c r="O109" s="193">
        <v>2.0855566159190553</v>
      </c>
      <c r="P109" s="193">
        <v>10.918099999999995</v>
      </c>
      <c r="Q109" s="179" t="s">
        <v>186</v>
      </c>
    </row>
    <row r="110" spans="1:17" s="163" customFormat="1" ht="10.65" customHeight="1" x14ac:dyDescent="0.2">
      <c r="A110" s="155"/>
      <c r="B110" s="191" t="s">
        <v>93</v>
      </c>
      <c r="C110" s="192">
        <v>1510.3177036508441</v>
      </c>
      <c r="D110" s="193">
        <v>1147.1177036508441</v>
      </c>
      <c r="E110" s="193">
        <v>0</v>
      </c>
      <c r="F110" s="193">
        <v>-363.20000000000005</v>
      </c>
      <c r="G110" s="194">
        <v>1147.1177036508441</v>
      </c>
      <c r="H110" s="193">
        <v>515.46299999999997</v>
      </c>
      <c r="I110" s="195">
        <v>44.935493398757174</v>
      </c>
      <c r="J110" s="194">
        <v>631.65470365084411</v>
      </c>
      <c r="K110" s="193">
        <v>21.326000000000022</v>
      </c>
      <c r="L110" s="193">
        <v>18.088599999999985</v>
      </c>
      <c r="M110" s="193">
        <v>3.8616000000000099</v>
      </c>
      <c r="N110" s="193">
        <v>7.5653999999999542</v>
      </c>
      <c r="O110" s="193">
        <v>0.65951383854700629</v>
      </c>
      <c r="P110" s="193">
        <v>12.710399999999993</v>
      </c>
      <c r="Q110" s="179">
        <v>47.695894987635675</v>
      </c>
    </row>
    <row r="111" spans="1:17" s="163" customFormat="1" ht="10.65" hidden="1" customHeight="1" x14ac:dyDescent="0.2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65" customHeight="1" x14ac:dyDescent="0.2">
      <c r="A112" s="155"/>
      <c r="B112" s="191" t="s">
        <v>95</v>
      </c>
      <c r="C112" s="192">
        <v>27.688558850213504</v>
      </c>
      <c r="D112" s="193">
        <v>47.688558850213504</v>
      </c>
      <c r="E112" s="193">
        <v>0</v>
      </c>
      <c r="F112" s="193">
        <v>20</v>
      </c>
      <c r="G112" s="194">
        <v>47.688558850213504</v>
      </c>
      <c r="H112" s="193">
        <v>12.0936</v>
      </c>
      <c r="I112" s="195">
        <v>25.359541767628521</v>
      </c>
      <c r="J112" s="194">
        <v>35.594958850213501</v>
      </c>
      <c r="K112" s="193">
        <v>0</v>
      </c>
      <c r="L112" s="193">
        <v>1.3069000000000006</v>
      </c>
      <c r="M112" s="193">
        <v>0</v>
      </c>
      <c r="N112" s="193">
        <v>2.3600000000000065E-2</v>
      </c>
      <c r="O112" s="193">
        <v>4.9487760940996453E-2</v>
      </c>
      <c r="P112" s="193">
        <v>0.33262500000000017</v>
      </c>
      <c r="Q112" s="179" t="s">
        <v>186</v>
      </c>
    </row>
    <row r="113" spans="1:17" s="163" customFormat="1" ht="10.65" customHeight="1" x14ac:dyDescent="0.2">
      <c r="A113" s="155"/>
      <c r="B113" s="191" t="s">
        <v>96</v>
      </c>
      <c r="C113" s="192">
        <v>148.93166186749903</v>
      </c>
      <c r="D113" s="193">
        <v>205.53166186749903</v>
      </c>
      <c r="E113" s="193">
        <v>0</v>
      </c>
      <c r="F113" s="193">
        <v>56.599999999999994</v>
      </c>
      <c r="G113" s="194">
        <v>205.53166186749903</v>
      </c>
      <c r="H113" s="193">
        <v>128.4374</v>
      </c>
      <c r="I113" s="195">
        <v>62.490323307364818</v>
      </c>
      <c r="J113" s="194">
        <v>77.094261867499029</v>
      </c>
      <c r="K113" s="193">
        <v>13.410499999999999</v>
      </c>
      <c r="L113" s="193">
        <v>15.568100000000001</v>
      </c>
      <c r="M113" s="193">
        <v>7.3008999999999986</v>
      </c>
      <c r="N113" s="193">
        <v>1.2986999999999966</v>
      </c>
      <c r="O113" s="193">
        <v>0.6318734486938733</v>
      </c>
      <c r="P113" s="193">
        <v>9.3945499999999988</v>
      </c>
      <c r="Q113" s="179">
        <v>6.2062751134965524</v>
      </c>
    </row>
    <row r="114" spans="1:17" s="163" customFormat="1" ht="10.65" customHeight="1" x14ac:dyDescent="0.2">
      <c r="A114" s="155"/>
      <c r="B114" s="191" t="s">
        <v>97</v>
      </c>
      <c r="C114" s="192">
        <v>243.62741462575192</v>
      </c>
      <c r="D114" s="193">
        <v>141.72741462575192</v>
      </c>
      <c r="E114" s="193">
        <v>0</v>
      </c>
      <c r="F114" s="193">
        <v>-101.9</v>
      </c>
      <c r="G114" s="194">
        <v>141.72741462575192</v>
      </c>
      <c r="H114" s="193">
        <v>0</v>
      </c>
      <c r="I114" s="195">
        <v>0</v>
      </c>
      <c r="J114" s="194">
        <v>141.72741462575192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65" customHeight="1" x14ac:dyDescent="0.2">
      <c r="A115" s="155"/>
      <c r="B115" s="191" t="s">
        <v>98</v>
      </c>
      <c r="C115" s="192">
        <v>681.75489894400368</v>
      </c>
      <c r="D115" s="193">
        <v>748.45489894400362</v>
      </c>
      <c r="E115" s="193">
        <v>0</v>
      </c>
      <c r="F115" s="193">
        <v>66.699999999999932</v>
      </c>
      <c r="G115" s="194">
        <v>748.45489894400362</v>
      </c>
      <c r="H115" s="193">
        <v>233.65090000000001</v>
      </c>
      <c r="I115" s="195">
        <v>31.217766137900693</v>
      </c>
      <c r="J115" s="194">
        <v>514.80399894400364</v>
      </c>
      <c r="K115" s="193">
        <v>21.313700000000011</v>
      </c>
      <c r="L115" s="193">
        <v>12.820099999999996</v>
      </c>
      <c r="M115" s="193">
        <v>24.58959999999999</v>
      </c>
      <c r="N115" s="193">
        <v>3.9384000000000015</v>
      </c>
      <c r="O115" s="193">
        <v>0.52620405124700198</v>
      </c>
      <c r="P115" s="193">
        <v>15.66545</v>
      </c>
      <c r="Q115" s="179">
        <v>30.862381798416493</v>
      </c>
    </row>
    <row r="116" spans="1:17" s="163" customFormat="1" ht="10.65" customHeight="1" x14ac:dyDescent="0.2">
      <c r="A116" s="155"/>
      <c r="B116" s="191" t="s">
        <v>99</v>
      </c>
      <c r="C116" s="192">
        <v>77.251000761880917</v>
      </c>
      <c r="D116" s="193">
        <v>2.2510007618809169</v>
      </c>
      <c r="E116" s="193">
        <v>0</v>
      </c>
      <c r="F116" s="193">
        <v>-75</v>
      </c>
      <c r="G116" s="194">
        <v>2.2510007618809169</v>
      </c>
      <c r="H116" s="193">
        <v>0</v>
      </c>
      <c r="I116" s="195">
        <v>0</v>
      </c>
      <c r="J116" s="194">
        <v>2.2510007618809169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65" customHeight="1" x14ac:dyDescent="0.2">
      <c r="A117" s="155"/>
      <c r="B117" s="191" t="s">
        <v>100</v>
      </c>
      <c r="C117" s="192">
        <v>27.345392773930161</v>
      </c>
      <c r="D117" s="193">
        <v>42.345392773930158</v>
      </c>
      <c r="E117" s="193">
        <v>0</v>
      </c>
      <c r="F117" s="193">
        <v>14.999999999999996</v>
      </c>
      <c r="G117" s="194">
        <v>42.345392773930158</v>
      </c>
      <c r="H117" s="193">
        <v>1.6526000000000001</v>
      </c>
      <c r="I117" s="195">
        <v>3.902667779757659</v>
      </c>
      <c r="J117" s="194">
        <v>40.692792773930158</v>
      </c>
      <c r="K117" s="193">
        <v>2.1999999999999797E-2</v>
      </c>
      <c r="L117" s="193">
        <v>0.14400000000000013</v>
      </c>
      <c r="M117" s="193">
        <v>0.23399999999999999</v>
      </c>
      <c r="N117" s="193">
        <v>3.0000000000001137E-3</v>
      </c>
      <c r="O117" s="193">
        <v>7.0845959937513121E-3</v>
      </c>
      <c r="P117" s="193">
        <v>0.10075000000000001</v>
      </c>
      <c r="Q117" s="179" t="s">
        <v>186</v>
      </c>
    </row>
    <row r="118" spans="1:17" s="163" customFormat="1" ht="10.65" customHeight="1" x14ac:dyDescent="0.2">
      <c r="A118" s="155"/>
      <c r="B118" s="191" t="s">
        <v>101</v>
      </c>
      <c r="C118" s="192">
        <v>26.783821255355114</v>
      </c>
      <c r="D118" s="193">
        <v>51.783821255355114</v>
      </c>
      <c r="E118" s="193">
        <v>0</v>
      </c>
      <c r="F118" s="193">
        <v>25</v>
      </c>
      <c r="G118" s="194">
        <v>51.783821255355114</v>
      </c>
      <c r="H118" s="193">
        <v>11.207599999999999</v>
      </c>
      <c r="I118" s="195">
        <v>21.643053232269896</v>
      </c>
      <c r="J118" s="194">
        <v>40.576221255355115</v>
      </c>
      <c r="K118" s="193">
        <v>4.9934000000000003</v>
      </c>
      <c r="L118" s="193">
        <v>9.9999999999944578E-4</v>
      </c>
      <c r="M118" s="193">
        <v>0</v>
      </c>
      <c r="N118" s="193">
        <v>0</v>
      </c>
      <c r="O118" s="193">
        <v>0</v>
      </c>
      <c r="P118" s="193">
        <v>1.2485999999999999</v>
      </c>
      <c r="Q118" s="179">
        <v>30.497374063234915</v>
      </c>
    </row>
    <row r="119" spans="1:17" s="163" customFormat="1" ht="10.65" customHeight="1" x14ac:dyDescent="0.2">
      <c r="A119" s="155"/>
      <c r="B119" s="191" t="s">
        <v>102</v>
      </c>
      <c r="C119" s="192">
        <v>0.32784985758522933</v>
      </c>
      <c r="D119" s="193">
        <v>0.32784985758522933</v>
      </c>
      <c r="E119" s="193">
        <v>0</v>
      </c>
      <c r="F119" s="193">
        <v>0</v>
      </c>
      <c r="G119" s="194">
        <v>0.32784985758522933</v>
      </c>
      <c r="H119" s="193">
        <v>0</v>
      </c>
      <c r="I119" s="195">
        <v>0</v>
      </c>
      <c r="J119" s="194">
        <v>0.32784985758522933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65" customHeight="1" x14ac:dyDescent="0.2">
      <c r="A120" s="155"/>
      <c r="B120" s="191" t="s">
        <v>103</v>
      </c>
      <c r="C120" s="192">
        <v>13.694701523229382</v>
      </c>
      <c r="D120" s="193">
        <v>13.694701523229382</v>
      </c>
      <c r="E120" s="193">
        <v>0</v>
      </c>
      <c r="F120" s="193">
        <v>0</v>
      </c>
      <c r="G120" s="194">
        <v>13.694701523229382</v>
      </c>
      <c r="H120" s="193">
        <v>0</v>
      </c>
      <c r="I120" s="195">
        <v>0</v>
      </c>
      <c r="J120" s="194">
        <v>13.694701523229382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65" customHeight="1" x14ac:dyDescent="0.2">
      <c r="A121" s="155"/>
      <c r="B121" s="1" t="s">
        <v>104</v>
      </c>
      <c r="C121" s="192">
        <v>8.7837558501680721</v>
      </c>
      <c r="D121" s="193">
        <v>20.78375585016807</v>
      </c>
      <c r="E121" s="193">
        <v>0</v>
      </c>
      <c r="F121" s="193">
        <v>11.999999999999998</v>
      </c>
      <c r="G121" s="194">
        <v>20.78375585016807</v>
      </c>
      <c r="H121" s="193">
        <v>2.2538</v>
      </c>
      <c r="I121" s="195">
        <v>10.844045783870071</v>
      </c>
      <c r="J121" s="194">
        <v>18.529955850168072</v>
      </c>
      <c r="K121" s="193">
        <v>0</v>
      </c>
      <c r="L121" s="193">
        <v>0</v>
      </c>
      <c r="M121" s="193">
        <v>0.40839999999999987</v>
      </c>
      <c r="N121" s="193">
        <v>4.3000000000000149E-2</v>
      </c>
      <c r="O121" s="193">
        <v>0.20689234568569292</v>
      </c>
      <c r="P121" s="193">
        <v>0.11285000000000001</v>
      </c>
      <c r="Q121" s="179" t="s">
        <v>186</v>
      </c>
    </row>
    <row r="122" spans="1:17" s="163" customFormat="1" ht="10.65" customHeight="1" x14ac:dyDescent="0.2">
      <c r="A122" s="155"/>
      <c r="B122" s="198" t="s">
        <v>106</v>
      </c>
      <c r="C122" s="202">
        <v>14535.636762118846</v>
      </c>
      <c r="D122" s="193">
        <v>14737.536762118842</v>
      </c>
      <c r="E122" s="193">
        <v>0</v>
      </c>
      <c r="F122" s="193">
        <v>201.89999999999998</v>
      </c>
      <c r="G122" s="194">
        <v>14737.536762118843</v>
      </c>
      <c r="H122" s="193">
        <v>5210.3541000078203</v>
      </c>
      <c r="I122" s="195">
        <v>35.354307738864755</v>
      </c>
      <c r="J122" s="194">
        <v>9527.1826621110231</v>
      </c>
      <c r="K122" s="193">
        <v>229.62650000000122</v>
      </c>
      <c r="L122" s="193">
        <v>192.45909999999822</v>
      </c>
      <c r="M122" s="193">
        <v>236.92540000000099</v>
      </c>
      <c r="N122" s="193">
        <v>109.86090000000058</v>
      </c>
      <c r="O122" s="193">
        <v>0.74544953999630048</v>
      </c>
      <c r="P122" s="193">
        <v>192.21797500000025</v>
      </c>
      <c r="Q122" s="179">
        <v>47.564473156639025</v>
      </c>
    </row>
    <row r="123" spans="1:17" s="163" customFormat="1" ht="10.65" customHeight="1" x14ac:dyDescent="0.2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65" customHeight="1" x14ac:dyDescent="0.2">
      <c r="A124" s="155"/>
      <c r="B124" s="191" t="s">
        <v>107</v>
      </c>
      <c r="C124" s="192">
        <v>0.68186590712122297</v>
      </c>
      <c r="D124" s="193">
        <v>0.28186590712122295</v>
      </c>
      <c r="E124" s="193">
        <v>0</v>
      </c>
      <c r="F124" s="193">
        <v>-0.4</v>
      </c>
      <c r="G124" s="194">
        <v>0.28186590712122295</v>
      </c>
      <c r="H124" s="193">
        <v>0</v>
      </c>
      <c r="I124" s="195">
        <v>0</v>
      </c>
      <c r="J124" s="194">
        <v>0.28186590712122295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65" customHeight="1" x14ac:dyDescent="0.2">
      <c r="A125" s="155"/>
      <c r="B125" s="191" t="s">
        <v>108</v>
      </c>
      <c r="C125" s="192">
        <v>3.4074168762383756</v>
      </c>
      <c r="D125" s="192">
        <v>6.0074168762383753</v>
      </c>
      <c r="E125" s="203">
        <v>0</v>
      </c>
      <c r="F125" s="193">
        <v>2.5999999999999996</v>
      </c>
      <c r="G125" s="194">
        <v>6.0074168762383753</v>
      </c>
      <c r="H125" s="193">
        <v>1.6184000000000001</v>
      </c>
      <c r="I125" s="195">
        <v>26.94003152005963</v>
      </c>
      <c r="J125" s="194">
        <v>4.389016876238375</v>
      </c>
      <c r="K125" s="193">
        <v>6.8000000000001393E-3</v>
      </c>
      <c r="L125" s="193">
        <v>3.3999999999998476E-3</v>
      </c>
      <c r="M125" s="193">
        <v>1.1000000000001009E-3</v>
      </c>
      <c r="N125" s="193">
        <v>1.1700000000000044E-2</v>
      </c>
      <c r="O125" s="193">
        <v>0.19475924912549361</v>
      </c>
      <c r="P125" s="193">
        <v>5.7500000000000329E-3</v>
      </c>
      <c r="Q125" s="179" t="s">
        <v>186</v>
      </c>
    </row>
    <row r="126" spans="1:17" s="163" customFormat="1" ht="10.65" customHeight="1" x14ac:dyDescent="0.2">
      <c r="A126" s="155"/>
      <c r="B126" s="204" t="s">
        <v>109</v>
      </c>
      <c r="C126" s="192">
        <v>47.397955097795617</v>
      </c>
      <c r="D126" s="192">
        <v>47.797955097795615</v>
      </c>
      <c r="E126" s="203">
        <v>0</v>
      </c>
      <c r="F126" s="193">
        <v>0.39999999999999858</v>
      </c>
      <c r="G126" s="194">
        <v>47.797955097795615</v>
      </c>
      <c r="H126" s="193">
        <v>24.972000000000001</v>
      </c>
      <c r="I126" s="195">
        <v>52.24491288153807</v>
      </c>
      <c r="J126" s="194">
        <v>22.825955097795614</v>
      </c>
      <c r="K126" s="193">
        <v>0.76699999999999946</v>
      </c>
      <c r="L126" s="193">
        <v>3.3200000000000784E-2</v>
      </c>
      <c r="M126" s="193">
        <v>0.64099999999999824</v>
      </c>
      <c r="N126" s="193">
        <v>5.420000000000158E-2</v>
      </c>
      <c r="O126" s="193">
        <v>0.1133939723762392</v>
      </c>
      <c r="P126" s="193">
        <v>0.37385000000000002</v>
      </c>
      <c r="Q126" s="179" t="s">
        <v>186</v>
      </c>
    </row>
    <row r="127" spans="1:17" s="163" customFormat="1" ht="10.65" customHeight="1" x14ac:dyDescent="0.2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65" customHeight="1" x14ac:dyDescent="0.2">
      <c r="A128" s="155"/>
      <c r="B128" s="204" t="s">
        <v>111</v>
      </c>
      <c r="C128" s="192">
        <v>288.7</v>
      </c>
      <c r="D128" s="193"/>
      <c r="E128" s="193"/>
      <c r="F128" s="193"/>
      <c r="G128" s="194">
        <v>288.7</v>
      </c>
      <c r="H128" s="193"/>
      <c r="I128" s="195"/>
      <c r="J128" s="194">
        <v>288.7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65" customHeight="1" x14ac:dyDescent="0.2">
      <c r="A129" s="155"/>
      <c r="B129" s="205" t="s">
        <v>112</v>
      </c>
      <c r="C129" s="206">
        <v>14875.824000000001</v>
      </c>
      <c r="D129" s="206">
        <v>14791.623999999996</v>
      </c>
      <c r="E129" s="207">
        <v>0</v>
      </c>
      <c r="F129" s="210">
        <v>204.49999999999997</v>
      </c>
      <c r="G129" s="218">
        <v>15080.323999999999</v>
      </c>
      <c r="H129" s="210">
        <v>5236.9445000078204</v>
      </c>
      <c r="I129" s="209">
        <v>34.727002549864451</v>
      </c>
      <c r="J129" s="218">
        <v>9843.3794999921774</v>
      </c>
      <c r="K129" s="210">
        <v>230.40030000000024</v>
      </c>
      <c r="L129" s="210">
        <v>192.49569999999858</v>
      </c>
      <c r="M129" s="210">
        <v>237.56750000000193</v>
      </c>
      <c r="N129" s="210">
        <v>109.92680000000018</v>
      </c>
      <c r="O129" s="210">
        <v>0.7431692422684637</v>
      </c>
      <c r="P129" s="219">
        <v>192.59757500000023</v>
      </c>
      <c r="Q129" s="186">
        <v>49.108532908538258</v>
      </c>
    </row>
    <row r="130" spans="1:17" s="163" customFormat="1" ht="10.65" customHeight="1" x14ac:dyDescent="0.2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65" customHeight="1" x14ac:dyDescent="0.2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65" customHeight="1" x14ac:dyDescent="0.2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65" customHeight="1" x14ac:dyDescent="0.2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65" customHeight="1" x14ac:dyDescent="0.2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43236</v>
      </c>
      <c r="L134" s="184">
        <v>43243</v>
      </c>
      <c r="M134" s="184">
        <v>43250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65" customHeight="1" x14ac:dyDescent="0.2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65" customHeight="1" x14ac:dyDescent="0.2">
      <c r="A136" s="155"/>
      <c r="B136" s="216"/>
      <c r="C136" s="258" t="s">
        <v>165</v>
      </c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9"/>
      <c r="Q136" s="178"/>
    </row>
    <row r="137" spans="1:17" s="163" customFormat="1" ht="10.65" customHeight="1" x14ac:dyDescent="0.2">
      <c r="A137" s="217"/>
      <c r="B137" s="191" t="s">
        <v>80</v>
      </c>
      <c r="C137" s="192">
        <v>1668.3980370356289</v>
      </c>
      <c r="D137" s="193">
        <v>1796.598037035629</v>
      </c>
      <c r="E137" s="193">
        <v>22.299999999999955</v>
      </c>
      <c r="F137" s="193">
        <v>128.20000000000005</v>
      </c>
      <c r="G137" s="194">
        <v>1796.598037035629</v>
      </c>
      <c r="H137" s="193">
        <v>930.61500000000001</v>
      </c>
      <c r="I137" s="195">
        <v>51.798731870792125</v>
      </c>
      <c r="J137" s="194">
        <v>865.98303703562897</v>
      </c>
      <c r="K137" s="193">
        <v>54.067000000000007</v>
      </c>
      <c r="L137" s="193">
        <v>35.004999999999995</v>
      </c>
      <c r="M137" s="193">
        <v>68.567999999999984</v>
      </c>
      <c r="N137" s="193">
        <v>41.298000000000002</v>
      </c>
      <c r="O137" s="193">
        <v>2.2986777870547681</v>
      </c>
      <c r="P137" s="193">
        <v>49.734499999999997</v>
      </c>
      <c r="Q137" s="179">
        <v>15.412119093096926</v>
      </c>
    </row>
    <row r="138" spans="1:17" s="163" customFormat="1" ht="10.65" customHeight="1" x14ac:dyDescent="0.2">
      <c r="A138" s="217"/>
      <c r="B138" s="191" t="s">
        <v>81</v>
      </c>
      <c r="C138" s="192">
        <v>493.26676004016917</v>
      </c>
      <c r="D138" s="193">
        <v>1026.5667600401691</v>
      </c>
      <c r="E138" s="193">
        <v>-22.299999999999955</v>
      </c>
      <c r="F138" s="193">
        <v>533.29999999999995</v>
      </c>
      <c r="G138" s="194">
        <v>1026.5667600401691</v>
      </c>
      <c r="H138" s="193">
        <v>346.56139999999999</v>
      </c>
      <c r="I138" s="195">
        <v>33.759265689300051</v>
      </c>
      <c r="J138" s="194">
        <v>680.00536004016908</v>
      </c>
      <c r="K138" s="193">
        <v>4.7869999999999777</v>
      </c>
      <c r="L138" s="193">
        <v>13.620999999999981</v>
      </c>
      <c r="M138" s="193">
        <v>33.706000000000017</v>
      </c>
      <c r="N138" s="193">
        <v>3.2610000000000241</v>
      </c>
      <c r="O138" s="193">
        <v>0.31766078222447242</v>
      </c>
      <c r="P138" s="193">
        <v>13.84375</v>
      </c>
      <c r="Q138" s="179">
        <v>47.120026007416278</v>
      </c>
    </row>
    <row r="139" spans="1:17" s="163" customFormat="1" ht="10.65" customHeight="1" x14ac:dyDescent="0.2">
      <c r="A139" s="155"/>
      <c r="B139" s="191" t="s">
        <v>82</v>
      </c>
      <c r="C139" s="192">
        <v>796.99291443994639</v>
      </c>
      <c r="D139" s="193">
        <v>1212.1929144399464</v>
      </c>
      <c r="E139" s="193">
        <v>0</v>
      </c>
      <c r="F139" s="193">
        <v>415.20000000000005</v>
      </c>
      <c r="G139" s="194">
        <v>1212.1929144399464</v>
      </c>
      <c r="H139" s="193">
        <v>508.25800000000004</v>
      </c>
      <c r="I139" s="195">
        <v>41.92880472617049</v>
      </c>
      <c r="J139" s="194">
        <v>703.9349144399464</v>
      </c>
      <c r="K139" s="193">
        <v>30.104999999999961</v>
      </c>
      <c r="L139" s="193">
        <v>7.2889999999999873</v>
      </c>
      <c r="M139" s="193">
        <v>59.356000000000051</v>
      </c>
      <c r="N139" s="193">
        <v>32.165999999999997</v>
      </c>
      <c r="O139" s="193">
        <v>2.6535380315154895</v>
      </c>
      <c r="P139" s="193">
        <v>32.228999999999999</v>
      </c>
      <c r="Q139" s="179">
        <v>19.841661684816359</v>
      </c>
    </row>
    <row r="140" spans="1:17" s="163" customFormat="1" ht="10.65" customHeight="1" x14ac:dyDescent="0.2">
      <c r="A140" s="155"/>
      <c r="B140" s="191" t="s">
        <v>83</v>
      </c>
      <c r="C140" s="192">
        <v>1564.6826595081843</v>
      </c>
      <c r="D140" s="193">
        <v>1743.5826595081844</v>
      </c>
      <c r="E140" s="193">
        <v>0</v>
      </c>
      <c r="F140" s="193">
        <v>178.90000000000009</v>
      </c>
      <c r="G140" s="194">
        <v>1743.5826595081844</v>
      </c>
      <c r="H140" s="193">
        <v>746.52200000000005</v>
      </c>
      <c r="I140" s="195">
        <v>42.815406308902666</v>
      </c>
      <c r="J140" s="194">
        <v>997.06065950818436</v>
      </c>
      <c r="K140" s="193">
        <v>46.269000000000005</v>
      </c>
      <c r="L140" s="193">
        <v>17.645999999999958</v>
      </c>
      <c r="M140" s="193">
        <v>52.904999999999973</v>
      </c>
      <c r="N140" s="193">
        <v>17.103000000000065</v>
      </c>
      <c r="O140" s="193">
        <v>0.98091133831443023</v>
      </c>
      <c r="P140" s="193">
        <v>33.48075</v>
      </c>
      <c r="Q140" s="179">
        <v>27.780117216853995</v>
      </c>
    </row>
    <row r="141" spans="1:17" s="163" customFormat="1" ht="10.65" customHeight="1" x14ac:dyDescent="0.2">
      <c r="A141" s="155"/>
      <c r="B141" s="191" t="s">
        <v>84</v>
      </c>
      <c r="C141" s="192">
        <v>26.980076340849546</v>
      </c>
      <c r="D141" s="193">
        <v>31.780076340849547</v>
      </c>
      <c r="E141" s="193">
        <v>0</v>
      </c>
      <c r="F141" s="193">
        <v>4.8000000000000007</v>
      </c>
      <c r="G141" s="194">
        <v>31.780076340849547</v>
      </c>
      <c r="H141" s="193">
        <v>20.760999999999999</v>
      </c>
      <c r="I141" s="195">
        <v>65.327092916117948</v>
      </c>
      <c r="J141" s="194">
        <v>11.019076340849548</v>
      </c>
      <c r="K141" s="193">
        <v>1.0950000000000006</v>
      </c>
      <c r="L141" s="193">
        <v>1.7502999999999993</v>
      </c>
      <c r="M141" s="193">
        <v>2.1020000000000003</v>
      </c>
      <c r="N141" s="193">
        <v>4.1586999999999996</v>
      </c>
      <c r="O141" s="193">
        <v>13.08587164925869</v>
      </c>
      <c r="P141" s="193">
        <v>2.2765</v>
      </c>
      <c r="Q141" s="179">
        <v>2.8403585947065881</v>
      </c>
    </row>
    <row r="142" spans="1:17" s="163" customFormat="1" ht="10.65" customHeight="1" x14ac:dyDescent="0.2">
      <c r="A142" s="155"/>
      <c r="B142" s="191" t="s">
        <v>85</v>
      </c>
      <c r="C142" s="192">
        <v>59.751625732277368</v>
      </c>
      <c r="D142" s="193">
        <v>24.551625732277373</v>
      </c>
      <c r="E142" s="193">
        <v>0</v>
      </c>
      <c r="F142" s="193">
        <v>-35.199999999999996</v>
      </c>
      <c r="G142" s="194">
        <v>24.551625732277373</v>
      </c>
      <c r="H142" s="193">
        <v>3.6819999999999999</v>
      </c>
      <c r="I142" s="195">
        <v>14.996970221647571</v>
      </c>
      <c r="J142" s="194">
        <v>20.869625732277374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79" t="s">
        <v>186</v>
      </c>
    </row>
    <row r="143" spans="1:17" s="163" customFormat="1" ht="10.65" customHeight="1" x14ac:dyDescent="0.2">
      <c r="A143" s="155"/>
      <c r="B143" s="191" t="s">
        <v>86</v>
      </c>
      <c r="C143" s="192">
        <v>181.80656964959729</v>
      </c>
      <c r="D143" s="193">
        <v>169.80656964959729</v>
      </c>
      <c r="E143" s="193">
        <v>0</v>
      </c>
      <c r="F143" s="193">
        <v>-12</v>
      </c>
      <c r="G143" s="194">
        <v>169.80656964959729</v>
      </c>
      <c r="H143" s="193">
        <v>32.252000000000002</v>
      </c>
      <c r="I143" s="195">
        <v>18.993375854982116</v>
      </c>
      <c r="J143" s="194">
        <v>137.55456964959728</v>
      </c>
      <c r="K143" s="193">
        <v>0</v>
      </c>
      <c r="L143" s="193">
        <v>0</v>
      </c>
      <c r="M143" s="193">
        <v>4.3840000000000039</v>
      </c>
      <c r="N143" s="193">
        <v>0</v>
      </c>
      <c r="O143" s="193">
        <v>0</v>
      </c>
      <c r="P143" s="193">
        <v>1.096000000000001</v>
      </c>
      <c r="Q143" s="179" t="s">
        <v>186</v>
      </c>
    </row>
    <row r="144" spans="1:17" s="163" customFormat="1" ht="10.65" customHeight="1" x14ac:dyDescent="0.2">
      <c r="A144" s="155"/>
      <c r="B144" s="191" t="s">
        <v>87</v>
      </c>
      <c r="C144" s="192">
        <v>50.99630502356807</v>
      </c>
      <c r="D144" s="193">
        <v>75.99630502356807</v>
      </c>
      <c r="E144" s="193">
        <v>0</v>
      </c>
      <c r="F144" s="193">
        <v>25</v>
      </c>
      <c r="G144" s="194">
        <v>75.99630502356807</v>
      </c>
      <c r="H144" s="193">
        <v>59.600999999999999</v>
      </c>
      <c r="I144" s="195">
        <v>78.4261813538388</v>
      </c>
      <c r="J144" s="194">
        <v>16.395305023568071</v>
      </c>
      <c r="K144" s="193">
        <v>1.9369999999999976</v>
      </c>
      <c r="L144" s="193">
        <v>3.8079999999999998</v>
      </c>
      <c r="M144" s="193">
        <v>5.7839999999999989</v>
      </c>
      <c r="N144" s="193">
        <v>0</v>
      </c>
      <c r="O144" s="193">
        <v>0</v>
      </c>
      <c r="P144" s="193">
        <v>2.8822499999999991</v>
      </c>
      <c r="Q144" s="179">
        <v>3.6883702050717586</v>
      </c>
    </row>
    <row r="145" spans="1:17" s="163" customFormat="1" ht="10.65" customHeight="1" x14ac:dyDescent="0.2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65" customHeight="1" x14ac:dyDescent="0.2">
      <c r="A146" s="155"/>
      <c r="B146" s="191" t="s">
        <v>89</v>
      </c>
      <c r="C146" s="192">
        <v>280.83747684867853</v>
      </c>
      <c r="D146" s="193">
        <v>290.13747684867849</v>
      </c>
      <c r="E146" s="193">
        <v>0</v>
      </c>
      <c r="F146" s="193">
        <v>9.2999999999999545</v>
      </c>
      <c r="G146" s="194">
        <v>290.13747684867849</v>
      </c>
      <c r="H146" s="193">
        <v>215.65600000000001</v>
      </c>
      <c r="I146" s="195">
        <v>74.328901713195648</v>
      </c>
      <c r="J146" s="194">
        <v>74.481476848678483</v>
      </c>
      <c r="K146" s="193">
        <v>19.060000000000002</v>
      </c>
      <c r="L146" s="193">
        <v>16.522999999999996</v>
      </c>
      <c r="M146" s="193">
        <v>8.1550000000000011</v>
      </c>
      <c r="N146" s="193">
        <v>15.925000000000011</v>
      </c>
      <c r="O146" s="193">
        <v>5.4887773110075377</v>
      </c>
      <c r="P146" s="193">
        <v>14.915750000000003</v>
      </c>
      <c r="Q146" s="179">
        <v>2.9934784941205415</v>
      </c>
    </row>
    <row r="147" spans="1:17" s="163" customFormat="1" ht="10.65" customHeight="1" x14ac:dyDescent="0.2">
      <c r="A147" s="155"/>
      <c r="B147" s="198" t="s">
        <v>91</v>
      </c>
      <c r="C147" s="192">
        <v>5123.7124246188996</v>
      </c>
      <c r="D147" s="193">
        <v>6371.2124246188996</v>
      </c>
      <c r="E147" s="193">
        <v>0</v>
      </c>
      <c r="F147" s="193">
        <v>1247.5</v>
      </c>
      <c r="G147" s="194">
        <v>6371.2124246188996</v>
      </c>
      <c r="H147" s="193">
        <v>2863.9083999999998</v>
      </c>
      <c r="I147" s="195">
        <v>44.950759904560975</v>
      </c>
      <c r="J147" s="194">
        <v>3507.3040246188998</v>
      </c>
      <c r="K147" s="193">
        <v>157.31999999999994</v>
      </c>
      <c r="L147" s="193">
        <v>95.642299999999921</v>
      </c>
      <c r="M147" s="193">
        <v>234.96000000000004</v>
      </c>
      <c r="N147" s="193">
        <v>113.9117000000001</v>
      </c>
      <c r="O147" s="193">
        <v>1.7879124475560684</v>
      </c>
      <c r="P147" s="199">
        <v>150.45850000000002</v>
      </c>
      <c r="Q147" s="179">
        <v>21.310773566258465</v>
      </c>
    </row>
    <row r="148" spans="1:17" s="163" customFormat="1" ht="10.65" customHeight="1" x14ac:dyDescent="0.2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65" customHeight="1" x14ac:dyDescent="0.2">
      <c r="A149" s="155"/>
      <c r="B149" s="191" t="s">
        <v>92</v>
      </c>
      <c r="C149" s="192">
        <v>250.44021290484909</v>
      </c>
      <c r="D149" s="193">
        <v>381.84021290484912</v>
      </c>
      <c r="E149" s="193">
        <v>50.000000000000057</v>
      </c>
      <c r="F149" s="193">
        <v>131.40000000000003</v>
      </c>
      <c r="G149" s="194">
        <v>381.84021290484912</v>
      </c>
      <c r="H149" s="193">
        <v>100.04144999923706</v>
      </c>
      <c r="I149" s="195">
        <v>26.199820400835158</v>
      </c>
      <c r="J149" s="194">
        <v>281.79876290561208</v>
      </c>
      <c r="K149" s="193">
        <v>2.6913999999999945</v>
      </c>
      <c r="L149" s="193">
        <v>11.784599999999998</v>
      </c>
      <c r="M149" s="193">
        <v>0.71099999999999852</v>
      </c>
      <c r="N149" s="193">
        <v>27.436000000000007</v>
      </c>
      <c r="O149" s="193">
        <v>7.1852044579801211</v>
      </c>
      <c r="P149" s="193">
        <v>10.655749999999999</v>
      </c>
      <c r="Q149" s="179">
        <v>24.445699543027199</v>
      </c>
    </row>
    <row r="150" spans="1:17" s="163" customFormat="1" ht="10.65" customHeight="1" x14ac:dyDescent="0.2">
      <c r="A150" s="217"/>
      <c r="B150" s="191" t="s">
        <v>93</v>
      </c>
      <c r="C150" s="192">
        <v>735.35598659778111</v>
      </c>
      <c r="D150" s="193">
        <v>891.15598659778107</v>
      </c>
      <c r="E150" s="193">
        <v>0</v>
      </c>
      <c r="F150" s="193">
        <v>155.79999999999995</v>
      </c>
      <c r="G150" s="194">
        <v>891.15598659778107</v>
      </c>
      <c r="H150" s="193">
        <v>494.96960000000001</v>
      </c>
      <c r="I150" s="195">
        <v>55.542419895497162</v>
      </c>
      <c r="J150" s="194">
        <v>396.18638659778105</v>
      </c>
      <c r="K150" s="193">
        <v>39.198199999999986</v>
      </c>
      <c r="L150" s="193">
        <v>37.51600000000002</v>
      </c>
      <c r="M150" s="193">
        <v>12.29929999999996</v>
      </c>
      <c r="N150" s="193">
        <v>38.324100000000044</v>
      </c>
      <c r="O150" s="193">
        <v>4.3004929076796339</v>
      </c>
      <c r="P150" s="193">
        <v>31.834400000000002</v>
      </c>
      <c r="Q150" s="179">
        <v>10.445228639389498</v>
      </c>
    </row>
    <row r="151" spans="1:17" s="163" customFormat="1" ht="10.65" hidden="1" customHeight="1" x14ac:dyDescent="0.2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65" customHeight="1" x14ac:dyDescent="0.2">
      <c r="A152" s="217"/>
      <c r="B152" s="191" t="s">
        <v>95</v>
      </c>
      <c r="C152" s="192">
        <v>2509.6150498755642</v>
      </c>
      <c r="D152" s="193">
        <v>3837.9150498755639</v>
      </c>
      <c r="E152" s="193">
        <v>949.99999999999955</v>
      </c>
      <c r="F152" s="193">
        <v>1328.2999999999997</v>
      </c>
      <c r="G152" s="194">
        <v>3837.9150498755639</v>
      </c>
      <c r="H152" s="193">
        <v>1079.7321999999999</v>
      </c>
      <c r="I152" s="195">
        <v>28.133301179634184</v>
      </c>
      <c r="J152" s="194">
        <v>2758.182849875564</v>
      </c>
      <c r="K152" s="193">
        <v>0</v>
      </c>
      <c r="L152" s="193">
        <v>226.1164</v>
      </c>
      <c r="M152" s="193">
        <v>0</v>
      </c>
      <c r="N152" s="193">
        <v>68.261199999999917</v>
      </c>
      <c r="O152" s="193">
        <v>1.7786011183914332</v>
      </c>
      <c r="P152" s="193">
        <v>73.594399999999979</v>
      </c>
      <c r="Q152" s="179">
        <v>35.478162059552965</v>
      </c>
    </row>
    <row r="153" spans="1:17" s="163" customFormat="1" ht="10.65" customHeight="1" x14ac:dyDescent="0.2">
      <c r="A153" s="155"/>
      <c r="B153" s="191" t="s">
        <v>96</v>
      </c>
      <c r="C153" s="192">
        <v>96.009380505016196</v>
      </c>
      <c r="D153" s="193">
        <v>230.9093805050162</v>
      </c>
      <c r="E153" s="193">
        <v>0</v>
      </c>
      <c r="F153" s="193">
        <v>134.9</v>
      </c>
      <c r="G153" s="194">
        <v>230.9093805050162</v>
      </c>
      <c r="H153" s="193">
        <v>116.5581</v>
      </c>
      <c r="I153" s="195">
        <v>50.477854015752264</v>
      </c>
      <c r="J153" s="194">
        <v>114.35128050501621</v>
      </c>
      <c r="K153" s="193">
        <v>9.6853999999999871</v>
      </c>
      <c r="L153" s="193">
        <v>5.521000000000015</v>
      </c>
      <c r="M153" s="193">
        <v>1.1897999999999911</v>
      </c>
      <c r="N153" s="193">
        <v>5.9838000000000022</v>
      </c>
      <c r="O153" s="193">
        <v>2.5914061987923493</v>
      </c>
      <c r="P153" s="193">
        <v>5.5949999999999989</v>
      </c>
      <c r="Q153" s="179">
        <v>18.438119840038645</v>
      </c>
    </row>
    <row r="154" spans="1:17" s="163" customFormat="1" ht="10.65" customHeight="1" x14ac:dyDescent="0.2">
      <c r="A154" s="155"/>
      <c r="B154" s="191" t="s">
        <v>97</v>
      </c>
      <c r="C154" s="192">
        <v>107.74061072069404</v>
      </c>
      <c r="D154" s="193">
        <v>91.140610720694042</v>
      </c>
      <c r="E154" s="193">
        <v>0</v>
      </c>
      <c r="F154" s="193">
        <v>-16.599999999999994</v>
      </c>
      <c r="G154" s="194">
        <v>91.140610720694042</v>
      </c>
      <c r="H154" s="193">
        <v>0</v>
      </c>
      <c r="I154" s="195">
        <v>0</v>
      </c>
      <c r="J154" s="194">
        <v>91.140610720694042</v>
      </c>
      <c r="K154" s="193">
        <v>0</v>
      </c>
      <c r="L154" s="193">
        <v>0</v>
      </c>
      <c r="M154" s="193">
        <v>0</v>
      </c>
      <c r="N154" s="193">
        <v>0</v>
      </c>
      <c r="O154" s="193">
        <v>0</v>
      </c>
      <c r="P154" s="193">
        <v>0</v>
      </c>
      <c r="Q154" s="179" t="s">
        <v>186</v>
      </c>
    </row>
    <row r="155" spans="1:17" s="163" customFormat="1" ht="10.65" customHeight="1" x14ac:dyDescent="0.2">
      <c r="A155" s="155"/>
      <c r="B155" s="191" t="s">
        <v>98</v>
      </c>
      <c r="C155" s="192">
        <v>244.94157400566652</v>
      </c>
      <c r="D155" s="193">
        <v>295.94157400566655</v>
      </c>
      <c r="E155" s="193">
        <v>0</v>
      </c>
      <c r="F155" s="193">
        <v>51.000000000000028</v>
      </c>
      <c r="G155" s="194">
        <v>295.94157400566655</v>
      </c>
      <c r="H155" s="193">
        <v>173.87190000000001</v>
      </c>
      <c r="I155" s="195">
        <v>58.752103547530233</v>
      </c>
      <c r="J155" s="194">
        <v>122.06967400566654</v>
      </c>
      <c r="K155" s="193">
        <v>12.488100000000003</v>
      </c>
      <c r="L155" s="193">
        <v>0.90440000000000964</v>
      </c>
      <c r="M155" s="193">
        <v>11.634799999999984</v>
      </c>
      <c r="N155" s="193">
        <v>9.4217000000000155</v>
      </c>
      <c r="O155" s="193">
        <v>3.1836351589518856</v>
      </c>
      <c r="P155" s="193">
        <v>8.6122500000000031</v>
      </c>
      <c r="Q155" s="179">
        <v>12.173958490019043</v>
      </c>
    </row>
    <row r="156" spans="1:17" s="163" customFormat="1" ht="10.65" customHeight="1" x14ac:dyDescent="0.2">
      <c r="A156" s="155"/>
      <c r="B156" s="191" t="s">
        <v>99</v>
      </c>
      <c r="C156" s="192">
        <v>11.464620487063605</v>
      </c>
      <c r="D156" s="193">
        <v>-3.5379512936394519E-2</v>
      </c>
      <c r="E156" s="193">
        <v>0</v>
      </c>
      <c r="F156" s="193">
        <v>-11.5</v>
      </c>
      <c r="G156" s="194">
        <v>-3.5379512936394519E-2</v>
      </c>
      <c r="H156" s="193">
        <v>0</v>
      </c>
      <c r="I156" s="195" t="s">
        <v>119</v>
      </c>
      <c r="J156" s="194">
        <v>-3.5379512936394519E-2</v>
      </c>
      <c r="K156" s="193">
        <v>0</v>
      </c>
      <c r="L156" s="193">
        <v>0</v>
      </c>
      <c r="M156" s="193">
        <v>0</v>
      </c>
      <c r="N156" s="193">
        <v>0</v>
      </c>
      <c r="O156" s="193" t="s">
        <v>42</v>
      </c>
      <c r="P156" s="193">
        <v>0</v>
      </c>
      <c r="Q156" s="179">
        <v>0</v>
      </c>
    </row>
    <row r="157" spans="1:17" s="163" customFormat="1" ht="10.65" customHeight="1" x14ac:dyDescent="0.2">
      <c r="A157" s="155"/>
      <c r="B157" s="191" t="s">
        <v>100</v>
      </c>
      <c r="C157" s="192">
        <v>10.571688442830283</v>
      </c>
      <c r="D157" s="193">
        <v>62.071688442830279</v>
      </c>
      <c r="E157" s="193">
        <v>0</v>
      </c>
      <c r="F157" s="193">
        <v>51.5</v>
      </c>
      <c r="G157" s="194">
        <v>62.071688442830279</v>
      </c>
      <c r="H157" s="193">
        <v>4.5399999999999996E-2</v>
      </c>
      <c r="I157" s="195">
        <v>7.314123578548154E-2</v>
      </c>
      <c r="J157" s="194">
        <v>62.026288442830278</v>
      </c>
      <c r="K157" s="193">
        <v>1.9E-2</v>
      </c>
      <c r="L157" s="193">
        <v>1.9999999999999948E-3</v>
      </c>
      <c r="M157" s="193">
        <v>1.0000000000000009E-3</v>
      </c>
      <c r="N157" s="193">
        <v>0</v>
      </c>
      <c r="O157" s="193">
        <v>0</v>
      </c>
      <c r="P157" s="193">
        <v>5.4999999999999988E-3</v>
      </c>
      <c r="Q157" s="179" t="s">
        <v>186</v>
      </c>
    </row>
    <row r="158" spans="1:17" s="163" customFormat="1" ht="10.65" customHeight="1" x14ac:dyDescent="0.2">
      <c r="A158" s="155"/>
      <c r="B158" s="191" t="s">
        <v>101</v>
      </c>
      <c r="C158" s="192">
        <v>7.1313233034173074</v>
      </c>
      <c r="D158" s="193">
        <v>8.6313233034173074</v>
      </c>
      <c r="E158" s="193">
        <v>0</v>
      </c>
      <c r="F158" s="193">
        <v>1.5</v>
      </c>
      <c r="G158" s="194">
        <v>8.6313233034173074</v>
      </c>
      <c r="H158" s="193">
        <v>1E-3</v>
      </c>
      <c r="I158" s="195">
        <v>1.1585708990927044E-2</v>
      </c>
      <c r="J158" s="194">
        <v>8.6303233034173079</v>
      </c>
      <c r="K158" s="193">
        <v>0</v>
      </c>
      <c r="L158" s="193">
        <v>1E-3</v>
      </c>
      <c r="M158" s="193">
        <v>0</v>
      </c>
      <c r="N158" s="193">
        <v>0</v>
      </c>
      <c r="O158" s="193">
        <v>0</v>
      </c>
      <c r="P158" s="193">
        <v>2.5000000000000001E-4</v>
      </c>
      <c r="Q158" s="179" t="s">
        <v>186</v>
      </c>
    </row>
    <row r="159" spans="1:17" s="163" customFormat="1" ht="10.65" customHeight="1" x14ac:dyDescent="0.2">
      <c r="A159" s="155"/>
      <c r="B159" s="191" t="s">
        <v>102</v>
      </c>
      <c r="C159" s="192">
        <v>0.18566109755518442</v>
      </c>
      <c r="D159" s="193">
        <v>0.18566109755518442</v>
      </c>
      <c r="E159" s="193">
        <v>0</v>
      </c>
      <c r="F159" s="193">
        <v>0</v>
      </c>
      <c r="G159" s="194">
        <v>0.18566109755518442</v>
      </c>
      <c r="H159" s="193">
        <v>0</v>
      </c>
      <c r="I159" s="195">
        <v>0</v>
      </c>
      <c r="J159" s="194">
        <v>0.18566109755518442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65" customHeight="1" x14ac:dyDescent="0.2">
      <c r="A160" s="155"/>
      <c r="B160" s="191" t="s">
        <v>103</v>
      </c>
      <c r="C160" s="192">
        <v>6.6815656093043847</v>
      </c>
      <c r="D160" s="193">
        <v>10.98156560930434</v>
      </c>
      <c r="E160" s="193">
        <v>0</v>
      </c>
      <c r="F160" s="193">
        <v>4.2999999999999554</v>
      </c>
      <c r="G160" s="194">
        <v>10.98156560930434</v>
      </c>
      <c r="H160" s="193">
        <v>0</v>
      </c>
      <c r="I160" s="195">
        <v>0</v>
      </c>
      <c r="J160" s="194">
        <v>10.98156560930434</v>
      </c>
      <c r="K160" s="193">
        <v>0</v>
      </c>
      <c r="L160" s="193">
        <v>0</v>
      </c>
      <c r="M160" s="193">
        <v>0</v>
      </c>
      <c r="N160" s="193">
        <v>0</v>
      </c>
      <c r="O160" s="193">
        <v>0</v>
      </c>
      <c r="P160" s="193">
        <v>0</v>
      </c>
      <c r="Q160" s="179" t="s">
        <v>186</v>
      </c>
    </row>
    <row r="161" spans="1:20" ht="10.65" customHeight="1" x14ac:dyDescent="0.2">
      <c r="A161" s="155"/>
      <c r="B161" s="1" t="s">
        <v>104</v>
      </c>
      <c r="C161" s="192">
        <v>4.2925006218743222</v>
      </c>
      <c r="D161" s="193">
        <v>4.2925006218743222</v>
      </c>
      <c r="E161" s="193">
        <v>0</v>
      </c>
      <c r="F161" s="193">
        <v>0</v>
      </c>
      <c r="G161" s="194">
        <v>4.2925006218743222</v>
      </c>
      <c r="H161" s="193">
        <v>0</v>
      </c>
      <c r="I161" s="195">
        <v>0</v>
      </c>
      <c r="J161" s="194">
        <v>4.2925006218743222</v>
      </c>
      <c r="K161" s="193">
        <v>0</v>
      </c>
      <c r="L161" s="193">
        <v>0</v>
      </c>
      <c r="M161" s="193">
        <v>0</v>
      </c>
      <c r="N161" s="193">
        <v>0</v>
      </c>
      <c r="O161" s="193">
        <v>0</v>
      </c>
      <c r="P161" s="193">
        <v>0</v>
      </c>
      <c r="Q161" s="179" t="s">
        <v>186</v>
      </c>
      <c r="T161" s="163"/>
    </row>
    <row r="162" spans="1:20" ht="10.65" customHeight="1" x14ac:dyDescent="0.2">
      <c r="A162" s="155"/>
      <c r="B162" s="198" t="s">
        <v>106</v>
      </c>
      <c r="C162" s="202">
        <v>9108.1425987905168</v>
      </c>
      <c r="D162" s="193">
        <v>12186.242598790519</v>
      </c>
      <c r="E162" s="193">
        <v>1000</v>
      </c>
      <c r="F162" s="193">
        <v>3078.1000000000022</v>
      </c>
      <c r="G162" s="194">
        <v>12186.242598790519</v>
      </c>
      <c r="H162" s="193">
        <v>4829.1280499992372</v>
      </c>
      <c r="I162" s="195">
        <v>39.627703214102489</v>
      </c>
      <c r="J162" s="194">
        <v>7357.1145487912818</v>
      </c>
      <c r="K162" s="193">
        <v>221.40209999999843</v>
      </c>
      <c r="L162" s="193">
        <v>377.48770000000013</v>
      </c>
      <c r="M162" s="193">
        <v>260.79590000000098</v>
      </c>
      <c r="N162" s="193">
        <v>263.33849999999984</v>
      </c>
      <c r="O162" s="193">
        <v>2.1609491019498996</v>
      </c>
      <c r="P162" s="193">
        <v>280.75604999999985</v>
      </c>
      <c r="Q162" s="179">
        <v>24.204651863392741</v>
      </c>
      <c r="T162" s="163"/>
    </row>
    <row r="163" spans="1:20" ht="10.65" customHeight="1" x14ac:dyDescent="0.2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  <c r="T163" s="163"/>
    </row>
    <row r="164" spans="1:20" ht="10.65" customHeight="1" x14ac:dyDescent="0.2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  <c r="T164" s="163"/>
    </row>
    <row r="165" spans="1:20" ht="10.65" customHeight="1" x14ac:dyDescent="0.2">
      <c r="A165" s="155"/>
      <c r="B165" s="191" t="s">
        <v>108</v>
      </c>
      <c r="C165" s="192">
        <v>5.8717641535912586</v>
      </c>
      <c r="D165" s="192">
        <v>10.871764153591258</v>
      </c>
      <c r="E165" s="203">
        <v>0</v>
      </c>
      <c r="F165" s="193">
        <v>4.9999999999999991</v>
      </c>
      <c r="G165" s="194">
        <v>10.871764153591258</v>
      </c>
      <c r="H165" s="193">
        <v>0</v>
      </c>
      <c r="I165" s="195">
        <v>0</v>
      </c>
      <c r="J165" s="194">
        <v>10.871764153591258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79" t="s">
        <v>186</v>
      </c>
      <c r="T165" s="163"/>
    </row>
    <row r="166" spans="1:20" ht="10.65" customHeight="1" x14ac:dyDescent="0.2">
      <c r="A166" s="155"/>
      <c r="B166" s="204" t="s">
        <v>109</v>
      </c>
      <c r="C166" s="192">
        <v>23.358637055893247</v>
      </c>
      <c r="D166" s="192">
        <v>23.358637055893247</v>
      </c>
      <c r="E166" s="203">
        <v>0</v>
      </c>
      <c r="F166" s="193">
        <v>0</v>
      </c>
      <c r="G166" s="194">
        <v>23.358637055893247</v>
      </c>
      <c r="H166" s="193">
        <v>2.5087999999999999</v>
      </c>
      <c r="I166" s="195">
        <v>10.740352675530119</v>
      </c>
      <c r="J166" s="194">
        <v>20.849837055893246</v>
      </c>
      <c r="K166" s="193">
        <v>0</v>
      </c>
      <c r="L166" s="193">
        <v>0.27400000000000002</v>
      </c>
      <c r="M166" s="193">
        <v>0</v>
      </c>
      <c r="N166" s="193">
        <v>0</v>
      </c>
      <c r="O166" s="193">
        <v>0</v>
      </c>
      <c r="P166" s="193">
        <v>6.8500000000000005E-2</v>
      </c>
      <c r="Q166" s="179" t="s">
        <v>186</v>
      </c>
      <c r="T166" s="163"/>
    </row>
    <row r="167" spans="1:20" ht="10.65" customHeight="1" x14ac:dyDescent="0.2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  <c r="T167" s="163"/>
    </row>
    <row r="168" spans="1:20" ht="10.65" customHeight="1" x14ac:dyDescent="0.2">
      <c r="A168" s="155"/>
      <c r="B168" s="204" t="s">
        <v>111</v>
      </c>
      <c r="C168" s="192">
        <v>415.1</v>
      </c>
      <c r="D168" s="193"/>
      <c r="E168" s="193"/>
      <c r="F168" s="193"/>
      <c r="G168" s="194">
        <v>415.1</v>
      </c>
      <c r="H168" s="193"/>
      <c r="I168" s="195"/>
      <c r="J168" s="194">
        <v>415.1</v>
      </c>
      <c r="K168" s="193"/>
      <c r="L168" s="193"/>
      <c r="M168" s="193"/>
      <c r="N168" s="193"/>
      <c r="O168" s="193"/>
      <c r="P168" s="193"/>
      <c r="Q168" s="179"/>
      <c r="T168" s="163"/>
    </row>
    <row r="169" spans="1:20" ht="10.65" customHeight="1" x14ac:dyDescent="0.2">
      <c r="A169" s="155"/>
      <c r="B169" s="205" t="s">
        <v>112</v>
      </c>
      <c r="C169" s="206">
        <v>9552.4730000000018</v>
      </c>
      <c r="D169" s="206">
        <v>12220.473000000004</v>
      </c>
      <c r="E169" s="207">
        <v>1000</v>
      </c>
      <c r="F169" s="207">
        <v>3083.1000000000022</v>
      </c>
      <c r="G169" s="208">
        <v>12635.573000000004</v>
      </c>
      <c r="H169" s="210">
        <v>4831.6368499992368</v>
      </c>
      <c r="I169" s="209">
        <v>38.238367583323964</v>
      </c>
      <c r="J169" s="208">
        <v>7803.9361500007662</v>
      </c>
      <c r="K169" s="210">
        <v>221.40209999999888</v>
      </c>
      <c r="L169" s="210">
        <v>377.76170000000047</v>
      </c>
      <c r="M169" s="210">
        <v>260.79590000000007</v>
      </c>
      <c r="N169" s="210">
        <v>263.33849999999984</v>
      </c>
      <c r="O169" s="210">
        <v>2.1548961320891569</v>
      </c>
      <c r="P169" s="219">
        <v>280.82454999999982</v>
      </c>
      <c r="Q169" s="186">
        <v>25.789365815776332</v>
      </c>
      <c r="T169" s="163"/>
    </row>
    <row r="170" spans="1:20" ht="10.65" customHeight="1" x14ac:dyDescent="0.2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  <c r="T170" s="163"/>
    </row>
    <row r="171" spans="1:20" ht="10.65" customHeight="1" x14ac:dyDescent="0.2">
      <c r="A171" s="155"/>
      <c r="B171" s="156" t="s">
        <v>114</v>
      </c>
      <c r="C171" s="156"/>
      <c r="J171" s="221"/>
      <c r="T171" s="163"/>
    </row>
    <row r="175" spans="1:20" ht="10.65" customHeight="1" x14ac:dyDescent="0.2">
      <c r="A175" s="155"/>
      <c r="B175" s="156" t="s">
        <v>185</v>
      </c>
      <c r="C175" s="156"/>
      <c r="P175" s="161"/>
      <c r="T175" s="163"/>
    </row>
    <row r="176" spans="1:20" ht="10.65" customHeight="1" x14ac:dyDescent="0.2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T176" s="163"/>
    </row>
    <row r="177" spans="1:17" s="163" customFormat="1" ht="10.65" customHeight="1" x14ac:dyDescent="0.2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65" customHeight="1" x14ac:dyDescent="0.2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65" customHeight="1" x14ac:dyDescent="0.2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65" customHeight="1" x14ac:dyDescent="0.2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43236</v>
      </c>
      <c r="L180" s="184">
        <v>43243</v>
      </c>
      <c r="M180" s="184">
        <v>43250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65" customHeight="1" x14ac:dyDescent="0.2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65" customHeight="1" x14ac:dyDescent="0.2">
      <c r="A182" s="155"/>
      <c r="B182" s="216"/>
      <c r="C182" s="258" t="s">
        <v>148</v>
      </c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9"/>
      <c r="Q182" s="178"/>
    </row>
    <row r="183" spans="1:17" s="163" customFormat="1" ht="10.65" customHeight="1" x14ac:dyDescent="0.2">
      <c r="A183" s="155"/>
      <c r="B183" s="191" t="s">
        <v>80</v>
      </c>
      <c r="C183" s="192">
        <v>1167.6849952580908</v>
      </c>
      <c r="D183" s="193">
        <v>1479.0849952580907</v>
      </c>
      <c r="E183" s="193">
        <v>0</v>
      </c>
      <c r="F183" s="193">
        <v>311.39999999999986</v>
      </c>
      <c r="G183" s="194">
        <v>1479.0849952580907</v>
      </c>
      <c r="H183" s="193">
        <v>97.460149999952307</v>
      </c>
      <c r="I183" s="195">
        <v>6.5892190315233465</v>
      </c>
      <c r="J183" s="194">
        <v>1381.6248452581383</v>
      </c>
      <c r="K183" s="193">
        <v>8.8270000000000124</v>
      </c>
      <c r="L183" s="193">
        <v>5.3557999999999879</v>
      </c>
      <c r="M183" s="193">
        <v>9.1120999999999981</v>
      </c>
      <c r="N183" s="193">
        <v>7.9578999999999951</v>
      </c>
      <c r="O183" s="193">
        <v>0.53802858020416833</v>
      </c>
      <c r="P183" s="193">
        <v>7.8131999999999984</v>
      </c>
      <c r="Q183" s="179" t="s">
        <v>186</v>
      </c>
    </row>
    <row r="184" spans="1:17" s="163" customFormat="1" ht="10.65" customHeight="1" x14ac:dyDescent="0.2">
      <c r="A184" s="155"/>
      <c r="B184" s="191" t="s">
        <v>81</v>
      </c>
      <c r="C184" s="192">
        <v>219.39749216070533</v>
      </c>
      <c r="D184" s="193">
        <v>335.49749216070535</v>
      </c>
      <c r="E184" s="193">
        <v>0</v>
      </c>
      <c r="F184" s="193">
        <v>116.10000000000002</v>
      </c>
      <c r="G184" s="194">
        <v>335.49749216070535</v>
      </c>
      <c r="H184" s="193">
        <v>37.031300000000002</v>
      </c>
      <c r="I184" s="195">
        <v>11.037727811766111</v>
      </c>
      <c r="J184" s="194">
        <v>298.46619216070536</v>
      </c>
      <c r="K184" s="193">
        <v>0.69299999999999784</v>
      </c>
      <c r="L184" s="193">
        <v>5.8880000000000017</v>
      </c>
      <c r="M184" s="193">
        <v>3.1280000000000001</v>
      </c>
      <c r="N184" s="193">
        <v>2.7109999999999985</v>
      </c>
      <c r="O184" s="193">
        <v>0.80805373016064541</v>
      </c>
      <c r="P184" s="193">
        <v>3.1049999999999995</v>
      </c>
      <c r="Q184" s="179" t="s">
        <v>186</v>
      </c>
    </row>
    <row r="185" spans="1:17" s="163" customFormat="1" ht="10.65" customHeight="1" x14ac:dyDescent="0.2">
      <c r="A185" s="155"/>
      <c r="B185" s="191" t="s">
        <v>82</v>
      </c>
      <c r="C185" s="192">
        <v>381.12202476749422</v>
      </c>
      <c r="D185" s="193">
        <v>227.62202476749422</v>
      </c>
      <c r="E185" s="193">
        <v>-102</v>
      </c>
      <c r="F185" s="193">
        <v>-153.5</v>
      </c>
      <c r="G185" s="194">
        <v>227.62202476749422</v>
      </c>
      <c r="H185" s="193">
        <v>62.908999999999999</v>
      </c>
      <c r="I185" s="195">
        <v>27.637483703195567</v>
      </c>
      <c r="J185" s="194">
        <v>164.71302476749423</v>
      </c>
      <c r="K185" s="193">
        <v>4.4480000000000004</v>
      </c>
      <c r="L185" s="193">
        <v>2.1739999999999995</v>
      </c>
      <c r="M185" s="193">
        <v>7.4709999999999965</v>
      </c>
      <c r="N185" s="193">
        <v>10.393000000000001</v>
      </c>
      <c r="O185" s="193">
        <v>4.5659026232703042</v>
      </c>
      <c r="P185" s="193">
        <v>6.1214999999999993</v>
      </c>
      <c r="Q185" s="179">
        <v>24.907298009882261</v>
      </c>
    </row>
    <row r="186" spans="1:17" s="163" customFormat="1" ht="10.65" customHeight="1" x14ac:dyDescent="0.2">
      <c r="A186" s="155"/>
      <c r="B186" s="191" t="s">
        <v>83</v>
      </c>
      <c r="C186" s="192">
        <v>1753.055367605833</v>
      </c>
      <c r="D186" s="193">
        <v>1814.1553676058329</v>
      </c>
      <c r="E186" s="193">
        <v>0</v>
      </c>
      <c r="F186" s="193">
        <v>61.099999999999909</v>
      </c>
      <c r="G186" s="194">
        <v>1814.1553676058329</v>
      </c>
      <c r="H186" s="193">
        <v>151.64599999999999</v>
      </c>
      <c r="I186" s="195">
        <v>8.3590414970978699</v>
      </c>
      <c r="J186" s="194">
        <v>1662.5093676058329</v>
      </c>
      <c r="K186" s="193">
        <v>7.2059999999999889</v>
      </c>
      <c r="L186" s="193">
        <v>11.037999999999997</v>
      </c>
      <c r="M186" s="193">
        <v>10.869</v>
      </c>
      <c r="N186" s="193">
        <v>5.9039999999999964</v>
      </c>
      <c r="O186" s="193">
        <v>0.32544070400053937</v>
      </c>
      <c r="P186" s="193">
        <v>8.7542499999999954</v>
      </c>
      <c r="Q186" s="179" t="s">
        <v>186</v>
      </c>
    </row>
    <row r="187" spans="1:17" s="163" customFormat="1" ht="10.65" customHeight="1" x14ac:dyDescent="0.2">
      <c r="A187" s="155"/>
      <c r="B187" s="191" t="s">
        <v>84</v>
      </c>
      <c r="C187" s="192">
        <v>4212.5002683262701</v>
      </c>
      <c r="D187" s="193">
        <v>4101.8002683262703</v>
      </c>
      <c r="E187" s="193">
        <v>0</v>
      </c>
      <c r="F187" s="193">
        <v>-110.69999999999982</v>
      </c>
      <c r="G187" s="194">
        <v>4101.8002683262703</v>
      </c>
      <c r="H187" s="193">
        <v>380.83623999214171</v>
      </c>
      <c r="I187" s="195">
        <v>9.284612001538072</v>
      </c>
      <c r="J187" s="194">
        <v>3720.9640283341287</v>
      </c>
      <c r="K187" s="193">
        <v>56.044279997253426</v>
      </c>
      <c r="L187" s="193">
        <v>16.176450000000045</v>
      </c>
      <c r="M187" s="193">
        <v>33.159470000839178</v>
      </c>
      <c r="N187" s="193">
        <v>47.16393000221251</v>
      </c>
      <c r="O187" s="193">
        <v>1.1498348753450551</v>
      </c>
      <c r="P187" s="193">
        <v>38.13603250007629</v>
      </c>
      <c r="Q187" s="179" t="s">
        <v>186</v>
      </c>
    </row>
    <row r="188" spans="1:17" s="163" customFormat="1" ht="10.65" customHeight="1" x14ac:dyDescent="0.2">
      <c r="A188" s="155"/>
      <c r="B188" s="191" t="s">
        <v>85</v>
      </c>
      <c r="C188" s="192">
        <v>203.4766346583076</v>
      </c>
      <c r="D188" s="193">
        <v>141.27663465830761</v>
      </c>
      <c r="E188" s="193">
        <v>0</v>
      </c>
      <c r="F188" s="193">
        <v>-62.199999999999989</v>
      </c>
      <c r="G188" s="194">
        <v>141.27663465830761</v>
      </c>
      <c r="H188" s="193">
        <v>1.5762</v>
      </c>
      <c r="I188" s="195">
        <v>1.1156834276327472</v>
      </c>
      <c r="J188" s="194">
        <v>139.70043465830761</v>
      </c>
      <c r="K188" s="193">
        <v>0</v>
      </c>
      <c r="L188" s="193">
        <v>0</v>
      </c>
      <c r="M188" s="193">
        <v>0.15799999999999992</v>
      </c>
      <c r="N188" s="193">
        <v>0</v>
      </c>
      <c r="O188" s="193">
        <v>0</v>
      </c>
      <c r="P188" s="193">
        <v>3.949999999999998E-2</v>
      </c>
      <c r="Q188" s="179" t="s">
        <v>186</v>
      </c>
    </row>
    <row r="189" spans="1:17" s="163" customFormat="1" ht="10.65" customHeight="1" x14ac:dyDescent="0.2">
      <c r="A189" s="155"/>
      <c r="B189" s="191" t="s">
        <v>86</v>
      </c>
      <c r="C189" s="192">
        <v>120.90666463674735</v>
      </c>
      <c r="D189" s="193">
        <v>116.20666463674735</v>
      </c>
      <c r="E189" s="193">
        <v>0</v>
      </c>
      <c r="F189" s="193">
        <v>-4.7000000000000028</v>
      </c>
      <c r="G189" s="194">
        <v>116.20666463674735</v>
      </c>
      <c r="H189" s="193">
        <v>3.6970000000000001</v>
      </c>
      <c r="I189" s="195">
        <v>3.18140100789961</v>
      </c>
      <c r="J189" s="194">
        <v>112.50966463674735</v>
      </c>
      <c r="K189" s="193">
        <v>0</v>
      </c>
      <c r="L189" s="193">
        <v>0</v>
      </c>
      <c r="M189" s="193">
        <v>0.16000000000000014</v>
      </c>
      <c r="N189" s="193">
        <v>0</v>
      </c>
      <c r="O189" s="193">
        <v>0</v>
      </c>
      <c r="P189" s="193">
        <v>4.0000000000000036E-2</v>
      </c>
      <c r="Q189" s="179" t="s">
        <v>186</v>
      </c>
    </row>
    <row r="190" spans="1:17" s="163" customFormat="1" ht="10.65" customHeight="1" x14ac:dyDescent="0.2">
      <c r="A190" s="155"/>
      <c r="B190" s="191" t="s">
        <v>87</v>
      </c>
      <c r="C190" s="192">
        <v>61.486544040889939</v>
      </c>
      <c r="D190" s="193">
        <v>61.486544040889939</v>
      </c>
      <c r="E190" s="193">
        <v>0</v>
      </c>
      <c r="F190" s="193">
        <v>0</v>
      </c>
      <c r="G190" s="194">
        <v>61.486544040889939</v>
      </c>
      <c r="H190" s="193">
        <v>4.3148999999999997</v>
      </c>
      <c r="I190" s="195">
        <v>7.0176329915867344</v>
      </c>
      <c r="J190" s="194">
        <v>57.171644040889937</v>
      </c>
      <c r="K190" s="193">
        <v>0.24199999999999999</v>
      </c>
      <c r="L190" s="193">
        <v>0.58800000000000008</v>
      </c>
      <c r="M190" s="193">
        <v>0.86299999999999955</v>
      </c>
      <c r="N190" s="193">
        <v>2.0999999999999908E-2</v>
      </c>
      <c r="O190" s="193">
        <v>3.4153814184180585E-2</v>
      </c>
      <c r="P190" s="193">
        <v>0.42849999999999988</v>
      </c>
      <c r="Q190" s="179" t="s">
        <v>186</v>
      </c>
    </row>
    <row r="191" spans="1:17" s="163" customFormat="1" ht="10.65" customHeight="1" x14ac:dyDescent="0.2">
      <c r="A191" s="155"/>
      <c r="B191" s="191" t="s">
        <v>88</v>
      </c>
      <c r="C191" s="192">
        <v>0.1</v>
      </c>
      <c r="D191" s="193">
        <v>0.1</v>
      </c>
      <c r="E191" s="193">
        <v>0</v>
      </c>
      <c r="F191" s="193">
        <v>0</v>
      </c>
      <c r="G191" s="194">
        <v>0.1</v>
      </c>
      <c r="H191" s="193">
        <v>0</v>
      </c>
      <c r="I191" s="195">
        <v>0</v>
      </c>
      <c r="J191" s="194">
        <v>0.1</v>
      </c>
      <c r="K191" s="193">
        <v>0</v>
      </c>
      <c r="L191" s="193">
        <v>0</v>
      </c>
      <c r="M191" s="193">
        <v>0</v>
      </c>
      <c r="N191" s="193">
        <v>0</v>
      </c>
      <c r="O191" s="193">
        <v>0</v>
      </c>
      <c r="P191" s="193">
        <v>0</v>
      </c>
      <c r="Q191" s="179" t="s">
        <v>162</v>
      </c>
    </row>
    <row r="192" spans="1:17" s="163" customFormat="1" ht="10.65" customHeight="1" x14ac:dyDescent="0.2">
      <c r="A192" s="155"/>
      <c r="B192" s="191" t="s">
        <v>89</v>
      </c>
      <c r="C192" s="192">
        <v>129.70114491287492</v>
      </c>
      <c r="D192" s="193">
        <v>46.101144912874929</v>
      </c>
      <c r="E192" s="193">
        <v>0</v>
      </c>
      <c r="F192" s="193">
        <v>-83.6</v>
      </c>
      <c r="G192" s="194">
        <v>46.101144912874929</v>
      </c>
      <c r="H192" s="193">
        <v>7.476</v>
      </c>
      <c r="I192" s="195">
        <v>16.216516995681239</v>
      </c>
      <c r="J192" s="194">
        <v>38.62514491287493</v>
      </c>
      <c r="K192" s="193">
        <v>0.85000000000000053</v>
      </c>
      <c r="L192" s="193">
        <v>0.50899999999999945</v>
      </c>
      <c r="M192" s="193">
        <v>1.1230000000000002</v>
      </c>
      <c r="N192" s="193">
        <v>0.3879999999999999</v>
      </c>
      <c r="O192" s="193">
        <v>0.8416276878443445</v>
      </c>
      <c r="P192" s="193">
        <v>0.71750000000000003</v>
      </c>
      <c r="Q192" s="179" t="s">
        <v>186</v>
      </c>
    </row>
    <row r="193" spans="1:17" s="163" customFormat="1" ht="10.65" customHeight="1" x14ac:dyDescent="0.2">
      <c r="A193" s="155"/>
      <c r="B193" s="198" t="s">
        <v>91</v>
      </c>
      <c r="C193" s="192">
        <v>8249.4311363672132</v>
      </c>
      <c r="D193" s="193">
        <v>8323.3311363672128</v>
      </c>
      <c r="E193" s="193">
        <v>-102</v>
      </c>
      <c r="F193" s="193">
        <v>73.899999999999636</v>
      </c>
      <c r="G193" s="194">
        <v>8323.3311363672128</v>
      </c>
      <c r="H193" s="193">
        <v>746.94678999209395</v>
      </c>
      <c r="I193" s="195">
        <v>8.9741328051752269</v>
      </c>
      <c r="J193" s="194">
        <v>7576.38434637512</v>
      </c>
      <c r="K193" s="193">
        <v>78.310279997253431</v>
      </c>
      <c r="L193" s="193">
        <v>41.729250000000029</v>
      </c>
      <c r="M193" s="193">
        <v>66.043570000839182</v>
      </c>
      <c r="N193" s="193">
        <v>74.538830002212507</v>
      </c>
      <c r="O193" s="193">
        <v>0.89554084513746268</v>
      </c>
      <c r="P193" s="199">
        <v>65.155482500076275</v>
      </c>
      <c r="Q193" s="179" t="s">
        <v>186</v>
      </c>
    </row>
    <row r="194" spans="1:17" s="163" customFormat="1" ht="10.65" customHeight="1" x14ac:dyDescent="0.2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65" customHeight="1" x14ac:dyDescent="0.2">
      <c r="A195" s="155"/>
      <c r="B195" s="191" t="s">
        <v>92</v>
      </c>
      <c r="C195" s="192">
        <v>359.83512723710385</v>
      </c>
      <c r="D195" s="193">
        <v>536.53512723710389</v>
      </c>
      <c r="E195" s="193">
        <v>0</v>
      </c>
      <c r="F195" s="193">
        <v>176.70000000000005</v>
      </c>
      <c r="G195" s="194">
        <v>536.53512723710389</v>
      </c>
      <c r="H195" s="193">
        <v>17.362950000000001</v>
      </c>
      <c r="I195" s="195">
        <v>3.2361254871439238</v>
      </c>
      <c r="J195" s="194">
        <v>519.17217723710394</v>
      </c>
      <c r="K195" s="193">
        <v>0.65889999999999915</v>
      </c>
      <c r="L195" s="193">
        <v>2.2594999999999992</v>
      </c>
      <c r="M195" s="193">
        <v>0.63874999923706</v>
      </c>
      <c r="N195" s="193">
        <v>1.7604000000000006</v>
      </c>
      <c r="O195" s="193">
        <v>0.32810526480627805</v>
      </c>
      <c r="P195" s="193">
        <v>1.3293874998092647</v>
      </c>
      <c r="Q195" s="179" t="s">
        <v>186</v>
      </c>
    </row>
    <row r="196" spans="1:17" s="163" customFormat="1" ht="10.65" customHeight="1" x14ac:dyDescent="0.2">
      <c r="A196" s="155"/>
      <c r="B196" s="191" t="s">
        <v>93</v>
      </c>
      <c r="C196" s="192">
        <v>1977.6365109382662</v>
      </c>
      <c r="D196" s="193">
        <v>1602.9365109382661</v>
      </c>
      <c r="E196" s="193">
        <v>0</v>
      </c>
      <c r="F196" s="193">
        <v>-374.70000000000005</v>
      </c>
      <c r="G196" s="194">
        <v>1602.9365109382661</v>
      </c>
      <c r="H196" s="193">
        <v>61.0824</v>
      </c>
      <c r="I196" s="195">
        <v>3.8106562289385937</v>
      </c>
      <c r="J196" s="194">
        <v>1541.8541109382661</v>
      </c>
      <c r="K196" s="193">
        <v>2.1960000000000051</v>
      </c>
      <c r="L196" s="193">
        <v>3.0300999999999974</v>
      </c>
      <c r="M196" s="193">
        <v>2.1210999999999913</v>
      </c>
      <c r="N196" s="193">
        <v>7.255900000000004</v>
      </c>
      <c r="O196" s="193">
        <v>0.45266296890029795</v>
      </c>
      <c r="P196" s="193">
        <v>3.6507749999999994</v>
      </c>
      <c r="Q196" s="179" t="s">
        <v>186</v>
      </c>
    </row>
    <row r="197" spans="1:17" s="163" customFormat="1" ht="10.65" hidden="1" customHeight="1" x14ac:dyDescent="0.2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65" customHeight="1" x14ac:dyDescent="0.2">
      <c r="A198" s="155"/>
      <c r="B198" s="191" t="s">
        <v>95</v>
      </c>
      <c r="C198" s="192">
        <v>51.377429753897914</v>
      </c>
      <c r="D198" s="193">
        <v>42.977429753897916</v>
      </c>
      <c r="E198" s="193">
        <v>0</v>
      </c>
      <c r="F198" s="193">
        <v>-8.3999999999999986</v>
      </c>
      <c r="G198" s="194">
        <v>42.977429753897916</v>
      </c>
      <c r="H198" s="193">
        <v>0.31609999999999999</v>
      </c>
      <c r="I198" s="195">
        <v>0.73550233648239682</v>
      </c>
      <c r="J198" s="194">
        <v>42.661329753897917</v>
      </c>
      <c r="K198" s="193">
        <v>0</v>
      </c>
      <c r="L198" s="193">
        <v>1.0099999999999998E-2</v>
      </c>
      <c r="M198" s="193">
        <v>0</v>
      </c>
      <c r="N198" s="193">
        <v>0</v>
      </c>
      <c r="O198" s="193">
        <v>0</v>
      </c>
      <c r="P198" s="193">
        <v>2.5249999999999995E-3</v>
      </c>
      <c r="Q198" s="179" t="s">
        <v>186</v>
      </c>
    </row>
    <row r="199" spans="1:17" s="163" customFormat="1" ht="10.65" customHeight="1" x14ac:dyDescent="0.2">
      <c r="A199" s="155"/>
      <c r="B199" s="191" t="s">
        <v>96</v>
      </c>
      <c r="C199" s="192">
        <v>639.74205893602834</v>
      </c>
      <c r="D199" s="193">
        <v>70.042058936028411</v>
      </c>
      <c r="E199" s="193">
        <v>0</v>
      </c>
      <c r="F199" s="193">
        <v>-569.69999999999993</v>
      </c>
      <c r="G199" s="194">
        <v>70.042058936028411</v>
      </c>
      <c r="H199" s="193">
        <v>27.199000000000002</v>
      </c>
      <c r="I199" s="195">
        <v>38.832382161754687</v>
      </c>
      <c r="J199" s="194">
        <v>42.843058936028413</v>
      </c>
      <c r="K199" s="193">
        <v>8.1110000000000007</v>
      </c>
      <c r="L199" s="193">
        <v>2.6748000000000012</v>
      </c>
      <c r="M199" s="193">
        <v>3.0706999999999987</v>
      </c>
      <c r="N199" s="193">
        <v>1.2222000000000008</v>
      </c>
      <c r="O199" s="193">
        <v>1.7449515599138428</v>
      </c>
      <c r="P199" s="193">
        <v>3.7696750000000003</v>
      </c>
      <c r="Q199" s="179">
        <v>9.3651863717769857</v>
      </c>
    </row>
    <row r="200" spans="1:17" s="163" customFormat="1" ht="10.65" customHeight="1" x14ac:dyDescent="0.2">
      <c r="A200" s="155"/>
      <c r="B200" s="191" t="s">
        <v>97</v>
      </c>
      <c r="C200" s="192">
        <v>138.27508861474115</v>
      </c>
      <c r="D200" s="193">
        <v>106.57508861474116</v>
      </c>
      <c r="E200" s="193">
        <v>0</v>
      </c>
      <c r="F200" s="193">
        <v>-31.699999999999989</v>
      </c>
      <c r="G200" s="194">
        <v>106.57508861474116</v>
      </c>
      <c r="H200" s="193">
        <v>0</v>
      </c>
      <c r="I200" s="195">
        <v>0</v>
      </c>
      <c r="J200" s="194">
        <v>106.57508861474116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65" customHeight="1" x14ac:dyDescent="0.2">
      <c r="A201" s="155"/>
      <c r="B201" s="191" t="s">
        <v>98</v>
      </c>
      <c r="C201" s="192">
        <v>1050.2034623056688</v>
      </c>
      <c r="D201" s="193">
        <v>659.20346230566884</v>
      </c>
      <c r="E201" s="193">
        <v>0</v>
      </c>
      <c r="F201" s="193">
        <v>-391</v>
      </c>
      <c r="G201" s="194">
        <v>659.20346230566884</v>
      </c>
      <c r="H201" s="193">
        <v>15.7438</v>
      </c>
      <c r="I201" s="195">
        <v>2.3883066306923753</v>
      </c>
      <c r="J201" s="194">
        <v>643.45966230566887</v>
      </c>
      <c r="K201" s="193">
        <v>2.6134999999999993</v>
      </c>
      <c r="L201" s="193">
        <v>0.44920000000000115</v>
      </c>
      <c r="M201" s="193">
        <v>4.0741999999999994</v>
      </c>
      <c r="N201" s="193">
        <v>1.6964000000000006</v>
      </c>
      <c r="O201" s="193">
        <v>0.25734088138229311</v>
      </c>
      <c r="P201" s="193">
        <v>2.2083250000000003</v>
      </c>
      <c r="Q201" s="179" t="s">
        <v>186</v>
      </c>
    </row>
    <row r="202" spans="1:17" s="163" customFormat="1" ht="10.65" customHeight="1" x14ac:dyDescent="0.2">
      <c r="A202" s="155"/>
      <c r="B202" s="191" t="s">
        <v>99</v>
      </c>
      <c r="C202" s="192">
        <v>323.0518103890945</v>
      </c>
      <c r="D202" s="193">
        <v>18.951810389094476</v>
      </c>
      <c r="E202" s="193">
        <v>0</v>
      </c>
      <c r="F202" s="193">
        <v>-304.10000000000002</v>
      </c>
      <c r="G202" s="194">
        <v>18.951810389094476</v>
      </c>
      <c r="H202" s="193">
        <v>0</v>
      </c>
      <c r="I202" s="195">
        <v>0</v>
      </c>
      <c r="J202" s="194">
        <v>18.951810389094476</v>
      </c>
      <c r="K202" s="193">
        <v>0</v>
      </c>
      <c r="L202" s="193">
        <v>0</v>
      </c>
      <c r="M202" s="193">
        <v>0</v>
      </c>
      <c r="N202" s="193">
        <v>0</v>
      </c>
      <c r="O202" s="193">
        <v>0</v>
      </c>
      <c r="P202" s="193">
        <v>0</v>
      </c>
      <c r="Q202" s="179" t="s">
        <v>186</v>
      </c>
    </row>
    <row r="203" spans="1:17" s="163" customFormat="1" ht="10.65" customHeight="1" x14ac:dyDescent="0.2">
      <c r="A203" s="155"/>
      <c r="B203" s="191" t="s">
        <v>100</v>
      </c>
      <c r="C203" s="192">
        <v>9511.8327386076162</v>
      </c>
      <c r="D203" s="193">
        <v>9601.8327386076162</v>
      </c>
      <c r="E203" s="193">
        <v>0</v>
      </c>
      <c r="F203" s="193">
        <v>90</v>
      </c>
      <c r="G203" s="194">
        <v>9601.8327386076162</v>
      </c>
      <c r="H203" s="193">
        <v>1547.0749000000001</v>
      </c>
      <c r="I203" s="195">
        <v>16.112287540475791</v>
      </c>
      <c r="J203" s="194">
        <v>8054.7578386076166</v>
      </c>
      <c r="K203" s="193">
        <v>98.017399999999952</v>
      </c>
      <c r="L203" s="193">
        <v>87.591200000000072</v>
      </c>
      <c r="M203" s="193">
        <v>70.039500000000089</v>
      </c>
      <c r="N203" s="193">
        <v>87.315200000000004</v>
      </c>
      <c r="O203" s="193">
        <v>0.90935972722080327</v>
      </c>
      <c r="P203" s="193">
        <v>85.740825000000029</v>
      </c>
      <c r="Q203" s="179" t="s">
        <v>186</v>
      </c>
    </row>
    <row r="204" spans="1:17" s="163" customFormat="1" ht="10.65" customHeight="1" x14ac:dyDescent="0.2">
      <c r="A204" s="155"/>
      <c r="B204" s="191" t="s">
        <v>101</v>
      </c>
      <c r="C204" s="192">
        <v>7834.312590228029</v>
      </c>
      <c r="D204" s="193">
        <v>7559.312590228029</v>
      </c>
      <c r="E204" s="193">
        <v>0</v>
      </c>
      <c r="F204" s="193">
        <v>-275</v>
      </c>
      <c r="G204" s="194">
        <v>7559.312590228029</v>
      </c>
      <c r="H204" s="193">
        <v>682.84529999999995</v>
      </c>
      <c r="I204" s="195">
        <v>9.0331665988084477</v>
      </c>
      <c r="J204" s="194">
        <v>6876.467290228029</v>
      </c>
      <c r="K204" s="193">
        <v>49.152900000000045</v>
      </c>
      <c r="L204" s="193">
        <v>16.504599999999982</v>
      </c>
      <c r="M204" s="193">
        <v>35.427199999999971</v>
      </c>
      <c r="N204" s="193">
        <v>14.386999999999944</v>
      </c>
      <c r="O204" s="193">
        <v>0.19032153821232514</v>
      </c>
      <c r="P204" s="193">
        <v>28.867924999999985</v>
      </c>
      <c r="Q204" s="179" t="s">
        <v>186</v>
      </c>
    </row>
    <row r="205" spans="1:17" s="163" customFormat="1" ht="10.65" customHeight="1" x14ac:dyDescent="0.2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65" customHeight="1" x14ac:dyDescent="0.2">
      <c r="A206" s="155"/>
      <c r="B206" s="191" t="s">
        <v>103</v>
      </c>
      <c r="C206" s="192">
        <v>1317.5128806029916</v>
      </c>
      <c r="D206" s="193">
        <v>1317.5128806029916</v>
      </c>
      <c r="E206" s="193">
        <v>0</v>
      </c>
      <c r="F206" s="193">
        <v>0</v>
      </c>
      <c r="G206" s="194">
        <v>1317.5128806029916</v>
      </c>
      <c r="H206" s="193">
        <v>0</v>
      </c>
      <c r="I206" s="195">
        <v>0</v>
      </c>
      <c r="J206" s="194">
        <v>1317.5128806029916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65" customHeight="1" x14ac:dyDescent="0.2">
      <c r="A207" s="155"/>
      <c r="B207" s="1" t="s">
        <v>104</v>
      </c>
      <c r="C207" s="192">
        <v>1363.6193956317991</v>
      </c>
      <c r="D207" s="193">
        <v>1354.6193956317991</v>
      </c>
      <c r="E207" s="193">
        <v>0</v>
      </c>
      <c r="F207" s="193">
        <v>-9</v>
      </c>
      <c r="G207" s="194">
        <v>1354.6193956317991</v>
      </c>
      <c r="H207" s="193">
        <v>81.140600000000006</v>
      </c>
      <c r="I207" s="195">
        <v>5.9899186636225412</v>
      </c>
      <c r="J207" s="194">
        <v>1273.4787956317991</v>
      </c>
      <c r="K207" s="193">
        <v>0</v>
      </c>
      <c r="L207" s="193">
        <v>0</v>
      </c>
      <c r="M207" s="193">
        <v>57.966799999999992</v>
      </c>
      <c r="N207" s="193">
        <v>0.95970000000001221</v>
      </c>
      <c r="O207" s="193">
        <v>7.0846468247444866E-2</v>
      </c>
      <c r="P207" s="193">
        <v>14.731625000000001</v>
      </c>
      <c r="Q207" s="179" t="s">
        <v>186</v>
      </c>
    </row>
    <row r="208" spans="1:17" s="163" customFormat="1" ht="10.65" customHeight="1" x14ac:dyDescent="0.2">
      <c r="A208" s="155"/>
      <c r="B208" s="198" t="s">
        <v>106</v>
      </c>
      <c r="C208" s="202">
        <v>32817.03022961245</v>
      </c>
      <c r="D208" s="193">
        <v>31194.030229612454</v>
      </c>
      <c r="E208" s="193">
        <v>-102</v>
      </c>
      <c r="F208" s="193">
        <v>-1622.9999999999964</v>
      </c>
      <c r="G208" s="194">
        <v>31194.030229612454</v>
      </c>
      <c r="H208" s="193">
        <v>3179.7118399920946</v>
      </c>
      <c r="I208" s="195">
        <v>10.193334482870373</v>
      </c>
      <c r="J208" s="194">
        <v>28014.318389620359</v>
      </c>
      <c r="K208" s="193">
        <v>239.05997999725378</v>
      </c>
      <c r="L208" s="193">
        <v>154.24874999999975</v>
      </c>
      <c r="M208" s="193">
        <v>239.381820000076</v>
      </c>
      <c r="N208" s="193">
        <v>189.13563000221302</v>
      </c>
      <c r="O208" s="193">
        <v>0.60631995484400991</v>
      </c>
      <c r="P208" s="193">
        <v>205.45654499988564</v>
      </c>
      <c r="Q208" s="179" t="s">
        <v>186</v>
      </c>
    </row>
    <row r="209" spans="1:17" s="163" customFormat="1" ht="10.65" customHeight="1" x14ac:dyDescent="0.2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65" customHeight="1" x14ac:dyDescent="0.2">
      <c r="A210" s="155"/>
      <c r="B210" s="191" t="s">
        <v>107</v>
      </c>
      <c r="C210" s="192">
        <v>0.48469157752340347</v>
      </c>
      <c r="D210" s="193">
        <v>-1.5308422476596528E-2</v>
      </c>
      <c r="E210" s="193">
        <v>0</v>
      </c>
      <c r="F210" s="193">
        <v>-0.5</v>
      </c>
      <c r="G210" s="194">
        <v>-1.5308422476596528E-2</v>
      </c>
      <c r="H210" s="193">
        <v>0</v>
      </c>
      <c r="I210" s="195" t="s">
        <v>119</v>
      </c>
      <c r="J210" s="194">
        <v>-1.5308422476596528E-2</v>
      </c>
      <c r="K210" s="193">
        <v>0</v>
      </c>
      <c r="L210" s="193">
        <v>0</v>
      </c>
      <c r="M210" s="193">
        <v>0</v>
      </c>
      <c r="N210" s="193">
        <v>0</v>
      </c>
      <c r="O210" s="193" t="s">
        <v>42</v>
      </c>
      <c r="P210" s="193">
        <v>0</v>
      </c>
      <c r="Q210" s="179">
        <v>0</v>
      </c>
    </row>
    <row r="211" spans="1:17" s="163" customFormat="1" ht="10.65" customHeight="1" x14ac:dyDescent="0.2">
      <c r="A211" s="155"/>
      <c r="B211" s="191" t="s">
        <v>108</v>
      </c>
      <c r="C211" s="192">
        <v>30.930922595305717</v>
      </c>
      <c r="D211" s="192">
        <v>30.930922595305717</v>
      </c>
      <c r="E211" s="203">
        <v>0</v>
      </c>
      <c r="F211" s="193">
        <v>0</v>
      </c>
      <c r="G211" s="194">
        <v>30.930922595305717</v>
      </c>
      <c r="H211" s="193">
        <v>2.323</v>
      </c>
      <c r="I211" s="195">
        <v>7.5102835773561889</v>
      </c>
      <c r="J211" s="194">
        <v>28.607922595305716</v>
      </c>
      <c r="K211" s="193">
        <v>0</v>
      </c>
      <c r="L211" s="193">
        <v>0.20879999999999987</v>
      </c>
      <c r="M211" s="193">
        <v>0.32440000000000024</v>
      </c>
      <c r="N211" s="193">
        <v>6.3999999999997392E-3</v>
      </c>
      <c r="O211" s="193">
        <v>2.069126771204376E-2</v>
      </c>
      <c r="P211" s="193">
        <v>0.13489999999999996</v>
      </c>
      <c r="Q211" s="179" t="s">
        <v>186</v>
      </c>
    </row>
    <row r="212" spans="1:17" s="163" customFormat="1" ht="10.65" customHeight="1" x14ac:dyDescent="0.2">
      <c r="A212" s="155"/>
      <c r="B212" s="204" t="s">
        <v>109</v>
      </c>
      <c r="C212" s="192">
        <v>188.91915621471995</v>
      </c>
      <c r="D212" s="192">
        <v>222.91915621471995</v>
      </c>
      <c r="E212" s="203">
        <v>0</v>
      </c>
      <c r="F212" s="193">
        <v>34</v>
      </c>
      <c r="G212" s="194">
        <v>222.91915621471995</v>
      </c>
      <c r="H212" s="193">
        <v>16.106399999999997</v>
      </c>
      <c r="I212" s="195">
        <v>7.22522024284266</v>
      </c>
      <c r="J212" s="194">
        <v>206.81275621471994</v>
      </c>
      <c r="K212" s="193">
        <v>6.2099999999999156E-2</v>
      </c>
      <c r="L212" s="193">
        <v>3.8807000000000014</v>
      </c>
      <c r="M212" s="193">
        <v>1.7406999999999986</v>
      </c>
      <c r="N212" s="193">
        <v>8.939999999999948E-2</v>
      </c>
      <c r="O212" s="193">
        <v>4.0104225010562891E-2</v>
      </c>
      <c r="P212" s="193">
        <v>1.4432249999999995</v>
      </c>
      <c r="Q212" s="179" t="s">
        <v>186</v>
      </c>
    </row>
    <row r="213" spans="1:17" s="163" customFormat="1" ht="10.65" customHeight="1" x14ac:dyDescent="0.2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65" customHeight="1" x14ac:dyDescent="0.2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65" customHeight="1" x14ac:dyDescent="0.2">
      <c r="A215" s="155"/>
      <c r="B215" s="205" t="s">
        <v>112</v>
      </c>
      <c r="C215" s="206">
        <v>33037.364999999998</v>
      </c>
      <c r="D215" s="206">
        <v>31447.865000000002</v>
      </c>
      <c r="E215" s="207">
        <v>-102</v>
      </c>
      <c r="F215" s="210">
        <v>-1589.4999999999964</v>
      </c>
      <c r="G215" s="218">
        <v>31447.865000000002</v>
      </c>
      <c r="H215" s="210">
        <v>3198.1412399920946</v>
      </c>
      <c r="I215" s="209">
        <v>10.169660929262111</v>
      </c>
      <c r="J215" s="218">
        <v>28249.723760007906</v>
      </c>
      <c r="K215" s="210">
        <v>239.12207999725388</v>
      </c>
      <c r="L215" s="210">
        <v>158.33824999999979</v>
      </c>
      <c r="M215" s="210">
        <v>241.44692000007581</v>
      </c>
      <c r="N215" s="210">
        <v>189.23143000221307</v>
      </c>
      <c r="O215" s="210">
        <v>0.6017306103362281</v>
      </c>
      <c r="P215" s="219">
        <v>207.03466999988564</v>
      </c>
      <c r="Q215" s="186" t="s">
        <v>186</v>
      </c>
    </row>
    <row r="216" spans="1:17" s="163" customFormat="1" ht="10.65" customHeight="1" x14ac:dyDescent="0.2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65" customHeight="1" x14ac:dyDescent="0.2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65" customHeight="1" x14ac:dyDescent="0.2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65" customHeight="1" x14ac:dyDescent="0.2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65" customHeight="1" x14ac:dyDescent="0.2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43236</v>
      </c>
      <c r="L220" s="184">
        <v>43243</v>
      </c>
      <c r="M220" s="184">
        <v>43250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65" customHeight="1" x14ac:dyDescent="0.2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65" customHeight="1" x14ac:dyDescent="0.2">
      <c r="A222" s="155"/>
      <c r="B222" s="216"/>
      <c r="C222" s="258" t="s">
        <v>149</v>
      </c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9"/>
      <c r="Q222" s="178"/>
    </row>
    <row r="223" spans="1:17" s="163" customFormat="1" ht="10.65" customHeight="1" x14ac:dyDescent="0.2">
      <c r="A223" s="155"/>
      <c r="B223" s="191" t="s">
        <v>80</v>
      </c>
      <c r="C223" s="192">
        <v>1.9238206212788287</v>
      </c>
      <c r="D223" s="193">
        <v>6.5238206212788281</v>
      </c>
      <c r="E223" s="193">
        <v>0</v>
      </c>
      <c r="F223" s="193">
        <v>4.5999999999999996</v>
      </c>
      <c r="G223" s="194">
        <v>6.5238206212788281</v>
      </c>
      <c r="H223" s="193">
        <v>1.12E-2</v>
      </c>
      <c r="I223" s="195">
        <v>0.17167854007924158</v>
      </c>
      <c r="J223" s="194">
        <v>6.5126206212788285</v>
      </c>
      <c r="K223" s="193">
        <v>0</v>
      </c>
      <c r="L223" s="193">
        <v>1.6000000000000007E-3</v>
      </c>
      <c r="M223" s="193">
        <v>9.9999999999999915E-4</v>
      </c>
      <c r="N223" s="193">
        <v>8.0000000000000036E-4</v>
      </c>
      <c r="O223" s="193">
        <v>1.2262752862802977E-2</v>
      </c>
      <c r="P223" s="193">
        <v>8.5000000000000006E-4</v>
      </c>
      <c r="Q223" s="179" t="s">
        <v>186</v>
      </c>
    </row>
    <row r="224" spans="1:17" s="163" customFormat="1" ht="10.65" customHeight="1" x14ac:dyDescent="0.2">
      <c r="A224" s="155"/>
      <c r="B224" s="191" t="s">
        <v>81</v>
      </c>
      <c r="C224" s="192">
        <v>0.10001169043722236</v>
      </c>
      <c r="D224" s="193">
        <v>0.20001169043722236</v>
      </c>
      <c r="E224" s="193">
        <v>0</v>
      </c>
      <c r="F224" s="193">
        <v>0.1</v>
      </c>
      <c r="G224" s="194">
        <v>0.20001169043722236</v>
      </c>
      <c r="H224" s="193">
        <v>0</v>
      </c>
      <c r="I224" s="195">
        <v>0</v>
      </c>
      <c r="J224" s="194">
        <v>0.20001169043722236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65" customHeight="1" x14ac:dyDescent="0.2">
      <c r="A225" s="155"/>
      <c r="B225" s="191" t="s">
        <v>82</v>
      </c>
      <c r="C225" s="192">
        <v>0.10003507131166706</v>
      </c>
      <c r="D225" s="193">
        <v>15.800035071311669</v>
      </c>
      <c r="E225" s="193">
        <v>0</v>
      </c>
      <c r="F225" s="193">
        <v>15.700000000000001</v>
      </c>
      <c r="G225" s="194">
        <v>15.800035071311669</v>
      </c>
      <c r="H225" s="193">
        <v>0</v>
      </c>
      <c r="I225" s="195">
        <v>0</v>
      </c>
      <c r="J225" s="194">
        <v>15.800035071311669</v>
      </c>
      <c r="K225" s="193">
        <v>0</v>
      </c>
      <c r="L225" s="193">
        <v>0</v>
      </c>
      <c r="M225" s="193">
        <v>0</v>
      </c>
      <c r="N225" s="193">
        <v>0</v>
      </c>
      <c r="O225" s="193">
        <v>0</v>
      </c>
      <c r="P225" s="193">
        <v>0</v>
      </c>
      <c r="Q225" s="179" t="s">
        <v>186</v>
      </c>
    </row>
    <row r="226" spans="1:17" s="163" customFormat="1" ht="10.65" customHeight="1" x14ac:dyDescent="0.2">
      <c r="A226" s="155"/>
      <c r="B226" s="191" t="s">
        <v>83</v>
      </c>
      <c r="C226" s="192">
        <v>26.805962309366585</v>
      </c>
      <c r="D226" s="193">
        <v>2.0059623093665842</v>
      </c>
      <c r="E226" s="193">
        <v>0</v>
      </c>
      <c r="F226" s="193">
        <v>-24.8</v>
      </c>
      <c r="G226" s="194">
        <v>2.0059623093665842</v>
      </c>
      <c r="H226" s="193">
        <v>0</v>
      </c>
      <c r="I226" s="195">
        <v>0</v>
      </c>
      <c r="J226" s="194">
        <v>2.0059623093665842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65" customHeight="1" x14ac:dyDescent="0.2">
      <c r="A227" s="155"/>
      <c r="B227" s="191" t="s">
        <v>84</v>
      </c>
      <c r="C227" s="192">
        <v>47.620784814487656</v>
      </c>
      <c r="D227" s="193">
        <v>32.120784814487656</v>
      </c>
      <c r="E227" s="193">
        <v>0</v>
      </c>
      <c r="F227" s="193">
        <v>-15.5</v>
      </c>
      <c r="G227" s="194">
        <v>32.120784814487656</v>
      </c>
      <c r="H227" s="193">
        <v>11.4901</v>
      </c>
      <c r="I227" s="195">
        <v>35.77154190459737</v>
      </c>
      <c r="J227" s="194">
        <v>20.630684814487658</v>
      </c>
      <c r="K227" s="193">
        <v>1.1953999999999994</v>
      </c>
      <c r="L227" s="193">
        <v>0</v>
      </c>
      <c r="M227" s="193">
        <v>2.0000000000006679E-3</v>
      </c>
      <c r="N227" s="193">
        <v>4.8999999999992383E-3</v>
      </c>
      <c r="O227" s="193">
        <v>1.5254919916493317E-2</v>
      </c>
      <c r="P227" s="193">
        <v>0.30057499999999981</v>
      </c>
      <c r="Q227" s="179" t="s">
        <v>186</v>
      </c>
    </row>
    <row r="228" spans="1:17" s="163" customFormat="1" ht="10.65" customHeight="1" x14ac:dyDescent="0.2">
      <c r="A228" s="155"/>
      <c r="B228" s="191" t="s">
        <v>85</v>
      </c>
      <c r="C228" s="192">
        <v>2.7005968280655006</v>
      </c>
      <c r="D228" s="193">
        <v>2.1005968280655005</v>
      </c>
      <c r="E228" s="193">
        <v>0</v>
      </c>
      <c r="F228" s="193">
        <v>-0.60000000000000009</v>
      </c>
      <c r="G228" s="194">
        <v>2.1005968280655005</v>
      </c>
      <c r="H228" s="193">
        <v>0</v>
      </c>
      <c r="I228" s="195">
        <v>0</v>
      </c>
      <c r="J228" s="194">
        <v>2.1005968280655005</v>
      </c>
      <c r="K228" s="193">
        <v>0</v>
      </c>
      <c r="L228" s="193">
        <v>0</v>
      </c>
      <c r="M228" s="193">
        <v>0</v>
      </c>
      <c r="N228" s="193">
        <v>0</v>
      </c>
      <c r="O228" s="193">
        <v>0</v>
      </c>
      <c r="P228" s="193">
        <v>0</v>
      </c>
      <c r="Q228" s="179" t="s">
        <v>186</v>
      </c>
    </row>
    <row r="229" spans="1:17" s="163" customFormat="1" ht="10.65" customHeight="1" x14ac:dyDescent="0.2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65" customHeight="1" x14ac:dyDescent="0.2">
      <c r="A230" s="155"/>
      <c r="B230" s="191" t="s">
        <v>87</v>
      </c>
      <c r="C230" s="192">
        <v>0.20046945871776722</v>
      </c>
      <c r="D230" s="193">
        <v>0.20046945871776722</v>
      </c>
      <c r="E230" s="193">
        <v>0</v>
      </c>
      <c r="F230" s="193">
        <v>0</v>
      </c>
      <c r="G230" s="194">
        <v>0.20046945871776722</v>
      </c>
      <c r="H230" s="193">
        <v>8.0000000000000004E-4</v>
      </c>
      <c r="I230" s="195">
        <v>0.39906328131822183</v>
      </c>
      <c r="J230" s="194">
        <v>0.19966945871776723</v>
      </c>
      <c r="K230" s="193">
        <v>0</v>
      </c>
      <c r="L230" s="193">
        <v>0</v>
      </c>
      <c r="M230" s="193">
        <v>0</v>
      </c>
      <c r="N230" s="193">
        <v>0</v>
      </c>
      <c r="O230" s="193">
        <v>0</v>
      </c>
      <c r="P230" s="193">
        <v>0</v>
      </c>
      <c r="Q230" s="179" t="s">
        <v>186</v>
      </c>
    </row>
    <row r="231" spans="1:17" s="163" customFormat="1" ht="10.65" customHeight="1" x14ac:dyDescent="0.2">
      <c r="A231" s="155"/>
      <c r="B231" s="191" t="s">
        <v>88</v>
      </c>
      <c r="C231" s="192">
        <v>0.80018704699555765</v>
      </c>
      <c r="D231" s="193">
        <v>0.80018704699555765</v>
      </c>
      <c r="E231" s="193">
        <v>0</v>
      </c>
      <c r="F231" s="193">
        <v>0</v>
      </c>
      <c r="G231" s="194">
        <v>0.80018704699555765</v>
      </c>
      <c r="H231" s="193">
        <v>0</v>
      </c>
      <c r="I231" s="195">
        <v>0</v>
      </c>
      <c r="J231" s="194">
        <v>0.80018704699555765</v>
      </c>
      <c r="K231" s="193">
        <v>0</v>
      </c>
      <c r="L231" s="193">
        <v>0</v>
      </c>
      <c r="M231" s="193">
        <v>0</v>
      </c>
      <c r="N231" s="193">
        <v>0</v>
      </c>
      <c r="O231" s="193">
        <v>0</v>
      </c>
      <c r="P231" s="193">
        <v>0</v>
      </c>
      <c r="Q231" s="179" t="s">
        <v>162</v>
      </c>
    </row>
    <row r="232" spans="1:17" s="163" customFormat="1" ht="10.65" customHeight="1" x14ac:dyDescent="0.2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65" customHeight="1" x14ac:dyDescent="0.2">
      <c r="A233" s="155"/>
      <c r="B233" s="198" t="s">
        <v>91</v>
      </c>
      <c r="C233" s="192">
        <v>80.251867840660779</v>
      </c>
      <c r="D233" s="193">
        <v>59.751867840660793</v>
      </c>
      <c r="E233" s="193">
        <v>0</v>
      </c>
      <c r="F233" s="193">
        <v>-20.499999999999986</v>
      </c>
      <c r="G233" s="194">
        <v>59.751867840660793</v>
      </c>
      <c r="H233" s="193">
        <v>11.5021</v>
      </c>
      <c r="I233" s="195">
        <v>19.249774803144962</v>
      </c>
      <c r="J233" s="194">
        <v>48.249767840660787</v>
      </c>
      <c r="K233" s="193">
        <v>1.1953999999999994</v>
      </c>
      <c r="L233" s="193">
        <v>1.6000000000000007E-3</v>
      </c>
      <c r="M233" s="193">
        <v>3.0000000000006671E-3</v>
      </c>
      <c r="N233" s="193">
        <v>5.6999999999992387E-3</v>
      </c>
      <c r="O233" s="193">
        <v>9.5394507418568465E-3</v>
      </c>
      <c r="P233" s="199">
        <v>0.30142499999999983</v>
      </c>
      <c r="Q233" s="179" t="s">
        <v>186</v>
      </c>
    </row>
    <row r="234" spans="1:17" s="163" customFormat="1" ht="10.65" customHeight="1" x14ac:dyDescent="0.2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65" customHeight="1" x14ac:dyDescent="0.2">
      <c r="A235" s="155"/>
      <c r="B235" s="191" t="s">
        <v>92</v>
      </c>
      <c r="C235" s="192">
        <v>5.3091668484732901</v>
      </c>
      <c r="D235" s="193">
        <v>6.2091668484732923</v>
      </c>
      <c r="E235" s="193">
        <v>0</v>
      </c>
      <c r="F235" s="193">
        <v>0.90000000000000213</v>
      </c>
      <c r="G235" s="194">
        <v>6.2091668484732923</v>
      </c>
      <c r="H235" s="193">
        <v>0.1729</v>
      </c>
      <c r="I235" s="195">
        <v>2.7845925905906777</v>
      </c>
      <c r="J235" s="194">
        <v>6.036266848473292</v>
      </c>
      <c r="K235" s="193">
        <v>7.5000000000000067E-3</v>
      </c>
      <c r="L235" s="193">
        <v>0</v>
      </c>
      <c r="M235" s="193">
        <v>-9.2000000000000137E-3</v>
      </c>
      <c r="N235" s="193">
        <v>4.599999999999993E-3</v>
      </c>
      <c r="O235" s="193">
        <v>7.4084013399173504E-2</v>
      </c>
      <c r="P235" s="193">
        <v>7.2499999999999648E-4</v>
      </c>
      <c r="Q235" s="179" t="s">
        <v>186</v>
      </c>
    </row>
    <row r="236" spans="1:17" s="163" customFormat="1" ht="10.65" customHeight="1" x14ac:dyDescent="0.2">
      <c r="A236" s="217"/>
      <c r="B236" s="191" t="s">
        <v>93</v>
      </c>
      <c r="C236" s="192">
        <v>31.300470302682729</v>
      </c>
      <c r="D236" s="193">
        <v>34.600470302682723</v>
      </c>
      <c r="E236" s="193">
        <v>0</v>
      </c>
      <c r="F236" s="193">
        <v>3.2999999999999936</v>
      </c>
      <c r="G236" s="194">
        <v>34.600470302682723</v>
      </c>
      <c r="H236" s="193">
        <v>7.3800000000000004E-2</v>
      </c>
      <c r="I236" s="195">
        <v>0.21329189850427546</v>
      </c>
      <c r="J236" s="194">
        <v>34.526670302682724</v>
      </c>
      <c r="K236" s="193">
        <v>0</v>
      </c>
      <c r="L236" s="193">
        <v>5.4900000000000004E-2</v>
      </c>
      <c r="M236" s="193">
        <v>0</v>
      </c>
      <c r="N236" s="193">
        <v>0</v>
      </c>
      <c r="O236" s="193">
        <v>0</v>
      </c>
      <c r="P236" s="193">
        <v>1.3725000000000001E-2</v>
      </c>
      <c r="Q236" s="179" t="s">
        <v>186</v>
      </c>
    </row>
    <row r="237" spans="1:17" s="163" customFormat="1" ht="10.65" hidden="1" customHeight="1" x14ac:dyDescent="0.2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65" customHeight="1" x14ac:dyDescent="0.2">
      <c r="A238" s="217"/>
      <c r="B238" s="191" t="s">
        <v>95</v>
      </c>
      <c r="C238" s="192">
        <v>4.2226585192045327</v>
      </c>
      <c r="D238" s="193">
        <v>4.1226585192045331</v>
      </c>
      <c r="E238" s="193">
        <v>0</v>
      </c>
      <c r="F238" s="193">
        <v>-9.9999999999999645E-2</v>
      </c>
      <c r="G238" s="194">
        <v>4.1226585192045331</v>
      </c>
      <c r="H238" s="193">
        <v>0</v>
      </c>
      <c r="I238" s="195">
        <v>0</v>
      </c>
      <c r="J238" s="194">
        <v>4.1226585192045331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65" customHeight="1" x14ac:dyDescent="0.2">
      <c r="A239" s="155"/>
      <c r="B239" s="191" t="s">
        <v>96</v>
      </c>
      <c r="C239" s="192">
        <v>5.6602391760996973</v>
      </c>
      <c r="D239" s="193">
        <v>0.26023917609969693</v>
      </c>
      <c r="E239" s="193">
        <v>0</v>
      </c>
      <c r="F239" s="193">
        <v>-5.4</v>
      </c>
      <c r="G239" s="194">
        <v>0.26023917609969693</v>
      </c>
      <c r="H239" s="193">
        <v>0.15459999999999999</v>
      </c>
      <c r="I239" s="195">
        <v>59.406889584054454</v>
      </c>
      <c r="J239" s="194">
        <v>0.10563917609969695</v>
      </c>
      <c r="K239" s="193">
        <v>3.8199999999999998E-2</v>
      </c>
      <c r="L239" s="193">
        <v>2.5700000000000001E-2</v>
      </c>
      <c r="M239" s="193">
        <v>2.0799999999999985E-2</v>
      </c>
      <c r="N239" s="193">
        <v>0</v>
      </c>
      <c r="O239" s="193">
        <v>0</v>
      </c>
      <c r="P239" s="193">
        <v>2.1174999999999996E-2</v>
      </c>
      <c r="Q239" s="179">
        <v>2.9888630979786051</v>
      </c>
    </row>
    <row r="240" spans="1:17" s="163" customFormat="1" ht="10.65" customHeight="1" x14ac:dyDescent="0.2">
      <c r="A240" s="155"/>
      <c r="B240" s="191" t="s">
        <v>97</v>
      </c>
      <c r="C240" s="192">
        <v>2.558583347332692</v>
      </c>
      <c r="D240" s="193">
        <v>2.058583347332692</v>
      </c>
      <c r="E240" s="193">
        <v>0</v>
      </c>
      <c r="F240" s="193">
        <v>-0.5</v>
      </c>
      <c r="G240" s="194">
        <v>2.058583347332692</v>
      </c>
      <c r="H240" s="193">
        <v>0</v>
      </c>
      <c r="I240" s="195">
        <v>0</v>
      </c>
      <c r="J240" s="194">
        <v>2.058583347332692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65" customHeight="1" x14ac:dyDescent="0.2">
      <c r="A241" s="155"/>
      <c r="B241" s="191" t="s">
        <v>98</v>
      </c>
      <c r="C241" s="192">
        <v>21.162408009263757</v>
      </c>
      <c r="D241" s="193">
        <v>1.662408009263757</v>
      </c>
      <c r="E241" s="193">
        <v>0</v>
      </c>
      <c r="F241" s="193">
        <v>-19.5</v>
      </c>
      <c r="G241" s="194">
        <v>1.662408009263757</v>
      </c>
      <c r="H241" s="193">
        <v>0</v>
      </c>
      <c r="I241" s="195">
        <v>0</v>
      </c>
      <c r="J241" s="194">
        <v>1.662408009263757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65" customHeight="1" x14ac:dyDescent="0.2">
      <c r="A242" s="155"/>
      <c r="B242" s="191" t="s">
        <v>99</v>
      </c>
      <c r="C242" s="192">
        <v>41.217331039566183</v>
      </c>
      <c r="D242" s="193">
        <v>6.5173310395661801</v>
      </c>
      <c r="E242" s="193">
        <v>0</v>
      </c>
      <c r="F242" s="193">
        <v>-34.700000000000003</v>
      </c>
      <c r="G242" s="194">
        <v>6.5173310395661801</v>
      </c>
      <c r="H242" s="193">
        <v>0</v>
      </c>
      <c r="I242" s="195">
        <v>0</v>
      </c>
      <c r="J242" s="194">
        <v>6.5173310395661801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65" customHeight="1" x14ac:dyDescent="0.2">
      <c r="A243" s="155"/>
      <c r="B243" s="191" t="s">
        <v>100</v>
      </c>
      <c r="C243" s="192">
        <v>192.04441004160222</v>
      </c>
      <c r="D243" s="193">
        <v>114.24441004160222</v>
      </c>
      <c r="E243" s="193">
        <v>0</v>
      </c>
      <c r="F243" s="193">
        <v>-77.8</v>
      </c>
      <c r="G243" s="194">
        <v>114.24441004160222</v>
      </c>
      <c r="H243" s="193">
        <v>45.760800000000003</v>
      </c>
      <c r="I243" s="195">
        <v>40.055176426869515</v>
      </c>
      <c r="J243" s="194">
        <v>68.483610041602219</v>
      </c>
      <c r="K243" s="193">
        <v>1.2399999999999523E-2</v>
      </c>
      <c r="L243" s="193">
        <v>0.63500000000000512</v>
      </c>
      <c r="M243" s="193">
        <v>0.28899999999999437</v>
      </c>
      <c r="N243" s="193">
        <v>1.1000000000002785E-2</v>
      </c>
      <c r="O243" s="193">
        <v>9.6284798494710791E-3</v>
      </c>
      <c r="P243" s="193">
        <v>0.23685000000000045</v>
      </c>
      <c r="Q243" s="179" t="s">
        <v>186</v>
      </c>
    </row>
    <row r="244" spans="1:17" s="163" customFormat="1" ht="10.65" customHeight="1" x14ac:dyDescent="0.2">
      <c r="A244" s="155"/>
      <c r="B244" s="191" t="s">
        <v>101</v>
      </c>
      <c r="C244" s="192">
        <v>124.72913011995462</v>
      </c>
      <c r="D244" s="193">
        <v>164.72913011995462</v>
      </c>
      <c r="E244" s="193">
        <v>0</v>
      </c>
      <c r="F244" s="193">
        <v>40</v>
      </c>
      <c r="G244" s="194">
        <v>164.72913011995462</v>
      </c>
      <c r="H244" s="193">
        <v>54.438099999999999</v>
      </c>
      <c r="I244" s="195">
        <v>33.04703907582013</v>
      </c>
      <c r="J244" s="194">
        <v>110.29103011995463</v>
      </c>
      <c r="K244" s="193">
        <v>0.91340000000000288</v>
      </c>
      <c r="L244" s="193">
        <v>1.2199999999999989E-2</v>
      </c>
      <c r="M244" s="193">
        <v>1.3099999999994338E-2</v>
      </c>
      <c r="N244" s="193">
        <v>1.0300000000000864E-2</v>
      </c>
      <c r="O244" s="193">
        <v>6.2526888793138623E-3</v>
      </c>
      <c r="P244" s="193">
        <v>0.23724999999999952</v>
      </c>
      <c r="Q244" s="179" t="s">
        <v>186</v>
      </c>
    </row>
    <row r="245" spans="1:17" s="163" customFormat="1" ht="10.65" customHeight="1" x14ac:dyDescent="0.2">
      <c r="A245" s="155"/>
      <c r="B245" s="191" t="s">
        <v>102</v>
      </c>
      <c r="C245" s="192">
        <v>0.10002338087444471</v>
      </c>
      <c r="D245" s="193">
        <v>0.10002338087444471</v>
      </c>
      <c r="E245" s="193">
        <v>0</v>
      </c>
      <c r="F245" s="193">
        <v>0</v>
      </c>
      <c r="G245" s="194">
        <v>0.10002338087444471</v>
      </c>
      <c r="H245" s="193">
        <v>0</v>
      </c>
      <c r="I245" s="195">
        <v>0</v>
      </c>
      <c r="J245" s="194">
        <v>0.10002338087444471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65" customHeight="1" x14ac:dyDescent="0.2">
      <c r="A246" s="155"/>
      <c r="B246" s="191" t="s">
        <v>103</v>
      </c>
      <c r="C246" s="192">
        <v>32.995657266342398</v>
      </c>
      <c r="D246" s="193">
        <v>32.995657266342398</v>
      </c>
      <c r="E246" s="193">
        <v>0</v>
      </c>
      <c r="F246" s="193">
        <v>0</v>
      </c>
      <c r="G246" s="194">
        <v>32.995657266342398</v>
      </c>
      <c r="H246" s="193">
        <v>0</v>
      </c>
      <c r="I246" s="195">
        <v>0</v>
      </c>
      <c r="J246" s="194">
        <v>32.995657266342398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65" customHeight="1" x14ac:dyDescent="0.2">
      <c r="A247" s="155"/>
      <c r="B247" s="1" t="s">
        <v>104</v>
      </c>
      <c r="C247" s="192">
        <v>79.416156684824173</v>
      </c>
      <c r="D247" s="193">
        <v>84.416156684824173</v>
      </c>
      <c r="E247" s="193">
        <v>0</v>
      </c>
      <c r="F247" s="193">
        <v>5</v>
      </c>
      <c r="G247" s="194">
        <v>84.416156684824173</v>
      </c>
      <c r="H247" s="193">
        <v>44.404299999999999</v>
      </c>
      <c r="I247" s="195">
        <v>52.601660326455892</v>
      </c>
      <c r="J247" s="194">
        <v>40.011856684824174</v>
      </c>
      <c r="K247" s="193">
        <v>0</v>
      </c>
      <c r="L247" s="193">
        <v>0</v>
      </c>
      <c r="M247" s="193">
        <v>14.681100000000001</v>
      </c>
      <c r="N247" s="193">
        <v>3.0743999999999971</v>
      </c>
      <c r="O247" s="193">
        <v>3.6419568489460672</v>
      </c>
      <c r="P247" s="193">
        <v>4.4388749999999995</v>
      </c>
      <c r="Q247" s="179">
        <v>7.0139633769421703</v>
      </c>
    </row>
    <row r="248" spans="1:17" s="163" customFormat="1" ht="10.65" customHeight="1" x14ac:dyDescent="0.2">
      <c r="A248" s="155"/>
      <c r="B248" s="198" t="s">
        <v>106</v>
      </c>
      <c r="C248" s="202">
        <v>620.96810257688151</v>
      </c>
      <c r="D248" s="193">
        <v>511.66810257688149</v>
      </c>
      <c r="E248" s="193">
        <v>0</v>
      </c>
      <c r="F248" s="193">
        <v>-109.3</v>
      </c>
      <c r="G248" s="194">
        <v>511.66810257688149</v>
      </c>
      <c r="H248" s="193">
        <v>156.50660000000002</v>
      </c>
      <c r="I248" s="195">
        <v>30.587523281556109</v>
      </c>
      <c r="J248" s="194">
        <v>355.1615025768815</v>
      </c>
      <c r="K248" s="193">
        <v>2.1669000000000267</v>
      </c>
      <c r="L248" s="193">
        <v>0.72939999999999827</v>
      </c>
      <c r="M248" s="193">
        <v>14.997799999999984</v>
      </c>
      <c r="N248" s="193">
        <v>3.1059999999999945</v>
      </c>
      <c r="O248" s="193">
        <v>0.60703412707523574</v>
      </c>
      <c r="P248" s="193">
        <v>5.2500250000000008</v>
      </c>
      <c r="Q248" s="179" t="s">
        <v>186</v>
      </c>
    </row>
    <row r="249" spans="1:17" s="163" customFormat="1" ht="10.65" customHeight="1" x14ac:dyDescent="0.2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65" customHeight="1" x14ac:dyDescent="0.2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65" customHeight="1" x14ac:dyDescent="0.2">
      <c r="A251" s="155"/>
      <c r="B251" s="191" t="s">
        <v>108</v>
      </c>
      <c r="C251" s="192">
        <v>15.757066190006087</v>
      </c>
      <c r="D251" s="192">
        <v>14.257066190006087</v>
      </c>
      <c r="E251" s="203">
        <v>0</v>
      </c>
      <c r="F251" s="193">
        <v>-1.5</v>
      </c>
      <c r="G251" s="194">
        <v>14.257066190006087</v>
      </c>
      <c r="H251" s="193">
        <v>3.3584999999999998</v>
      </c>
      <c r="I251" s="195">
        <v>23.556739901749488</v>
      </c>
      <c r="J251" s="194">
        <v>10.898566190006088</v>
      </c>
      <c r="K251" s="193">
        <v>9.6100000000000074E-2</v>
      </c>
      <c r="L251" s="193">
        <v>0.23739999999999983</v>
      </c>
      <c r="M251" s="193">
        <v>0.15460000000000029</v>
      </c>
      <c r="N251" s="193">
        <v>1.0170999999999997</v>
      </c>
      <c r="O251" s="193">
        <v>7.1340062986658932</v>
      </c>
      <c r="P251" s="193">
        <v>0.37629999999999997</v>
      </c>
      <c r="Q251" s="179">
        <v>26.962440047850357</v>
      </c>
    </row>
    <row r="252" spans="1:17" s="163" customFormat="1" ht="10.65" customHeight="1" x14ac:dyDescent="0.2">
      <c r="A252" s="155"/>
      <c r="B252" s="204" t="s">
        <v>109</v>
      </c>
      <c r="C252" s="192">
        <v>129.2578312331124</v>
      </c>
      <c r="D252" s="192">
        <v>252.05783123311241</v>
      </c>
      <c r="E252" s="203">
        <v>0</v>
      </c>
      <c r="F252" s="193">
        <v>122.80000000000001</v>
      </c>
      <c r="G252" s="194">
        <v>252.05783123311241</v>
      </c>
      <c r="H252" s="193">
        <v>20.6295</v>
      </c>
      <c r="I252" s="195">
        <v>8.1844312866919307</v>
      </c>
      <c r="J252" s="194">
        <v>231.4283312331124</v>
      </c>
      <c r="K252" s="193">
        <v>1.5100999999999996</v>
      </c>
      <c r="L252" s="193">
        <v>5.4210000000000012</v>
      </c>
      <c r="M252" s="193">
        <v>0.17799999999999727</v>
      </c>
      <c r="N252" s="193">
        <v>1.3880000000000017</v>
      </c>
      <c r="O252" s="193">
        <v>0.5506672786993585</v>
      </c>
      <c r="P252" s="193">
        <v>2.1242749999999999</v>
      </c>
      <c r="Q252" s="179" t="s">
        <v>186</v>
      </c>
    </row>
    <row r="253" spans="1:17" s="163" customFormat="1" ht="10.65" customHeight="1" x14ac:dyDescent="0.2">
      <c r="A253" s="155"/>
      <c r="B253" s="204" t="s">
        <v>110</v>
      </c>
      <c r="C253" s="192"/>
      <c r="D253" s="193">
        <v>0</v>
      </c>
      <c r="E253" s="193"/>
      <c r="F253" s="193">
        <v>0</v>
      </c>
      <c r="G253" s="194">
        <v>0</v>
      </c>
      <c r="H253" s="193">
        <v>0</v>
      </c>
      <c r="I253" s="195" t="s">
        <v>119</v>
      </c>
      <c r="J253" s="194">
        <v>0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65" customHeight="1" x14ac:dyDescent="0.2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65" customHeight="1" x14ac:dyDescent="0.2">
      <c r="A255" s="155"/>
      <c r="B255" s="205" t="s">
        <v>112</v>
      </c>
      <c r="C255" s="206">
        <v>765.98299999999995</v>
      </c>
      <c r="D255" s="206">
        <v>777.98299999999995</v>
      </c>
      <c r="E255" s="207">
        <v>0</v>
      </c>
      <c r="F255" s="210">
        <v>12.000000000000014</v>
      </c>
      <c r="G255" s="218">
        <v>777.98299999999995</v>
      </c>
      <c r="H255" s="210">
        <v>180.49460000000002</v>
      </c>
      <c r="I255" s="209">
        <v>23.200326999433155</v>
      </c>
      <c r="J255" s="218">
        <v>597.48839999999996</v>
      </c>
      <c r="K255" s="210">
        <v>3.7731000000000563</v>
      </c>
      <c r="L255" s="210">
        <v>6.3877999999999702</v>
      </c>
      <c r="M255" s="210">
        <v>15.330399999999997</v>
      </c>
      <c r="N255" s="210">
        <v>5.511099999999999</v>
      </c>
      <c r="O255" s="210">
        <v>0.70838308806233552</v>
      </c>
      <c r="P255" s="219">
        <v>7.7506000000000057</v>
      </c>
      <c r="Q255" s="186" t="s">
        <v>186</v>
      </c>
    </row>
    <row r="256" spans="1:17" s="163" customFormat="1" ht="10.65" customHeight="1" x14ac:dyDescent="0.2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20" ht="10.65" customHeight="1" x14ac:dyDescent="0.2">
      <c r="A257" s="155"/>
      <c r="B257" s="156" t="s">
        <v>114</v>
      </c>
      <c r="C257" s="156"/>
      <c r="J257" s="221"/>
      <c r="T257" s="163"/>
    </row>
    <row r="261" spans="1:20" ht="10.65" customHeight="1" x14ac:dyDescent="0.2">
      <c r="A261" s="155"/>
      <c r="B261" s="156" t="s">
        <v>185</v>
      </c>
      <c r="C261" s="156"/>
      <c r="P261" s="161"/>
      <c r="T261" s="163"/>
    </row>
    <row r="262" spans="1:20" ht="10.65" customHeight="1" x14ac:dyDescent="0.2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T262" s="163"/>
    </row>
    <row r="263" spans="1:20" ht="10.65" customHeight="1" x14ac:dyDescent="0.2">
      <c r="A263" s="155"/>
      <c r="D263" s="168"/>
      <c r="N263" s="157"/>
      <c r="T263" s="163"/>
    </row>
    <row r="264" spans="1:20" ht="10.65" customHeight="1" x14ac:dyDescent="0.2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  <c r="T264" s="163"/>
    </row>
    <row r="265" spans="1:20" ht="10.65" customHeight="1" x14ac:dyDescent="0.2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  <c r="T265" s="163"/>
    </row>
    <row r="266" spans="1:20" ht="10.65" customHeight="1" x14ac:dyDescent="0.2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43236</v>
      </c>
      <c r="L266" s="184">
        <v>43243</v>
      </c>
      <c r="M266" s="184">
        <v>43250</v>
      </c>
      <c r="N266" s="170" t="s">
        <v>66</v>
      </c>
      <c r="O266" s="172" t="s">
        <v>74</v>
      </c>
      <c r="P266" s="172" t="s">
        <v>66</v>
      </c>
      <c r="Q266" s="179" t="s">
        <v>76</v>
      </c>
      <c r="T266" s="163"/>
    </row>
    <row r="267" spans="1:20" ht="10.65" customHeight="1" x14ac:dyDescent="0.2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  <c r="T267" s="163"/>
    </row>
    <row r="268" spans="1:20" ht="10.65" customHeight="1" x14ac:dyDescent="0.2">
      <c r="A268" s="155"/>
      <c r="B268" s="216"/>
      <c r="C268" s="256" t="s">
        <v>159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78"/>
      <c r="T268" s="163"/>
    </row>
    <row r="269" spans="1:20" ht="10.65" customHeight="1" x14ac:dyDescent="0.2">
      <c r="A269" s="217"/>
      <c r="B269" s="191" t="s">
        <v>80</v>
      </c>
      <c r="C269" s="192">
        <v>231.53758587570442</v>
      </c>
      <c r="D269" s="193">
        <v>275.13758587570442</v>
      </c>
      <c r="E269" s="193">
        <v>0</v>
      </c>
      <c r="F269" s="193">
        <v>43.599999999999994</v>
      </c>
      <c r="G269" s="194">
        <v>275.13758587570442</v>
      </c>
      <c r="H269" s="193">
        <v>223.53819999999999</v>
      </c>
      <c r="I269" s="195">
        <v>81.245969825796593</v>
      </c>
      <c r="J269" s="194">
        <v>51.599385875704428</v>
      </c>
      <c r="K269" s="193">
        <v>10.269999999999982</v>
      </c>
      <c r="L269" s="193">
        <v>9.546999999999997</v>
      </c>
      <c r="M269" s="193">
        <v>21.961000000000013</v>
      </c>
      <c r="N269" s="193">
        <v>13.254999999999995</v>
      </c>
      <c r="O269" s="193">
        <v>4.8175897007354154</v>
      </c>
      <c r="P269" s="193">
        <v>13.758249999999997</v>
      </c>
      <c r="Q269" s="179">
        <v>1.7504323497323018</v>
      </c>
      <c r="T269" s="163"/>
    </row>
    <row r="270" spans="1:20" ht="10.65" customHeight="1" x14ac:dyDescent="0.2">
      <c r="A270" s="155"/>
      <c r="B270" s="191" t="s">
        <v>81</v>
      </c>
      <c r="C270" s="192">
        <v>52.54862501099209</v>
      </c>
      <c r="D270" s="193">
        <v>111.34862501099209</v>
      </c>
      <c r="E270" s="193">
        <v>-4.9000000000000057</v>
      </c>
      <c r="F270" s="193">
        <v>58.800000000000004</v>
      </c>
      <c r="G270" s="194">
        <v>111.34862501099209</v>
      </c>
      <c r="H270" s="193">
        <v>28.940099999999997</v>
      </c>
      <c r="I270" s="195">
        <v>25.99053198649116</v>
      </c>
      <c r="J270" s="194">
        <v>82.408525010992093</v>
      </c>
      <c r="K270" s="193">
        <v>0.20799999999999841</v>
      </c>
      <c r="L270" s="193">
        <v>3.5850000000000009</v>
      </c>
      <c r="M270" s="193">
        <v>1.9160000000000004</v>
      </c>
      <c r="N270" s="193">
        <v>0.56599999999999895</v>
      </c>
      <c r="O270" s="193">
        <v>0.50831341648280315</v>
      </c>
      <c r="P270" s="193">
        <v>1.5687499999999996</v>
      </c>
      <c r="Q270" s="179" t="s">
        <v>186</v>
      </c>
      <c r="T270" s="163"/>
    </row>
    <row r="271" spans="1:20" ht="10.65" customHeight="1" x14ac:dyDescent="0.2">
      <c r="A271" s="155"/>
      <c r="B271" s="191" t="s">
        <v>82</v>
      </c>
      <c r="C271" s="192">
        <v>133.24162342176933</v>
      </c>
      <c r="D271" s="193">
        <v>317.44162342176935</v>
      </c>
      <c r="E271" s="193">
        <v>0</v>
      </c>
      <c r="F271" s="193">
        <v>184.20000000000002</v>
      </c>
      <c r="G271" s="194">
        <v>317.44162342176935</v>
      </c>
      <c r="H271" s="193">
        <v>93.102999999999994</v>
      </c>
      <c r="I271" s="195">
        <v>29.329172084121602</v>
      </c>
      <c r="J271" s="194">
        <v>224.33862342176934</v>
      </c>
      <c r="K271" s="193">
        <v>10.11</v>
      </c>
      <c r="L271" s="193">
        <v>4.0729999999999933</v>
      </c>
      <c r="M271" s="193">
        <v>15.182000000000002</v>
      </c>
      <c r="N271" s="193">
        <v>7.3239999999999981</v>
      </c>
      <c r="O271" s="193">
        <v>2.3071958620464064</v>
      </c>
      <c r="P271" s="193">
        <v>9.1722499999999982</v>
      </c>
      <c r="Q271" s="179">
        <v>22.458406979941604</v>
      </c>
      <c r="T271" s="163"/>
    </row>
    <row r="272" spans="1:20" ht="10.65" customHeight="1" x14ac:dyDescent="0.2">
      <c r="A272" s="155"/>
      <c r="B272" s="191" t="s">
        <v>83</v>
      </c>
      <c r="C272" s="192">
        <v>179.34396936617395</v>
      </c>
      <c r="D272" s="193">
        <v>458.44396936617397</v>
      </c>
      <c r="E272" s="193">
        <v>0</v>
      </c>
      <c r="F272" s="193">
        <v>279.10000000000002</v>
      </c>
      <c r="G272" s="194">
        <v>458.44396936617397</v>
      </c>
      <c r="H272" s="193">
        <v>75.399000000000001</v>
      </c>
      <c r="I272" s="195">
        <v>16.446720872835037</v>
      </c>
      <c r="J272" s="194">
        <v>383.04496936617397</v>
      </c>
      <c r="K272" s="193">
        <v>8.5760000000000005</v>
      </c>
      <c r="L272" s="193">
        <v>8.6069999999999993</v>
      </c>
      <c r="M272" s="193">
        <v>14.525999999999996</v>
      </c>
      <c r="N272" s="193">
        <v>7.6980000000000075</v>
      </c>
      <c r="O272" s="193">
        <v>1.6791583081882284</v>
      </c>
      <c r="P272" s="193">
        <v>9.8517500000000009</v>
      </c>
      <c r="Q272" s="179">
        <v>36.880906373606102</v>
      </c>
      <c r="T272" s="163"/>
    </row>
    <row r="273" spans="1:17" s="163" customFormat="1" ht="10.65" customHeight="1" x14ac:dyDescent="0.2">
      <c r="A273" s="155"/>
      <c r="B273" s="191" t="s">
        <v>84</v>
      </c>
      <c r="C273" s="192">
        <v>9.8073615756415151</v>
      </c>
      <c r="D273" s="193">
        <v>10.807361575641515</v>
      </c>
      <c r="E273" s="193">
        <v>0</v>
      </c>
      <c r="F273" s="193">
        <v>1</v>
      </c>
      <c r="G273" s="194">
        <v>10.807361575641515</v>
      </c>
      <c r="H273" s="193">
        <v>2.9862000000000002</v>
      </c>
      <c r="I273" s="195">
        <v>27.631165840981332</v>
      </c>
      <c r="J273" s="194">
        <v>7.8211615756415149</v>
      </c>
      <c r="K273" s="193">
        <v>0.15100000000000002</v>
      </c>
      <c r="L273" s="193">
        <v>0.69989999999999997</v>
      </c>
      <c r="M273" s="193">
        <v>0.67649999999999988</v>
      </c>
      <c r="N273" s="193">
        <v>0.83350000000000035</v>
      </c>
      <c r="O273" s="193">
        <v>7.7123356534920458</v>
      </c>
      <c r="P273" s="193">
        <v>0.590225</v>
      </c>
      <c r="Q273" s="179">
        <v>11.251152654735931</v>
      </c>
    </row>
    <row r="274" spans="1:17" s="163" customFormat="1" ht="10.65" customHeight="1" x14ac:dyDescent="0.2">
      <c r="A274" s="155"/>
      <c r="B274" s="191" t="s">
        <v>85</v>
      </c>
      <c r="C274" s="192">
        <v>4.8006705018289884</v>
      </c>
      <c r="D274" s="193">
        <v>2.5006705018289876</v>
      </c>
      <c r="E274" s="193">
        <v>0</v>
      </c>
      <c r="F274" s="193">
        <v>-2.3000000000000007</v>
      </c>
      <c r="G274" s="194">
        <v>2.5006705018289876</v>
      </c>
      <c r="H274" s="193">
        <v>0.36399999999999999</v>
      </c>
      <c r="I274" s="195">
        <v>14.556096044391726</v>
      </c>
      <c r="J274" s="194">
        <v>2.1366705018289878</v>
      </c>
      <c r="K274" s="193">
        <v>0</v>
      </c>
      <c r="L274" s="193">
        <v>0</v>
      </c>
      <c r="M274" s="193">
        <v>0</v>
      </c>
      <c r="N274" s="193">
        <v>0</v>
      </c>
      <c r="O274" s="193">
        <v>0</v>
      </c>
      <c r="P274" s="193">
        <v>0</v>
      </c>
      <c r="Q274" s="179" t="s">
        <v>186</v>
      </c>
    </row>
    <row r="275" spans="1:17" s="163" customFormat="1" ht="10.65" customHeight="1" x14ac:dyDescent="0.2">
      <c r="A275" s="155"/>
      <c r="B275" s="191" t="s">
        <v>86</v>
      </c>
      <c r="C275" s="192">
        <v>22.182970748416526</v>
      </c>
      <c r="D275" s="193">
        <v>19.882970748416525</v>
      </c>
      <c r="E275" s="193">
        <v>0</v>
      </c>
      <c r="F275" s="193">
        <v>-2.3000000000000007</v>
      </c>
      <c r="G275" s="194">
        <v>19.882970748416525</v>
      </c>
      <c r="H275" s="193">
        <v>6.5010000000000003</v>
      </c>
      <c r="I275" s="195">
        <v>32.696321300566908</v>
      </c>
      <c r="J275" s="194">
        <v>13.381970748416524</v>
      </c>
      <c r="K275" s="193">
        <v>0</v>
      </c>
      <c r="L275" s="193">
        <v>0</v>
      </c>
      <c r="M275" s="193">
        <v>1.0820000000000007</v>
      </c>
      <c r="N275" s="193">
        <v>0</v>
      </c>
      <c r="O275" s="193">
        <v>0</v>
      </c>
      <c r="P275" s="193">
        <v>0.27050000000000018</v>
      </c>
      <c r="Q275" s="179">
        <v>47.471241214109114</v>
      </c>
    </row>
    <row r="276" spans="1:17" s="163" customFormat="1" ht="10.65" customHeight="1" x14ac:dyDescent="0.2">
      <c r="A276" s="155"/>
      <c r="B276" s="191" t="s">
        <v>87</v>
      </c>
      <c r="C276" s="192">
        <v>84.655280207928726</v>
      </c>
      <c r="D276" s="193">
        <v>85.25528020792872</v>
      </c>
      <c r="E276" s="193">
        <v>0</v>
      </c>
      <c r="F276" s="193">
        <v>0.59999999999999432</v>
      </c>
      <c r="G276" s="194">
        <v>85.25528020792872</v>
      </c>
      <c r="H276" s="193">
        <v>132.084</v>
      </c>
      <c r="I276" s="195">
        <v>154.92764750507055</v>
      </c>
      <c r="J276" s="194">
        <v>-46.828719792071283</v>
      </c>
      <c r="K276" s="193">
        <v>0.73199999999999932</v>
      </c>
      <c r="L276" s="193">
        <v>0.26699999999999591</v>
      </c>
      <c r="M276" s="193">
        <v>0.70799999999999841</v>
      </c>
      <c r="N276" s="193">
        <v>2.199999999999136E-2</v>
      </c>
      <c r="O276" s="193">
        <v>2.5804853313877638E-2</v>
      </c>
      <c r="P276" s="193">
        <v>0.43224999999999625</v>
      </c>
      <c r="Q276" s="179">
        <v>0</v>
      </c>
    </row>
    <row r="277" spans="1:17" s="163" customFormat="1" ht="10.65" customHeight="1" x14ac:dyDescent="0.2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65" customHeight="1" x14ac:dyDescent="0.2">
      <c r="A278" s="155"/>
      <c r="B278" s="191" t="s">
        <v>89</v>
      </c>
      <c r="C278" s="192">
        <v>32.206490155258209</v>
      </c>
      <c r="D278" s="193">
        <v>36.606490155258207</v>
      </c>
      <c r="E278" s="193">
        <v>0</v>
      </c>
      <c r="F278" s="193">
        <v>4.3999999999999986</v>
      </c>
      <c r="G278" s="194">
        <v>36.606490155258207</v>
      </c>
      <c r="H278" s="193">
        <v>33.996000000000002</v>
      </c>
      <c r="I278" s="195">
        <v>92.868777792718191</v>
      </c>
      <c r="J278" s="194">
        <v>2.6104901552582049</v>
      </c>
      <c r="K278" s="193">
        <v>0</v>
      </c>
      <c r="L278" s="193">
        <v>0</v>
      </c>
      <c r="M278" s="193">
        <v>0</v>
      </c>
      <c r="N278" s="193">
        <v>0</v>
      </c>
      <c r="O278" s="193">
        <v>0</v>
      </c>
      <c r="P278" s="193">
        <v>0</v>
      </c>
      <c r="Q278" s="179" t="s">
        <v>186</v>
      </c>
    </row>
    <row r="279" spans="1:17" s="163" customFormat="1" ht="10.65" customHeight="1" x14ac:dyDescent="0.2">
      <c r="A279" s="155"/>
      <c r="B279" s="198" t="s">
        <v>91</v>
      </c>
      <c r="C279" s="192">
        <v>750.32457686371379</v>
      </c>
      <c r="D279" s="193">
        <v>1317.424576863714</v>
      </c>
      <c r="E279" s="193">
        <v>-4.9000000000000057</v>
      </c>
      <c r="F279" s="193">
        <v>567.10000000000025</v>
      </c>
      <c r="G279" s="194">
        <v>1317.424576863714</v>
      </c>
      <c r="H279" s="193">
        <v>596.91149999999993</v>
      </c>
      <c r="I279" s="195">
        <v>45.308969521505269</v>
      </c>
      <c r="J279" s="194">
        <v>720.51307686371376</v>
      </c>
      <c r="K279" s="193">
        <v>30.046999999999979</v>
      </c>
      <c r="L279" s="193">
        <v>26.778899999999986</v>
      </c>
      <c r="M279" s="193">
        <v>56.051500000000004</v>
      </c>
      <c r="N279" s="193">
        <v>29.698499999999992</v>
      </c>
      <c r="O279" s="193">
        <v>2.2542846491220625</v>
      </c>
      <c r="P279" s="199">
        <v>35.64397499999999</v>
      </c>
      <c r="Q279" s="179">
        <v>18.214161772465445</v>
      </c>
    </row>
    <row r="280" spans="1:17" s="163" customFormat="1" ht="10.65" customHeight="1" x14ac:dyDescent="0.2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65" customHeight="1" x14ac:dyDescent="0.2">
      <c r="A281" s="155"/>
      <c r="B281" s="191" t="s">
        <v>92</v>
      </c>
      <c r="C281" s="192">
        <v>25.165631174640424</v>
      </c>
      <c r="D281" s="193">
        <v>38.465631174640421</v>
      </c>
      <c r="E281" s="193">
        <v>0</v>
      </c>
      <c r="F281" s="193">
        <v>13.299999999999997</v>
      </c>
      <c r="G281" s="194">
        <v>38.465631174640421</v>
      </c>
      <c r="H281" s="193">
        <v>24.852599999999999</v>
      </c>
      <c r="I281" s="195">
        <v>64.609884827224136</v>
      </c>
      <c r="J281" s="194">
        <v>13.613031174640422</v>
      </c>
      <c r="K281" s="193">
        <v>1.1292000000000009</v>
      </c>
      <c r="L281" s="193">
        <v>14.508999999999999</v>
      </c>
      <c r="M281" s="193">
        <v>1.7089999999999996</v>
      </c>
      <c r="N281" s="193">
        <v>3.1980000000000004</v>
      </c>
      <c r="O281" s="193">
        <v>8.3139153117767481</v>
      </c>
      <c r="P281" s="193">
        <v>5.1363000000000003</v>
      </c>
      <c r="Q281" s="179">
        <v>0.65035748975730012</v>
      </c>
    </row>
    <row r="282" spans="1:17" s="163" customFormat="1" ht="10.65" customHeight="1" x14ac:dyDescent="0.2">
      <c r="A282" s="217"/>
      <c r="B282" s="191" t="s">
        <v>93</v>
      </c>
      <c r="C282" s="192">
        <v>135.37971207694741</v>
      </c>
      <c r="D282" s="193">
        <v>220.57971207694743</v>
      </c>
      <c r="E282" s="193">
        <v>0</v>
      </c>
      <c r="F282" s="193">
        <v>85.200000000000017</v>
      </c>
      <c r="G282" s="194">
        <v>220.57971207694743</v>
      </c>
      <c r="H282" s="193">
        <v>39.360100000000003</v>
      </c>
      <c r="I282" s="195">
        <v>17.843934797715917</v>
      </c>
      <c r="J282" s="194">
        <v>181.21961207694744</v>
      </c>
      <c r="K282" s="193">
        <v>0.76739999999999498</v>
      </c>
      <c r="L282" s="193">
        <v>1.6707999999999998</v>
      </c>
      <c r="M282" s="193">
        <v>1.8528000000000091</v>
      </c>
      <c r="N282" s="193">
        <v>1.4859999999999971</v>
      </c>
      <c r="O282" s="193">
        <v>0.67367936335034218</v>
      </c>
      <c r="P282" s="193">
        <v>1.4442500000000003</v>
      </c>
      <c r="Q282" s="179" t="s">
        <v>186</v>
      </c>
    </row>
    <row r="283" spans="1:17" s="163" customFormat="1" ht="10.65" hidden="1" customHeight="1" x14ac:dyDescent="0.2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65" customHeight="1" x14ac:dyDescent="0.2">
      <c r="A284" s="217"/>
      <c r="B284" s="191" t="s">
        <v>95</v>
      </c>
      <c r="C284" s="192">
        <v>23.822052378974284</v>
      </c>
      <c r="D284" s="193">
        <v>320.82205237897426</v>
      </c>
      <c r="E284" s="193">
        <v>0</v>
      </c>
      <c r="F284" s="193">
        <v>297</v>
      </c>
      <c r="G284" s="194">
        <v>320.82205237897426</v>
      </c>
      <c r="H284" s="193">
        <v>24.089600000000001</v>
      </c>
      <c r="I284" s="195">
        <v>7.5087107701511489</v>
      </c>
      <c r="J284" s="194">
        <v>296.73245237897424</v>
      </c>
      <c r="K284" s="193">
        <v>0</v>
      </c>
      <c r="L284" s="193">
        <v>3.8180999999999976</v>
      </c>
      <c r="M284" s="193">
        <v>0</v>
      </c>
      <c r="N284" s="193">
        <v>2.9185000000000016</v>
      </c>
      <c r="O284" s="193">
        <v>0.9096943238030577</v>
      </c>
      <c r="P284" s="193">
        <v>1.6841499999999998</v>
      </c>
      <c r="Q284" s="179" t="s">
        <v>186</v>
      </c>
    </row>
    <row r="285" spans="1:17" s="163" customFormat="1" ht="10.65" customHeight="1" x14ac:dyDescent="0.2">
      <c r="A285" s="155"/>
      <c r="B285" s="191" t="s">
        <v>96</v>
      </c>
      <c r="C285" s="192">
        <v>58.568782142152095</v>
      </c>
      <c r="D285" s="193">
        <v>151.46878214215209</v>
      </c>
      <c r="E285" s="193">
        <v>4.9000000000000057</v>
      </c>
      <c r="F285" s="193">
        <v>92.9</v>
      </c>
      <c r="G285" s="194">
        <v>151.46878214215209</v>
      </c>
      <c r="H285" s="193">
        <v>77.231800000000007</v>
      </c>
      <c r="I285" s="195">
        <v>50.988592439806276</v>
      </c>
      <c r="J285" s="194">
        <v>74.236982142152087</v>
      </c>
      <c r="K285" s="193">
        <v>0.7768999999999977</v>
      </c>
      <c r="L285" s="193">
        <v>0.8370000000000033</v>
      </c>
      <c r="M285" s="193">
        <v>0.62130000000000507</v>
      </c>
      <c r="N285" s="193">
        <v>0.32070000000000221</v>
      </c>
      <c r="O285" s="193">
        <v>0.2117267964160616</v>
      </c>
      <c r="P285" s="193">
        <v>0.63897500000000207</v>
      </c>
      <c r="Q285" s="179" t="s">
        <v>186</v>
      </c>
    </row>
    <row r="286" spans="1:17" s="163" customFormat="1" ht="10.65" customHeight="1" x14ac:dyDescent="0.2">
      <c r="A286" s="155"/>
      <c r="B286" s="191" t="s">
        <v>97</v>
      </c>
      <c r="C286" s="192">
        <v>193.35846957972396</v>
      </c>
      <c r="D286" s="193">
        <v>191.85846957972396</v>
      </c>
      <c r="E286" s="193">
        <v>0</v>
      </c>
      <c r="F286" s="193">
        <v>-1.5</v>
      </c>
      <c r="G286" s="194">
        <v>191.85846957972396</v>
      </c>
      <c r="H286" s="193">
        <v>210.99799999999999</v>
      </c>
      <c r="I286" s="195">
        <v>109.97585900805014</v>
      </c>
      <c r="J286" s="194">
        <v>-19.139530420276031</v>
      </c>
      <c r="K286" s="193">
        <v>23.070199999999971</v>
      </c>
      <c r="L286" s="193">
        <v>0</v>
      </c>
      <c r="M286" s="193">
        <v>8.6000000000012733E-2</v>
      </c>
      <c r="N286" s="193">
        <v>0</v>
      </c>
      <c r="O286" s="193">
        <v>0</v>
      </c>
      <c r="P286" s="193">
        <v>5.789049999999996</v>
      </c>
      <c r="Q286" s="179">
        <v>0</v>
      </c>
    </row>
    <row r="287" spans="1:17" s="163" customFormat="1" ht="10.65" customHeight="1" x14ac:dyDescent="0.2">
      <c r="A287" s="155"/>
      <c r="B287" s="191" t="s">
        <v>98</v>
      </c>
      <c r="C287" s="192">
        <v>67.437777249892179</v>
      </c>
      <c r="D287" s="193">
        <v>201.93777724989218</v>
      </c>
      <c r="E287" s="193">
        <v>0</v>
      </c>
      <c r="F287" s="193">
        <v>134.5</v>
      </c>
      <c r="G287" s="194">
        <v>201.93777724989218</v>
      </c>
      <c r="H287" s="193">
        <v>8.4276999999999997</v>
      </c>
      <c r="I287" s="195">
        <v>4.1734142639249532</v>
      </c>
      <c r="J287" s="194">
        <v>193.51007724989219</v>
      </c>
      <c r="K287" s="193">
        <v>1.9331000000000005</v>
      </c>
      <c r="L287" s="193">
        <v>0.69899999999999984</v>
      </c>
      <c r="M287" s="193">
        <v>2.2796999999999983</v>
      </c>
      <c r="N287" s="193">
        <v>0.33270000000000088</v>
      </c>
      <c r="O287" s="193">
        <v>0.16475371994824634</v>
      </c>
      <c r="P287" s="193">
        <v>1.3111249999999999</v>
      </c>
      <c r="Q287" s="179" t="s">
        <v>186</v>
      </c>
    </row>
    <row r="288" spans="1:17" s="163" customFormat="1" ht="10.65" customHeight="1" x14ac:dyDescent="0.2">
      <c r="A288" s="155"/>
      <c r="B288" s="191" t="s">
        <v>99</v>
      </c>
      <c r="C288" s="192">
        <v>6.228236052975352</v>
      </c>
      <c r="D288" s="193">
        <v>3.4282360529753522</v>
      </c>
      <c r="E288" s="193">
        <v>0</v>
      </c>
      <c r="F288" s="193">
        <v>-2.8</v>
      </c>
      <c r="G288" s="194">
        <v>3.4282360529753522</v>
      </c>
      <c r="H288" s="193">
        <v>0</v>
      </c>
      <c r="I288" s="195">
        <v>0</v>
      </c>
      <c r="J288" s="194">
        <v>3.4282360529753522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65" customHeight="1" x14ac:dyDescent="0.2">
      <c r="A289" s="155"/>
      <c r="B289" s="191" t="s">
        <v>100</v>
      </c>
      <c r="C289" s="192">
        <v>24.302389819811218</v>
      </c>
      <c r="D289" s="193">
        <v>20.302389819811218</v>
      </c>
      <c r="E289" s="193">
        <v>0</v>
      </c>
      <c r="F289" s="193">
        <v>-4</v>
      </c>
      <c r="G289" s="194">
        <v>20.302389819811218</v>
      </c>
      <c r="H289" s="193">
        <v>0.12</v>
      </c>
      <c r="I289" s="195">
        <v>0.59106342191746875</v>
      </c>
      <c r="J289" s="194">
        <v>20.182389819811217</v>
      </c>
      <c r="K289" s="193">
        <v>0</v>
      </c>
      <c r="L289" s="193">
        <v>0</v>
      </c>
      <c r="M289" s="193">
        <v>0.12</v>
      </c>
      <c r="N289" s="193">
        <v>0</v>
      </c>
      <c r="O289" s="193">
        <v>0</v>
      </c>
      <c r="P289" s="193">
        <v>0.03</v>
      </c>
      <c r="Q289" s="179" t="s">
        <v>186</v>
      </c>
    </row>
    <row r="290" spans="1:17" s="163" customFormat="1" ht="10.65" customHeight="1" x14ac:dyDescent="0.2">
      <c r="A290" s="155"/>
      <c r="B290" s="191" t="s">
        <v>101</v>
      </c>
      <c r="C290" s="192">
        <v>14.680234756583914</v>
      </c>
      <c r="D290" s="193">
        <v>14.680234756583914</v>
      </c>
      <c r="E290" s="193">
        <v>0</v>
      </c>
      <c r="F290" s="193">
        <v>0</v>
      </c>
      <c r="G290" s="194">
        <v>14.680234756583914</v>
      </c>
      <c r="H290" s="193">
        <v>0</v>
      </c>
      <c r="I290" s="195">
        <v>0</v>
      </c>
      <c r="J290" s="194">
        <v>14.680234756583914</v>
      </c>
      <c r="K290" s="193">
        <v>0</v>
      </c>
      <c r="L290" s="193">
        <v>0</v>
      </c>
      <c r="M290" s="193">
        <v>0</v>
      </c>
      <c r="N290" s="193">
        <v>0</v>
      </c>
      <c r="O290" s="193">
        <v>0</v>
      </c>
      <c r="P290" s="193">
        <v>0</v>
      </c>
      <c r="Q290" s="179" t="s">
        <v>186</v>
      </c>
    </row>
    <row r="291" spans="1:17" s="163" customFormat="1" ht="10.65" customHeight="1" x14ac:dyDescent="0.2">
      <c r="A291" s="155"/>
      <c r="B291" s="191" t="s">
        <v>102</v>
      </c>
      <c r="C291" s="192">
        <v>20.951375982139506</v>
      </c>
      <c r="D291" s="193">
        <v>20.951375982139506</v>
      </c>
      <c r="E291" s="193">
        <v>0</v>
      </c>
      <c r="F291" s="193">
        <v>0</v>
      </c>
      <c r="G291" s="194">
        <v>20.951375982139506</v>
      </c>
      <c r="H291" s="193">
        <v>1.254</v>
      </c>
      <c r="I291" s="195">
        <v>5.9852870812351506</v>
      </c>
      <c r="J291" s="194">
        <v>19.697375982139505</v>
      </c>
      <c r="K291" s="193">
        <v>0</v>
      </c>
      <c r="L291" s="193">
        <v>1.1879999999999999</v>
      </c>
      <c r="M291" s="193">
        <v>6.6000000000000059E-2</v>
      </c>
      <c r="N291" s="193">
        <v>0</v>
      </c>
      <c r="O291" s="193">
        <v>0</v>
      </c>
      <c r="P291" s="193">
        <v>0.3135</v>
      </c>
      <c r="Q291" s="179" t="s">
        <v>186</v>
      </c>
    </row>
    <row r="292" spans="1:17" s="163" customFormat="1" ht="10.65" customHeight="1" x14ac:dyDescent="0.2">
      <c r="A292" s="155"/>
      <c r="B292" s="191" t="s">
        <v>103</v>
      </c>
      <c r="C292" s="192">
        <v>2.533362049191398</v>
      </c>
      <c r="D292" s="193">
        <v>2.533362049191398</v>
      </c>
      <c r="E292" s="193">
        <v>0</v>
      </c>
      <c r="F292" s="193">
        <v>0</v>
      </c>
      <c r="G292" s="194">
        <v>2.533362049191398</v>
      </c>
      <c r="H292" s="193">
        <v>0</v>
      </c>
      <c r="I292" s="195">
        <v>0</v>
      </c>
      <c r="J292" s="194">
        <v>2.533362049191398</v>
      </c>
      <c r="K292" s="193">
        <v>0</v>
      </c>
      <c r="L292" s="193">
        <v>0</v>
      </c>
      <c r="M292" s="193">
        <v>0</v>
      </c>
      <c r="N292" s="193">
        <v>0</v>
      </c>
      <c r="O292" s="193">
        <v>0</v>
      </c>
      <c r="P292" s="193">
        <v>0</v>
      </c>
      <c r="Q292" s="179" t="s">
        <v>186</v>
      </c>
    </row>
    <row r="293" spans="1:17" s="163" customFormat="1" ht="10.65" customHeight="1" x14ac:dyDescent="0.2">
      <c r="A293" s="155"/>
      <c r="B293" s="1" t="s">
        <v>104</v>
      </c>
      <c r="C293" s="192">
        <v>2.7301409976667608</v>
      </c>
      <c r="D293" s="193">
        <v>3.7301409976667608</v>
      </c>
      <c r="E293" s="193">
        <v>0</v>
      </c>
      <c r="F293" s="193">
        <v>1</v>
      </c>
      <c r="G293" s="194">
        <v>3.7301409976667608</v>
      </c>
      <c r="H293" s="193">
        <v>0</v>
      </c>
      <c r="I293" s="195">
        <v>0</v>
      </c>
      <c r="J293" s="194">
        <v>3.7301409976667608</v>
      </c>
      <c r="K293" s="193">
        <v>0</v>
      </c>
      <c r="L293" s="193">
        <v>0</v>
      </c>
      <c r="M293" s="193">
        <v>0</v>
      </c>
      <c r="N293" s="193">
        <v>0</v>
      </c>
      <c r="O293" s="193">
        <v>0</v>
      </c>
      <c r="P293" s="193">
        <v>0</v>
      </c>
      <c r="Q293" s="179" t="s">
        <v>186</v>
      </c>
    </row>
    <row r="294" spans="1:17" s="163" customFormat="1" ht="10.65" customHeight="1" x14ac:dyDescent="0.2">
      <c r="A294" s="155"/>
      <c r="B294" s="198" t="s">
        <v>106</v>
      </c>
      <c r="C294" s="202">
        <v>1325.4827411244123</v>
      </c>
      <c r="D294" s="193">
        <v>2508.1827411244126</v>
      </c>
      <c r="E294" s="193">
        <v>0</v>
      </c>
      <c r="F294" s="193">
        <v>1182.7000000000003</v>
      </c>
      <c r="G294" s="194">
        <v>2508.1827411244126</v>
      </c>
      <c r="H294" s="193">
        <v>983.24530000000004</v>
      </c>
      <c r="I294" s="195">
        <v>39.201501703947351</v>
      </c>
      <c r="J294" s="194">
        <v>1524.9374411244125</v>
      </c>
      <c r="K294" s="193">
        <v>57.723800000000097</v>
      </c>
      <c r="L294" s="193">
        <v>49.500800000000027</v>
      </c>
      <c r="M294" s="193">
        <v>62.786299999999983</v>
      </c>
      <c r="N294" s="193">
        <v>37.954399999999964</v>
      </c>
      <c r="O294" s="193">
        <v>1.5132230749257565</v>
      </c>
      <c r="P294" s="193">
        <v>51.991325000000018</v>
      </c>
      <c r="Q294" s="179">
        <v>27.330613157568344</v>
      </c>
    </row>
    <row r="295" spans="1:17" s="163" customFormat="1" ht="10.65" customHeight="1" x14ac:dyDescent="0.2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65" customHeight="1" x14ac:dyDescent="0.2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65" customHeight="1" x14ac:dyDescent="0.2">
      <c r="A297" s="155"/>
      <c r="B297" s="191" t="s">
        <v>108</v>
      </c>
      <c r="C297" s="192">
        <v>1.822056854142891E-3</v>
      </c>
      <c r="D297" s="203">
        <v>2.0018220568541429</v>
      </c>
      <c r="E297" s="203">
        <v>0</v>
      </c>
      <c r="F297" s="193">
        <v>2</v>
      </c>
      <c r="G297" s="194">
        <v>2.0018220568541429</v>
      </c>
      <c r="H297" s="193">
        <v>1.1900000000000001E-2</v>
      </c>
      <c r="I297" s="195">
        <v>0.59445843147021837</v>
      </c>
      <c r="J297" s="194">
        <v>1.9899220568541429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65" customHeight="1" x14ac:dyDescent="0.2">
      <c r="A298" s="155"/>
      <c r="B298" s="204" t="s">
        <v>109</v>
      </c>
      <c r="C298" s="192">
        <v>0.59943681873354726</v>
      </c>
      <c r="D298" s="203">
        <v>3.599436818733547</v>
      </c>
      <c r="E298" s="203">
        <v>0</v>
      </c>
      <c r="F298" s="193">
        <v>3</v>
      </c>
      <c r="G298" s="194">
        <v>3.599436818733547</v>
      </c>
      <c r="H298" s="193">
        <v>1.3899999999999999E-2</v>
      </c>
      <c r="I298" s="195">
        <v>0.3861715234910188</v>
      </c>
      <c r="J298" s="194">
        <v>3.585536818733547</v>
      </c>
      <c r="K298" s="193">
        <v>0</v>
      </c>
      <c r="L298" s="193">
        <v>0</v>
      </c>
      <c r="M298" s="193">
        <v>0</v>
      </c>
      <c r="N298" s="193">
        <v>0</v>
      </c>
      <c r="O298" s="193">
        <v>0</v>
      </c>
      <c r="P298" s="193">
        <v>0</v>
      </c>
      <c r="Q298" s="179" t="s">
        <v>162</v>
      </c>
    </row>
    <row r="299" spans="1:17" s="163" customFormat="1" ht="10.65" customHeight="1" x14ac:dyDescent="0.2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65" customHeight="1" x14ac:dyDescent="0.2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65" customHeight="1" x14ac:dyDescent="0.2">
      <c r="A301" s="155"/>
      <c r="B301" s="205" t="s">
        <v>112</v>
      </c>
      <c r="C301" s="206">
        <v>1326.0840000000001</v>
      </c>
      <c r="D301" s="207">
        <v>2513.7840000000001</v>
      </c>
      <c r="E301" s="207">
        <v>0</v>
      </c>
      <c r="F301" s="210">
        <v>1187.7000000000003</v>
      </c>
      <c r="G301" s="218">
        <v>2513.7840000000001</v>
      </c>
      <c r="H301" s="210">
        <v>983.27110000000005</v>
      </c>
      <c r="I301" s="209">
        <v>39.115178551538236</v>
      </c>
      <c r="J301" s="218">
        <v>1530.5129000000002</v>
      </c>
      <c r="K301" s="210">
        <v>57.723800000000097</v>
      </c>
      <c r="L301" s="210">
        <v>49.500799999999913</v>
      </c>
      <c r="M301" s="210">
        <v>62.786300000000097</v>
      </c>
      <c r="N301" s="210">
        <v>37.954399999999964</v>
      </c>
      <c r="O301" s="210">
        <v>1.5098512839607525</v>
      </c>
      <c r="P301" s="219">
        <v>51.991325000000018</v>
      </c>
      <c r="Q301" s="186">
        <v>27.437851410788234</v>
      </c>
    </row>
    <row r="302" spans="1:17" s="163" customFormat="1" ht="10.65" customHeight="1" x14ac:dyDescent="0.2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65" customHeight="1" x14ac:dyDescent="0.2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65" customHeight="1" x14ac:dyDescent="0.2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65" customHeight="1" x14ac:dyDescent="0.2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65" customHeight="1" x14ac:dyDescent="0.2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43236</v>
      </c>
      <c r="L306" s="184">
        <v>43243</v>
      </c>
      <c r="M306" s="184">
        <v>43250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65" customHeight="1" x14ac:dyDescent="0.2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65" customHeight="1" x14ac:dyDescent="0.2">
      <c r="A308" s="155"/>
      <c r="B308" s="216"/>
      <c r="C308" s="258" t="s">
        <v>150</v>
      </c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9"/>
      <c r="Q308" s="178"/>
    </row>
    <row r="309" spans="1:17" s="163" customFormat="1" ht="10.65" customHeight="1" x14ac:dyDescent="0.2">
      <c r="A309" s="155"/>
      <c r="B309" s="191" t="s">
        <v>80</v>
      </c>
      <c r="C309" s="192">
        <v>8437.9175821938861</v>
      </c>
      <c r="D309" s="193">
        <v>8384.6175821938868</v>
      </c>
      <c r="E309" s="193">
        <v>0</v>
      </c>
      <c r="F309" s="193">
        <v>-53.299999999999272</v>
      </c>
      <c r="G309" s="194">
        <v>8384.6175821938868</v>
      </c>
      <c r="H309" s="193">
        <v>924.51189999999997</v>
      </c>
      <c r="I309" s="195">
        <v>11.026285825645202</v>
      </c>
      <c r="J309" s="194">
        <v>7460.1056821938873</v>
      </c>
      <c r="K309" s="193">
        <v>41.984500000000139</v>
      </c>
      <c r="L309" s="193">
        <v>33.134999999999877</v>
      </c>
      <c r="M309" s="193">
        <v>71.295000000000073</v>
      </c>
      <c r="N309" s="193">
        <v>6.087099999999964</v>
      </c>
      <c r="O309" s="193">
        <v>7.2598421339178557E-2</v>
      </c>
      <c r="P309" s="193">
        <v>38.125400000000013</v>
      </c>
      <c r="Q309" s="179" t="s">
        <v>186</v>
      </c>
    </row>
    <row r="310" spans="1:17" s="163" customFormat="1" ht="10.65" customHeight="1" x14ac:dyDescent="0.2">
      <c r="A310" s="155"/>
      <c r="B310" s="191" t="s">
        <v>81</v>
      </c>
      <c r="C310" s="192">
        <v>443.37535954018318</v>
      </c>
      <c r="D310" s="193">
        <v>379.57535954018317</v>
      </c>
      <c r="E310" s="193">
        <v>-60</v>
      </c>
      <c r="F310" s="193">
        <v>-63.800000000000011</v>
      </c>
      <c r="G310" s="194">
        <v>379.57535954018317</v>
      </c>
      <c r="H310" s="193">
        <v>5.7709999999999999</v>
      </c>
      <c r="I310" s="195">
        <v>1.5203832005826137</v>
      </c>
      <c r="J310" s="194">
        <v>373.80435954018316</v>
      </c>
      <c r="K310" s="193">
        <v>1.7519999999999998</v>
      </c>
      <c r="L310" s="193">
        <v>1.2200000000000006</v>
      </c>
      <c r="M310" s="193">
        <v>1.1999999999999567E-2</v>
      </c>
      <c r="N310" s="193">
        <v>0.35299999999999976</v>
      </c>
      <c r="O310" s="193">
        <v>9.2998660510424935E-2</v>
      </c>
      <c r="P310" s="193">
        <v>0.83424999999999994</v>
      </c>
      <c r="Q310" s="179" t="s">
        <v>186</v>
      </c>
    </row>
    <row r="311" spans="1:17" s="163" customFormat="1" ht="10.65" customHeight="1" x14ac:dyDescent="0.2">
      <c r="A311" s="155"/>
      <c r="B311" s="191" t="s">
        <v>82</v>
      </c>
      <c r="C311" s="192">
        <v>1321.7121994985628</v>
      </c>
      <c r="D311" s="193">
        <v>1503.9121994985628</v>
      </c>
      <c r="E311" s="193">
        <v>0</v>
      </c>
      <c r="F311" s="193">
        <v>182.20000000000005</v>
      </c>
      <c r="G311" s="194">
        <v>1503.9121994985628</v>
      </c>
      <c r="H311" s="193">
        <v>83.433999999999997</v>
      </c>
      <c r="I311" s="195">
        <v>5.5477972735255898</v>
      </c>
      <c r="J311" s="194">
        <v>1420.4781994985628</v>
      </c>
      <c r="K311" s="193">
        <v>5.4630000000000081</v>
      </c>
      <c r="L311" s="193">
        <v>1.8589999999999947</v>
      </c>
      <c r="M311" s="193">
        <v>15.153000000000006</v>
      </c>
      <c r="N311" s="193">
        <v>1.012999999999991</v>
      </c>
      <c r="O311" s="193">
        <v>6.7357655609000797E-2</v>
      </c>
      <c r="P311" s="193">
        <v>5.8719999999999999</v>
      </c>
      <c r="Q311" s="179" t="s">
        <v>186</v>
      </c>
    </row>
    <row r="312" spans="1:17" s="163" customFormat="1" ht="10.65" customHeight="1" x14ac:dyDescent="0.2">
      <c r="A312" s="155"/>
      <c r="B312" s="191" t="s">
        <v>83</v>
      </c>
      <c r="C312" s="192">
        <v>1457.9004487053603</v>
      </c>
      <c r="D312" s="193">
        <v>1530.7004487053603</v>
      </c>
      <c r="E312" s="193">
        <v>0</v>
      </c>
      <c r="F312" s="193">
        <v>72.799999999999955</v>
      </c>
      <c r="G312" s="194">
        <v>1530.7004487053603</v>
      </c>
      <c r="H312" s="193">
        <v>1.3360000000000001</v>
      </c>
      <c r="I312" s="195">
        <v>8.7280303676004367E-2</v>
      </c>
      <c r="J312" s="194">
        <v>1529.3644487053602</v>
      </c>
      <c r="K312" s="193">
        <v>6.6000000000000059E-2</v>
      </c>
      <c r="L312" s="193">
        <v>0</v>
      </c>
      <c r="M312" s="193">
        <v>0</v>
      </c>
      <c r="N312" s="193">
        <v>0</v>
      </c>
      <c r="O312" s="193">
        <v>0</v>
      </c>
      <c r="P312" s="193">
        <v>1.6500000000000015E-2</v>
      </c>
      <c r="Q312" s="179" t="s">
        <v>186</v>
      </c>
    </row>
    <row r="313" spans="1:17" s="163" customFormat="1" ht="10.65" customHeight="1" x14ac:dyDescent="0.2">
      <c r="A313" s="155"/>
      <c r="B313" s="191" t="s">
        <v>84</v>
      </c>
      <c r="C313" s="192">
        <v>1553.5212220229357</v>
      </c>
      <c r="D313" s="193">
        <v>1414.0212220229357</v>
      </c>
      <c r="E313" s="193">
        <v>0</v>
      </c>
      <c r="F313" s="193">
        <v>-139.5</v>
      </c>
      <c r="G313" s="194">
        <v>1414.0212220229357</v>
      </c>
      <c r="H313" s="193">
        <v>321.81109999999995</v>
      </c>
      <c r="I313" s="195">
        <v>22.758576391067781</v>
      </c>
      <c r="J313" s="194">
        <v>1092.2101220229358</v>
      </c>
      <c r="K313" s="193">
        <v>9.1329999999999814</v>
      </c>
      <c r="L313" s="193">
        <v>9.02800000000002</v>
      </c>
      <c r="M313" s="193">
        <v>16.687999999999988</v>
      </c>
      <c r="N313" s="193">
        <v>3.6559999999999491</v>
      </c>
      <c r="O313" s="193">
        <v>0.25855340380037439</v>
      </c>
      <c r="P313" s="193">
        <v>9.6262499999999847</v>
      </c>
      <c r="Q313" s="179" t="s">
        <v>186</v>
      </c>
    </row>
    <row r="314" spans="1:17" s="163" customFormat="1" ht="10.65" customHeight="1" x14ac:dyDescent="0.2">
      <c r="A314" s="155"/>
      <c r="B314" s="191" t="s">
        <v>85</v>
      </c>
      <c r="C314" s="192">
        <v>464.15039867530533</v>
      </c>
      <c r="D314" s="193">
        <v>492.35039867530531</v>
      </c>
      <c r="E314" s="193">
        <v>0</v>
      </c>
      <c r="F314" s="193">
        <v>28.199999999999989</v>
      </c>
      <c r="G314" s="194">
        <v>492.35039867530531</v>
      </c>
      <c r="H314" s="193">
        <v>70.560100000000006</v>
      </c>
      <c r="I314" s="195">
        <v>14.331277112772868</v>
      </c>
      <c r="J314" s="194">
        <v>421.79029867530528</v>
      </c>
      <c r="K314" s="193">
        <v>2.0730000000000004</v>
      </c>
      <c r="L314" s="193">
        <v>5.700000000000216E-2</v>
      </c>
      <c r="M314" s="193">
        <v>3.161999999999999</v>
      </c>
      <c r="N314" s="193">
        <v>4.9500000000000028</v>
      </c>
      <c r="O314" s="193">
        <v>1.0053815358570317</v>
      </c>
      <c r="P314" s="193">
        <v>2.5605000000000011</v>
      </c>
      <c r="Q314" s="179" t="s">
        <v>186</v>
      </c>
    </row>
    <row r="315" spans="1:17" s="163" customFormat="1" ht="10.65" customHeight="1" x14ac:dyDescent="0.2">
      <c r="A315" s="155"/>
      <c r="B315" s="191" t="s">
        <v>86</v>
      </c>
      <c r="C315" s="192">
        <v>88.324915842193619</v>
      </c>
      <c r="D315" s="193">
        <v>88.024915842193622</v>
      </c>
      <c r="E315" s="193">
        <v>0</v>
      </c>
      <c r="F315" s="193">
        <v>-0.29999999999999716</v>
      </c>
      <c r="G315" s="194">
        <v>88.024915842193622</v>
      </c>
      <c r="H315" s="193">
        <v>26.202000000000002</v>
      </c>
      <c r="I315" s="195">
        <v>29.766572054409632</v>
      </c>
      <c r="J315" s="194">
        <v>61.822915842193623</v>
      </c>
      <c r="K315" s="193">
        <v>1.0489999999999995</v>
      </c>
      <c r="L315" s="193">
        <v>1.9890000000000008</v>
      </c>
      <c r="M315" s="193">
        <v>0.99399999999999977</v>
      </c>
      <c r="N315" s="193">
        <v>0.77400000000000091</v>
      </c>
      <c r="O315" s="193">
        <v>0.87929649531001752</v>
      </c>
      <c r="P315" s="193">
        <v>1.2015000000000002</v>
      </c>
      <c r="Q315" s="179">
        <v>49.454778062583117</v>
      </c>
    </row>
    <row r="316" spans="1:17" s="163" customFormat="1" ht="10.65" customHeight="1" x14ac:dyDescent="0.2">
      <c r="A316" s="155"/>
      <c r="B316" s="191" t="s">
        <v>87</v>
      </c>
      <c r="C316" s="192">
        <v>720.03814582371695</v>
      </c>
      <c r="D316" s="193">
        <v>720.03814582371695</v>
      </c>
      <c r="E316" s="193">
        <v>0</v>
      </c>
      <c r="F316" s="193">
        <v>0</v>
      </c>
      <c r="G316" s="194">
        <v>720.03814582371695</v>
      </c>
      <c r="H316" s="193">
        <v>70.796999999999997</v>
      </c>
      <c r="I316" s="195">
        <v>9.832395743285085</v>
      </c>
      <c r="J316" s="194">
        <v>649.24114582371692</v>
      </c>
      <c r="K316" s="193">
        <v>0.73300000000000409</v>
      </c>
      <c r="L316" s="193">
        <v>-4.8000000000001819E-2</v>
      </c>
      <c r="M316" s="193">
        <v>0</v>
      </c>
      <c r="N316" s="193">
        <v>-0.36400000000000432</v>
      </c>
      <c r="O316" s="193">
        <v>-5.0552877248411843E-2</v>
      </c>
      <c r="P316" s="193">
        <v>8.0249999999999488E-2</v>
      </c>
      <c r="Q316" s="179" t="s">
        <v>186</v>
      </c>
    </row>
    <row r="317" spans="1:17" s="163" customFormat="1" ht="10.65" customHeight="1" x14ac:dyDescent="0.2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65" customHeight="1" x14ac:dyDescent="0.2">
      <c r="A318" s="155"/>
      <c r="B318" s="191" t="s">
        <v>89</v>
      </c>
      <c r="C318" s="192">
        <v>0</v>
      </c>
      <c r="D318" s="193">
        <v>96.100000000000009</v>
      </c>
      <c r="E318" s="193">
        <v>0</v>
      </c>
      <c r="F318" s="193">
        <v>96.100000000000009</v>
      </c>
      <c r="G318" s="194">
        <v>96.100000000000009</v>
      </c>
      <c r="H318" s="193">
        <v>0</v>
      </c>
      <c r="I318" s="195">
        <v>0</v>
      </c>
      <c r="J318" s="194">
        <v>96.100000000000009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65" customHeight="1" x14ac:dyDescent="0.2">
      <c r="A319" s="155"/>
      <c r="B319" s="198" t="s">
        <v>91</v>
      </c>
      <c r="C319" s="192">
        <v>14486.940272302143</v>
      </c>
      <c r="D319" s="193">
        <v>14609.340272302146</v>
      </c>
      <c r="E319" s="193">
        <v>-60</v>
      </c>
      <c r="F319" s="193">
        <v>122.40000000000072</v>
      </c>
      <c r="G319" s="194">
        <v>14609.340272302146</v>
      </c>
      <c r="H319" s="193">
        <v>1504.4230999999997</v>
      </c>
      <c r="I319" s="195">
        <v>10.297679922290783</v>
      </c>
      <c r="J319" s="194">
        <v>13104.917172302145</v>
      </c>
      <c r="K319" s="193">
        <v>62.253500000000138</v>
      </c>
      <c r="L319" s="193">
        <v>47.239999999999895</v>
      </c>
      <c r="M319" s="193">
        <v>107.30400000000006</v>
      </c>
      <c r="N319" s="193">
        <v>16.469099999999905</v>
      </c>
      <c r="O319" s="193">
        <v>0.11272993641761961</v>
      </c>
      <c r="P319" s="199">
        <v>58.316649999999996</v>
      </c>
      <c r="Q319" s="179" t="s">
        <v>186</v>
      </c>
    </row>
    <row r="320" spans="1:17" s="163" customFormat="1" ht="10.65" customHeight="1" x14ac:dyDescent="0.2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65" customHeight="1" x14ac:dyDescent="0.2">
      <c r="A321" s="155"/>
      <c r="B321" s="191" t="s">
        <v>92</v>
      </c>
      <c r="C321" s="192">
        <v>2832.2001911095181</v>
      </c>
      <c r="D321" s="193">
        <v>2462.6001911095182</v>
      </c>
      <c r="E321" s="193">
        <v>0</v>
      </c>
      <c r="F321" s="193">
        <v>-369.59999999999991</v>
      </c>
      <c r="G321" s="194">
        <v>2462.6001911095182</v>
      </c>
      <c r="H321" s="193">
        <v>400.9425</v>
      </c>
      <c r="I321" s="195">
        <v>16.28126650227199</v>
      </c>
      <c r="J321" s="194">
        <v>2061.6576911095181</v>
      </c>
      <c r="K321" s="193">
        <v>84.023699999999963</v>
      </c>
      <c r="L321" s="193">
        <v>6.7942000000000462</v>
      </c>
      <c r="M321" s="193">
        <v>5.0506000000000313</v>
      </c>
      <c r="N321" s="193">
        <v>6.8964999999999463</v>
      </c>
      <c r="O321" s="193">
        <v>0.28004951940220335</v>
      </c>
      <c r="P321" s="193">
        <v>25.691249999999997</v>
      </c>
      <c r="Q321" s="179" t="s">
        <v>186</v>
      </c>
    </row>
    <row r="322" spans="1:17" s="163" customFormat="1" ht="10.65" customHeight="1" x14ac:dyDescent="0.2">
      <c r="A322" s="155"/>
      <c r="B322" s="191" t="s">
        <v>93</v>
      </c>
      <c r="C322" s="192">
        <v>1229.4327607381963</v>
      </c>
      <c r="D322" s="193">
        <v>737.23276073819625</v>
      </c>
      <c r="E322" s="193">
        <v>0</v>
      </c>
      <c r="F322" s="193">
        <v>-492.20000000000005</v>
      </c>
      <c r="G322" s="194">
        <v>737.23276073819625</v>
      </c>
      <c r="H322" s="193">
        <v>30.802300000000002</v>
      </c>
      <c r="I322" s="195">
        <v>4.1780970190686384</v>
      </c>
      <c r="J322" s="194">
        <v>706.43046073819619</v>
      </c>
      <c r="K322" s="193">
        <v>0</v>
      </c>
      <c r="L322" s="193">
        <v>7.8079999999999998</v>
      </c>
      <c r="M322" s="193">
        <v>9.0000000000003411E-3</v>
      </c>
      <c r="N322" s="193">
        <v>0</v>
      </c>
      <c r="O322" s="193">
        <v>0</v>
      </c>
      <c r="P322" s="193">
        <v>1.95425</v>
      </c>
      <c r="Q322" s="179" t="s">
        <v>186</v>
      </c>
    </row>
    <row r="323" spans="1:17" s="163" customFormat="1" ht="10.65" hidden="1" customHeight="1" x14ac:dyDescent="0.2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65" customHeight="1" x14ac:dyDescent="0.2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65" customHeight="1" x14ac:dyDescent="0.2">
      <c r="A325" s="155"/>
      <c r="B325" s="191" t="s">
        <v>96</v>
      </c>
      <c r="C325" s="192">
        <v>1095.6831461866191</v>
      </c>
      <c r="D325" s="193">
        <v>1169.983146186619</v>
      </c>
      <c r="E325" s="193">
        <v>0</v>
      </c>
      <c r="F325" s="193">
        <v>74.299999999999955</v>
      </c>
      <c r="G325" s="194">
        <v>1169.983146186619</v>
      </c>
      <c r="H325" s="193">
        <v>91.343499999999992</v>
      </c>
      <c r="I325" s="195">
        <v>7.8072492153173441</v>
      </c>
      <c r="J325" s="194">
        <v>1078.6396461866191</v>
      </c>
      <c r="K325" s="193">
        <v>1.1873999999999967</v>
      </c>
      <c r="L325" s="193">
        <v>5.6894999999999953</v>
      </c>
      <c r="M325" s="193">
        <v>2.8722000000000065</v>
      </c>
      <c r="N325" s="193">
        <v>3.2539999999999907</v>
      </c>
      <c r="O325" s="193">
        <v>0.27812366448233938</v>
      </c>
      <c r="P325" s="193">
        <v>3.2507749999999973</v>
      </c>
      <c r="Q325" s="179" t="s">
        <v>186</v>
      </c>
    </row>
    <row r="326" spans="1:17" s="163" customFormat="1" ht="10.65" customHeight="1" x14ac:dyDescent="0.2">
      <c r="A326" s="155"/>
      <c r="B326" s="191" t="s">
        <v>97</v>
      </c>
      <c r="C326" s="192">
        <v>818.34949601340816</v>
      </c>
      <c r="D326" s="193">
        <v>598.74949601340813</v>
      </c>
      <c r="E326" s="193">
        <v>0</v>
      </c>
      <c r="F326" s="193">
        <v>-219.60000000000002</v>
      </c>
      <c r="G326" s="194">
        <v>598.74949601340813</v>
      </c>
      <c r="H326" s="193">
        <v>8.1587999999999994</v>
      </c>
      <c r="I326" s="195">
        <v>1.3626399778743687</v>
      </c>
      <c r="J326" s="194">
        <v>590.59069601340809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93">
        <v>0</v>
      </c>
      <c r="Q326" s="179" t="s">
        <v>186</v>
      </c>
    </row>
    <row r="327" spans="1:17" s="163" customFormat="1" ht="10.65" customHeight="1" x14ac:dyDescent="0.2">
      <c r="A327" s="155"/>
      <c r="B327" s="191" t="s">
        <v>98</v>
      </c>
      <c r="C327" s="192">
        <v>191.55128866878511</v>
      </c>
      <c r="D327" s="193">
        <v>49.251288668785094</v>
      </c>
      <c r="E327" s="193">
        <v>0</v>
      </c>
      <c r="F327" s="193">
        <v>-142.30000000000001</v>
      </c>
      <c r="G327" s="194">
        <v>49.251288668785094</v>
      </c>
      <c r="H327" s="193">
        <v>2.1520000000000001</v>
      </c>
      <c r="I327" s="195">
        <v>4.36942881732943</v>
      </c>
      <c r="J327" s="194">
        <v>47.099288668785093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93">
        <v>0</v>
      </c>
      <c r="Q327" s="179" t="s">
        <v>186</v>
      </c>
    </row>
    <row r="328" spans="1:17" s="163" customFormat="1" ht="10.65" customHeight="1" x14ac:dyDescent="0.2">
      <c r="A328" s="155"/>
      <c r="B328" s="191" t="s">
        <v>99</v>
      </c>
      <c r="C328" s="192">
        <v>472.44641734302456</v>
      </c>
      <c r="D328" s="193">
        <v>72.146417343024552</v>
      </c>
      <c r="E328" s="193">
        <v>0</v>
      </c>
      <c r="F328" s="193">
        <v>-400.3</v>
      </c>
      <c r="G328" s="194">
        <v>72.146417343024552</v>
      </c>
      <c r="H328" s="193">
        <v>0</v>
      </c>
      <c r="I328" s="195">
        <v>0</v>
      </c>
      <c r="J328" s="194">
        <v>72.146417343024552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65" customHeight="1" x14ac:dyDescent="0.2">
      <c r="A329" s="155"/>
      <c r="B329" s="191" t="s">
        <v>100</v>
      </c>
      <c r="C329" s="192">
        <v>39.583220789600048</v>
      </c>
      <c r="D329" s="193">
        <v>262.58322078960003</v>
      </c>
      <c r="E329" s="193">
        <v>0</v>
      </c>
      <c r="F329" s="193">
        <v>223</v>
      </c>
      <c r="G329" s="194">
        <v>262.58322078960003</v>
      </c>
      <c r="H329" s="193">
        <v>1.446</v>
      </c>
      <c r="I329" s="195">
        <v>0.55068255909566888</v>
      </c>
      <c r="J329" s="194">
        <v>261.13722078960001</v>
      </c>
      <c r="K329" s="193">
        <v>0</v>
      </c>
      <c r="L329" s="193">
        <v>0</v>
      </c>
      <c r="M329" s="193">
        <v>0</v>
      </c>
      <c r="N329" s="193">
        <v>0</v>
      </c>
      <c r="O329" s="193">
        <v>0</v>
      </c>
      <c r="P329" s="193">
        <v>0</v>
      </c>
      <c r="Q329" s="179" t="s">
        <v>186</v>
      </c>
    </row>
    <row r="330" spans="1:17" s="163" customFormat="1" ht="10.65" customHeight="1" x14ac:dyDescent="0.2">
      <c r="A330" s="155"/>
      <c r="B330" s="191" t="s">
        <v>101</v>
      </c>
      <c r="C330" s="192">
        <v>38.93356041101773</v>
      </c>
      <c r="D330" s="193">
        <v>0.93356041101773002</v>
      </c>
      <c r="E330" s="193">
        <v>0</v>
      </c>
      <c r="F330" s="193">
        <v>-38</v>
      </c>
      <c r="G330" s="194">
        <v>0.93356041101773002</v>
      </c>
      <c r="H330" s="193">
        <v>4.9099999999999998E-2</v>
      </c>
      <c r="I330" s="195">
        <v>5.2594346783057304</v>
      </c>
      <c r="J330" s="194">
        <v>0.88446041101772999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65" customHeight="1" x14ac:dyDescent="0.2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65" customHeight="1" x14ac:dyDescent="0.2">
      <c r="A332" s="155"/>
      <c r="B332" s="191" t="s">
        <v>103</v>
      </c>
      <c r="C332" s="192">
        <v>382.02558170750928</v>
      </c>
      <c r="D332" s="193">
        <v>382.02558170750928</v>
      </c>
      <c r="E332" s="193">
        <v>0</v>
      </c>
      <c r="F332" s="193">
        <v>0</v>
      </c>
      <c r="G332" s="194">
        <v>382.02558170750928</v>
      </c>
      <c r="H332" s="193">
        <v>0</v>
      </c>
      <c r="I332" s="195">
        <v>0</v>
      </c>
      <c r="J332" s="194">
        <v>382.02558170750928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65" customHeight="1" x14ac:dyDescent="0.2">
      <c r="A333" s="155"/>
      <c r="B333" s="1" t="s">
        <v>104</v>
      </c>
      <c r="C333" s="192">
        <v>15.903007564142385</v>
      </c>
      <c r="D333" s="193">
        <v>8.2030075641423856</v>
      </c>
      <c r="E333" s="193">
        <v>0</v>
      </c>
      <c r="F333" s="193">
        <v>-7.6999999999999993</v>
      </c>
      <c r="G333" s="194">
        <v>8.2030075641423856</v>
      </c>
      <c r="H333" s="193">
        <v>0</v>
      </c>
      <c r="I333" s="195">
        <v>0</v>
      </c>
      <c r="J333" s="194">
        <v>8.2030075641423856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65" customHeight="1" x14ac:dyDescent="0.2">
      <c r="A334" s="155"/>
      <c r="B334" s="198" t="s">
        <v>106</v>
      </c>
      <c r="C334" s="202">
        <v>21606.148942833963</v>
      </c>
      <c r="D334" s="193">
        <v>20356.148942833959</v>
      </c>
      <c r="E334" s="193">
        <v>-60</v>
      </c>
      <c r="F334" s="193">
        <v>-1249.9999999999993</v>
      </c>
      <c r="G334" s="194">
        <v>20356.148942833959</v>
      </c>
      <c r="H334" s="193">
        <v>2039.3172999999997</v>
      </c>
      <c r="I334" s="195">
        <v>10.018188144167157</v>
      </c>
      <c r="J334" s="194">
        <v>18316.83164283396</v>
      </c>
      <c r="K334" s="193">
        <v>147.48910000000001</v>
      </c>
      <c r="L334" s="193">
        <v>67.531700000000455</v>
      </c>
      <c r="M334" s="193">
        <v>115.23580000000015</v>
      </c>
      <c r="N334" s="193">
        <v>26.619599999999309</v>
      </c>
      <c r="O334" s="193">
        <v>0.13076933203208013</v>
      </c>
      <c r="P334" s="193">
        <v>89.219049999999982</v>
      </c>
      <c r="Q334" s="179" t="s">
        <v>186</v>
      </c>
    </row>
    <row r="335" spans="1:17" s="163" customFormat="1" ht="10.65" customHeight="1" x14ac:dyDescent="0.2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65" customHeight="1" x14ac:dyDescent="0.2">
      <c r="A336" s="155"/>
      <c r="B336" s="191" t="s">
        <v>107</v>
      </c>
      <c r="C336" s="192">
        <v>0</v>
      </c>
      <c r="D336" s="193">
        <v>3.6900588322185568E-2</v>
      </c>
      <c r="E336" s="193">
        <v>0</v>
      </c>
      <c r="F336" s="193">
        <v>3.6900588322185568E-2</v>
      </c>
      <c r="G336" s="194">
        <v>3.6900588322185568E-2</v>
      </c>
      <c r="H336" s="193">
        <v>0</v>
      </c>
      <c r="I336" s="195">
        <v>0</v>
      </c>
      <c r="J336" s="194">
        <v>3.6900588322185568E-2</v>
      </c>
      <c r="K336" s="193">
        <v>0</v>
      </c>
      <c r="L336" s="193">
        <v>0</v>
      </c>
      <c r="M336" s="193">
        <v>0</v>
      </c>
      <c r="N336" s="193">
        <v>0</v>
      </c>
      <c r="O336" s="193">
        <v>0</v>
      </c>
      <c r="P336" s="193">
        <v>0</v>
      </c>
      <c r="Q336" s="179" t="s">
        <v>186</v>
      </c>
    </row>
    <row r="337" spans="1:20" ht="10.65" customHeight="1" x14ac:dyDescent="0.2">
      <c r="A337" s="155"/>
      <c r="B337" s="191" t="s">
        <v>108</v>
      </c>
      <c r="C337" s="192">
        <v>171.95756032932491</v>
      </c>
      <c r="D337" s="192">
        <v>171.0575603293249</v>
      </c>
      <c r="E337" s="203">
        <v>0</v>
      </c>
      <c r="F337" s="193">
        <v>-0.90000000000000568</v>
      </c>
      <c r="G337" s="194">
        <v>171.0575603293249</v>
      </c>
      <c r="H337" s="194">
        <v>93.117000000000004</v>
      </c>
      <c r="I337" s="195">
        <v>54.436062235851196</v>
      </c>
      <c r="J337" s="194">
        <v>77.940560329324896</v>
      </c>
      <c r="K337" s="193">
        <v>5.8266999999999989</v>
      </c>
      <c r="L337" s="193">
        <v>2.8120000000000118</v>
      </c>
      <c r="M337" s="193">
        <v>4.9131999999999962</v>
      </c>
      <c r="N337" s="193">
        <v>0.5870000000000033</v>
      </c>
      <c r="O337" s="193">
        <v>0.34315934289597849</v>
      </c>
      <c r="P337" s="193">
        <v>3.5347250000000026</v>
      </c>
      <c r="Q337" s="179">
        <v>20.049964376104178</v>
      </c>
      <c r="T337" s="163"/>
    </row>
    <row r="338" spans="1:20" ht="10.65" customHeight="1" x14ac:dyDescent="0.2">
      <c r="A338" s="155"/>
      <c r="B338" s="204" t="s">
        <v>109</v>
      </c>
      <c r="C338" s="192">
        <v>1072.9695962483879</v>
      </c>
      <c r="D338" s="192">
        <v>1394.0695962483881</v>
      </c>
      <c r="E338" s="203">
        <v>0</v>
      </c>
      <c r="F338" s="193">
        <v>321.10000000000014</v>
      </c>
      <c r="G338" s="194">
        <v>1394.0695962483881</v>
      </c>
      <c r="H338" s="194">
        <v>187.41630000000001</v>
      </c>
      <c r="I338" s="195">
        <v>13.443826657174091</v>
      </c>
      <c r="J338" s="194">
        <v>1206.653296248388</v>
      </c>
      <c r="K338" s="193">
        <v>6.5042999999999864</v>
      </c>
      <c r="L338" s="193">
        <v>2.9750000000000085</v>
      </c>
      <c r="M338" s="193">
        <v>7.353599999999993</v>
      </c>
      <c r="N338" s="193">
        <v>4.8394000000000119</v>
      </c>
      <c r="O338" s="193">
        <v>0.34714192268617222</v>
      </c>
      <c r="P338" s="193">
        <v>5.418075</v>
      </c>
      <c r="Q338" s="179" t="s">
        <v>186</v>
      </c>
      <c r="T338" s="163"/>
    </row>
    <row r="339" spans="1:20" ht="10.65" customHeight="1" x14ac:dyDescent="0.2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65" customHeight="1" x14ac:dyDescent="0.2">
      <c r="A340" s="155"/>
      <c r="B340" s="204" t="s">
        <v>110</v>
      </c>
      <c r="C340" s="192">
        <v>0</v>
      </c>
      <c r="D340" s="203"/>
      <c r="E340" s="203">
        <v>0</v>
      </c>
      <c r="F340" s="193">
        <v>0</v>
      </c>
      <c r="G340" s="194">
        <v>0</v>
      </c>
      <c r="H340" s="193">
        <v>0</v>
      </c>
      <c r="I340" s="195" t="s">
        <v>119</v>
      </c>
      <c r="J340" s="194">
        <v>0</v>
      </c>
      <c r="K340" s="193">
        <v>0</v>
      </c>
      <c r="L340" s="193">
        <v>0</v>
      </c>
      <c r="M340" s="193">
        <v>0</v>
      </c>
      <c r="N340" s="193">
        <v>0</v>
      </c>
      <c r="O340" s="193" t="s">
        <v>42</v>
      </c>
      <c r="P340" s="193">
        <v>0</v>
      </c>
      <c r="Q340" s="179">
        <v>0</v>
      </c>
      <c r="T340" s="163"/>
    </row>
    <row r="341" spans="1:20" ht="10.65" customHeight="1" x14ac:dyDescent="0.2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65" customHeight="1" x14ac:dyDescent="0.2">
      <c r="A342" s="155"/>
      <c r="B342" s="205" t="s">
        <v>112</v>
      </c>
      <c r="C342" s="206">
        <v>22851.076099411675</v>
      </c>
      <c r="D342" s="206">
        <v>21921.312999999995</v>
      </c>
      <c r="E342" s="207">
        <v>-60</v>
      </c>
      <c r="F342" s="210">
        <v>-929.76309941168074</v>
      </c>
      <c r="G342" s="218">
        <v>21921.312999999995</v>
      </c>
      <c r="H342" s="210">
        <v>2319.8505999999998</v>
      </c>
      <c r="I342" s="209">
        <v>10.582626141052776</v>
      </c>
      <c r="J342" s="218">
        <v>19601.462399999997</v>
      </c>
      <c r="K342" s="210">
        <v>159.82009999999946</v>
      </c>
      <c r="L342" s="210">
        <v>73.318700000000263</v>
      </c>
      <c r="M342" s="210">
        <v>127.50260000000026</v>
      </c>
      <c r="N342" s="210">
        <v>32.045999999999822</v>
      </c>
      <c r="O342" s="210">
        <v>0.14618649895651703</v>
      </c>
      <c r="P342" s="219">
        <v>98.171849999999949</v>
      </c>
      <c r="Q342" s="186" t="s">
        <v>186</v>
      </c>
      <c r="T342" s="163"/>
    </row>
    <row r="343" spans="1:20" ht="10.65" customHeight="1" x14ac:dyDescent="0.2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65" customHeight="1" x14ac:dyDescent="0.2">
      <c r="A344" s="155"/>
      <c r="B344" s="156" t="s">
        <v>114</v>
      </c>
      <c r="C344" s="156"/>
      <c r="J344" s="221"/>
      <c r="T344" s="163"/>
    </row>
    <row r="348" spans="1:20" ht="10.65" customHeight="1" x14ac:dyDescent="0.2">
      <c r="A348" s="155"/>
      <c r="B348" s="156" t="s">
        <v>185</v>
      </c>
      <c r="C348" s="156"/>
      <c r="P348" s="161"/>
      <c r="T348" s="163"/>
    </row>
    <row r="349" spans="1:20" ht="10.65" customHeight="1" x14ac:dyDescent="0.2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65" customHeight="1" x14ac:dyDescent="0.2">
      <c r="A350" s="155"/>
      <c r="D350" s="168"/>
      <c r="N350" s="157"/>
      <c r="T350" s="163"/>
    </row>
    <row r="351" spans="1:20" ht="10.65" customHeight="1" x14ac:dyDescent="0.2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65" customHeight="1" x14ac:dyDescent="0.2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65" customHeight="1" x14ac:dyDescent="0.2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43236</v>
      </c>
      <c r="L353" s="184">
        <v>43243</v>
      </c>
      <c r="M353" s="184">
        <v>43250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65" customHeight="1" x14ac:dyDescent="0.2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65" customHeight="1" x14ac:dyDescent="0.2">
      <c r="A355" s="155"/>
      <c r="B355" s="216"/>
      <c r="C355" s="258" t="s">
        <v>115</v>
      </c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9"/>
      <c r="Q355" s="178"/>
      <c r="T355" s="163"/>
    </row>
    <row r="356" spans="1:20" ht="10.65" customHeight="1" x14ac:dyDescent="0.2">
      <c r="A356" s="155"/>
      <c r="B356" s="191" t="s">
        <v>80</v>
      </c>
      <c r="C356" s="192">
        <v>634.79999999999995</v>
      </c>
      <c r="D356" s="193">
        <v>401.29999999999995</v>
      </c>
      <c r="E356" s="193">
        <v>0</v>
      </c>
      <c r="F356" s="193">
        <v>-233.5</v>
      </c>
      <c r="G356" s="194">
        <v>401.29999999999995</v>
      </c>
      <c r="H356" s="193">
        <v>108.762</v>
      </c>
      <c r="I356" s="195">
        <v>27.102417144281091</v>
      </c>
      <c r="J356" s="194">
        <v>292.53799999999995</v>
      </c>
      <c r="K356" s="193">
        <v>3.0289999999999964</v>
      </c>
      <c r="L356" s="193">
        <v>13.512</v>
      </c>
      <c r="M356" s="193">
        <v>15.885000000000005</v>
      </c>
      <c r="N356" s="193">
        <v>0</v>
      </c>
      <c r="O356" s="193">
        <v>0</v>
      </c>
      <c r="P356" s="193">
        <v>8.1065000000000005</v>
      </c>
      <c r="Q356" s="179">
        <v>34.086843890704984</v>
      </c>
      <c r="T356" s="163"/>
    </row>
    <row r="357" spans="1:20" ht="10.65" customHeight="1" x14ac:dyDescent="0.2">
      <c r="A357" s="155"/>
      <c r="B357" s="191" t="s">
        <v>81</v>
      </c>
      <c r="C357" s="192">
        <v>267.60000000000002</v>
      </c>
      <c r="D357" s="193">
        <v>427.40000000000003</v>
      </c>
      <c r="E357" s="193">
        <v>0</v>
      </c>
      <c r="F357" s="193">
        <v>159.80000000000001</v>
      </c>
      <c r="G357" s="194">
        <v>427.40000000000003</v>
      </c>
      <c r="H357" s="193">
        <v>55.189</v>
      </c>
      <c r="I357" s="195">
        <v>12.912728123537669</v>
      </c>
      <c r="J357" s="194">
        <v>372.21100000000001</v>
      </c>
      <c r="K357" s="193">
        <v>6.3469999999999995</v>
      </c>
      <c r="L357" s="193">
        <v>1.2530000000000001</v>
      </c>
      <c r="M357" s="193">
        <v>31.207000000000004</v>
      </c>
      <c r="N357" s="193">
        <v>5.1539999999999964</v>
      </c>
      <c r="O357" s="193">
        <v>1.205896116050537</v>
      </c>
      <c r="P357" s="193">
        <v>10.99025</v>
      </c>
      <c r="Q357" s="179">
        <v>31.867382452628469</v>
      </c>
      <c r="T357" s="163"/>
    </row>
    <row r="358" spans="1:20" ht="10.65" customHeight="1" x14ac:dyDescent="0.2">
      <c r="A358" s="155"/>
      <c r="B358" s="191" t="s">
        <v>82</v>
      </c>
      <c r="C358" s="192">
        <v>325.8</v>
      </c>
      <c r="D358" s="193">
        <v>344.8</v>
      </c>
      <c r="E358" s="193">
        <v>0</v>
      </c>
      <c r="F358" s="193">
        <v>19</v>
      </c>
      <c r="G358" s="194">
        <v>344.8</v>
      </c>
      <c r="H358" s="193">
        <v>94.900999999999996</v>
      </c>
      <c r="I358" s="195">
        <v>27.523491879350349</v>
      </c>
      <c r="J358" s="194">
        <v>249.899</v>
      </c>
      <c r="K358" s="193">
        <v>10.449999999999996</v>
      </c>
      <c r="L358" s="193">
        <v>4.1840000000000046</v>
      </c>
      <c r="M358" s="193">
        <v>23.438999999999993</v>
      </c>
      <c r="N358" s="193">
        <v>21.518000000000001</v>
      </c>
      <c r="O358" s="193">
        <v>6.2407192575406034</v>
      </c>
      <c r="P358" s="193">
        <v>14.897749999999998</v>
      </c>
      <c r="Q358" s="179">
        <v>14.774277994999245</v>
      </c>
      <c r="T358" s="163"/>
    </row>
    <row r="359" spans="1:20" ht="10.65" customHeight="1" x14ac:dyDescent="0.2">
      <c r="A359" s="155"/>
      <c r="B359" s="191" t="s">
        <v>83</v>
      </c>
      <c r="C359" s="192">
        <v>432.8</v>
      </c>
      <c r="D359" s="193">
        <v>423.2</v>
      </c>
      <c r="E359" s="193">
        <v>17.199999999999989</v>
      </c>
      <c r="F359" s="193">
        <v>-9.6000000000000227</v>
      </c>
      <c r="G359" s="194">
        <v>423.2</v>
      </c>
      <c r="H359" s="193">
        <v>0</v>
      </c>
      <c r="I359" s="195">
        <v>0</v>
      </c>
      <c r="J359" s="194">
        <v>423.2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65" customHeight="1" x14ac:dyDescent="0.2">
      <c r="A360" s="155"/>
      <c r="B360" s="191" t="s">
        <v>84</v>
      </c>
      <c r="C360" s="192">
        <v>87.969389909225242</v>
      </c>
      <c r="D360" s="193">
        <v>69.169389909225245</v>
      </c>
      <c r="E360" s="193">
        <v>0</v>
      </c>
      <c r="F360" s="193">
        <v>-18.799999999999997</v>
      </c>
      <c r="G360" s="194">
        <v>69.169389909225245</v>
      </c>
      <c r="H360" s="193">
        <v>0.68459999999999999</v>
      </c>
      <c r="I360" s="195">
        <v>0.98974416414318211</v>
      </c>
      <c r="J360" s="194">
        <v>68.484789909225242</v>
      </c>
      <c r="K360" s="193">
        <v>0</v>
      </c>
      <c r="L360" s="193">
        <v>0</v>
      </c>
      <c r="M360" s="193">
        <v>0</v>
      </c>
      <c r="N360" s="193">
        <v>0</v>
      </c>
      <c r="O360" s="193">
        <v>0</v>
      </c>
      <c r="P360" s="193">
        <v>0</v>
      </c>
      <c r="Q360" s="179" t="s">
        <v>186</v>
      </c>
      <c r="T360" s="163"/>
    </row>
    <row r="361" spans="1:20" ht="10.65" customHeight="1" x14ac:dyDescent="0.2">
      <c r="A361" s="155"/>
      <c r="B361" s="191" t="s">
        <v>85</v>
      </c>
      <c r="C361" s="192">
        <v>35.1</v>
      </c>
      <c r="D361" s="193">
        <v>20.9</v>
      </c>
      <c r="E361" s="193">
        <v>0</v>
      </c>
      <c r="F361" s="193">
        <v>-14.200000000000003</v>
      </c>
      <c r="G361" s="194">
        <v>20.9</v>
      </c>
      <c r="H361" s="193">
        <v>0</v>
      </c>
      <c r="I361" s="195">
        <v>0</v>
      </c>
      <c r="J361" s="194">
        <v>20.9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65" customHeight="1" x14ac:dyDescent="0.2">
      <c r="A362" s="155"/>
      <c r="B362" s="191" t="s">
        <v>86</v>
      </c>
      <c r="C362" s="192">
        <v>31</v>
      </c>
      <c r="D362" s="193">
        <v>41.8</v>
      </c>
      <c r="E362" s="193">
        <v>-17.200000000000003</v>
      </c>
      <c r="F362" s="193">
        <v>10.799999999999997</v>
      </c>
      <c r="G362" s="194">
        <v>41.8</v>
      </c>
      <c r="H362" s="193">
        <v>2.891</v>
      </c>
      <c r="I362" s="195">
        <v>6.9162679425837332</v>
      </c>
      <c r="J362" s="194">
        <v>38.908999999999999</v>
      </c>
      <c r="K362" s="193">
        <v>0</v>
      </c>
      <c r="L362" s="193">
        <v>0</v>
      </c>
      <c r="M362" s="193">
        <v>0</v>
      </c>
      <c r="N362" s="193">
        <v>0</v>
      </c>
      <c r="O362" s="193">
        <v>0</v>
      </c>
      <c r="P362" s="193">
        <v>0</v>
      </c>
      <c r="Q362" s="179" t="s">
        <v>186</v>
      </c>
      <c r="T362" s="163"/>
    </row>
    <row r="363" spans="1:20" ht="10.65" customHeight="1" x14ac:dyDescent="0.2">
      <c r="A363" s="155"/>
      <c r="B363" s="191" t="s">
        <v>87</v>
      </c>
      <c r="C363" s="192">
        <v>21.5</v>
      </c>
      <c r="D363" s="193">
        <v>1.5</v>
      </c>
      <c r="E363" s="193">
        <v>0</v>
      </c>
      <c r="F363" s="193">
        <v>-20</v>
      </c>
      <c r="G363" s="194">
        <v>1.5</v>
      </c>
      <c r="H363" s="193">
        <v>0</v>
      </c>
      <c r="I363" s="195">
        <v>0</v>
      </c>
      <c r="J363" s="194">
        <v>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65" customHeight="1" x14ac:dyDescent="0.2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65" customHeight="1" x14ac:dyDescent="0.2">
      <c r="A365" s="155"/>
      <c r="B365" s="191" t="s">
        <v>89</v>
      </c>
      <c r="C365" s="192">
        <v>78</v>
      </c>
      <c r="D365" s="193">
        <v>108</v>
      </c>
      <c r="E365" s="193">
        <v>0</v>
      </c>
      <c r="F365" s="193">
        <v>30</v>
      </c>
      <c r="G365" s="194">
        <v>108</v>
      </c>
      <c r="H365" s="193">
        <v>52.417999999999999</v>
      </c>
      <c r="I365" s="195">
        <v>48.535185185185185</v>
      </c>
      <c r="J365" s="194">
        <v>55.582000000000001</v>
      </c>
      <c r="K365" s="193">
        <v>6.113999999999999</v>
      </c>
      <c r="L365" s="193">
        <v>14.556999999999999</v>
      </c>
      <c r="M365" s="193">
        <v>5.0140000000000029</v>
      </c>
      <c r="N365" s="193">
        <v>14.070999999999998</v>
      </c>
      <c r="O365" s="193">
        <v>13.0287037037037</v>
      </c>
      <c r="P365" s="193">
        <v>9.9390000000000001</v>
      </c>
      <c r="Q365" s="179">
        <v>3.5923131099708216</v>
      </c>
      <c r="T365" s="163"/>
    </row>
    <row r="366" spans="1:20" ht="10.65" customHeight="1" x14ac:dyDescent="0.2">
      <c r="A366" s="155"/>
      <c r="B366" s="198" t="s">
        <v>91</v>
      </c>
      <c r="C366" s="192">
        <v>1914.5693899092253</v>
      </c>
      <c r="D366" s="193">
        <v>1838.0693899092253</v>
      </c>
      <c r="E366" s="193">
        <v>-1.4210854715202004E-14</v>
      </c>
      <c r="F366" s="193">
        <v>-76.5</v>
      </c>
      <c r="G366" s="194">
        <v>1838.0693899092253</v>
      </c>
      <c r="H366" s="193">
        <v>314.84559999999999</v>
      </c>
      <c r="I366" s="195">
        <v>17.129146577842143</v>
      </c>
      <c r="J366" s="194">
        <v>1523.2237899092254</v>
      </c>
      <c r="K366" s="193">
        <v>25.939999999999991</v>
      </c>
      <c r="L366" s="193">
        <v>33.506</v>
      </c>
      <c r="M366" s="193">
        <v>75.545000000000016</v>
      </c>
      <c r="N366" s="193">
        <v>40.742999999999995</v>
      </c>
      <c r="O366" s="193">
        <v>2.2166192540757192</v>
      </c>
      <c r="P366" s="199">
        <v>43.933500000000002</v>
      </c>
      <c r="Q366" s="179">
        <v>32.671123172732088</v>
      </c>
      <c r="T366" s="163"/>
    </row>
    <row r="367" spans="1:20" ht="10.65" customHeight="1" x14ac:dyDescent="0.2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65" customHeight="1" x14ac:dyDescent="0.2">
      <c r="A368" s="155"/>
      <c r="B368" s="191" t="s">
        <v>92</v>
      </c>
      <c r="C368" s="192">
        <v>132.13071564281191</v>
      </c>
      <c r="D368" s="193">
        <v>169.53071564281191</v>
      </c>
      <c r="E368" s="193">
        <v>0</v>
      </c>
      <c r="F368" s="193">
        <v>37.400000000000006</v>
      </c>
      <c r="G368" s="194">
        <v>169.53071564281191</v>
      </c>
      <c r="H368" s="193">
        <v>19.071999999999999</v>
      </c>
      <c r="I368" s="195">
        <v>11.249878777237763</v>
      </c>
      <c r="J368" s="194">
        <v>150.45871564281191</v>
      </c>
      <c r="K368" s="193">
        <v>0</v>
      </c>
      <c r="L368" s="193">
        <v>0</v>
      </c>
      <c r="M368" s="193">
        <v>0</v>
      </c>
      <c r="N368" s="193">
        <v>12.206</v>
      </c>
      <c r="O368" s="193">
        <v>7.1998752283433385</v>
      </c>
      <c r="P368" s="193">
        <v>3.0514999999999999</v>
      </c>
      <c r="Q368" s="179">
        <v>47.306477353043391</v>
      </c>
      <c r="T368" s="163"/>
    </row>
    <row r="369" spans="1:20" ht="10.65" customHeight="1" x14ac:dyDescent="0.2">
      <c r="A369" s="155"/>
      <c r="B369" s="191" t="s">
        <v>93</v>
      </c>
      <c r="C369" s="192">
        <v>700.65144606290903</v>
      </c>
      <c r="D369" s="193">
        <v>681.05144606290901</v>
      </c>
      <c r="E369" s="193">
        <v>0</v>
      </c>
      <c r="F369" s="193">
        <v>-19.600000000000023</v>
      </c>
      <c r="G369" s="194">
        <v>681.05144606290901</v>
      </c>
      <c r="H369" s="193">
        <v>268.29860000000002</v>
      </c>
      <c r="I369" s="195">
        <v>39.394762547089158</v>
      </c>
      <c r="J369" s="194">
        <v>412.75284606290899</v>
      </c>
      <c r="K369" s="193">
        <v>45.112299999999998</v>
      </c>
      <c r="L369" s="193">
        <v>44.613299999999995</v>
      </c>
      <c r="M369" s="193">
        <v>23.988799999999998</v>
      </c>
      <c r="N369" s="193">
        <v>91.809200000000033</v>
      </c>
      <c r="O369" s="193">
        <v>13.480508782521486</v>
      </c>
      <c r="P369" s="193">
        <v>51.380900000000004</v>
      </c>
      <c r="Q369" s="179">
        <v>6.0331961110628463</v>
      </c>
      <c r="T369" s="163"/>
    </row>
    <row r="370" spans="1:20" ht="10.65" hidden="1" customHeight="1" x14ac:dyDescent="0.2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65" customHeight="1" x14ac:dyDescent="0.2">
      <c r="A371" s="155"/>
      <c r="B371" s="191" t="s">
        <v>95</v>
      </c>
      <c r="C371" s="192">
        <v>58.04960945746253</v>
      </c>
      <c r="D371" s="193">
        <v>47.04960945746253</v>
      </c>
      <c r="E371" s="193">
        <v>0</v>
      </c>
      <c r="F371" s="193">
        <v>-11</v>
      </c>
      <c r="G371" s="194">
        <v>47.04960945746253</v>
      </c>
      <c r="H371" s="193">
        <v>0</v>
      </c>
      <c r="I371" s="195">
        <v>0</v>
      </c>
      <c r="J371" s="194">
        <v>47.04960945746253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65" customHeight="1" x14ac:dyDescent="0.2">
      <c r="A372" s="155"/>
      <c r="B372" s="191" t="s">
        <v>96</v>
      </c>
      <c r="C372" s="192">
        <v>51.830708885691564</v>
      </c>
      <c r="D372" s="193">
        <v>102.23070888569157</v>
      </c>
      <c r="E372" s="193">
        <v>0</v>
      </c>
      <c r="F372" s="193">
        <v>50.400000000000006</v>
      </c>
      <c r="G372" s="194">
        <v>102.23070888569157</v>
      </c>
      <c r="H372" s="193">
        <v>62.872</v>
      </c>
      <c r="I372" s="195">
        <v>61.500111547010604</v>
      </c>
      <c r="J372" s="194">
        <v>39.35870888569157</v>
      </c>
      <c r="K372" s="193">
        <v>16.382199999999997</v>
      </c>
      <c r="L372" s="193">
        <v>18.491099999999999</v>
      </c>
      <c r="M372" s="193">
        <v>0</v>
      </c>
      <c r="N372" s="193">
        <v>17.048200000000001</v>
      </c>
      <c r="O372" s="193">
        <v>16.676202469712216</v>
      </c>
      <c r="P372" s="193">
        <v>12.980375</v>
      </c>
      <c r="Q372" s="179">
        <v>1.0321704022951237</v>
      </c>
      <c r="T372" s="163"/>
    </row>
    <row r="373" spans="1:20" ht="10.65" customHeight="1" x14ac:dyDescent="0.2">
      <c r="A373" s="155"/>
      <c r="B373" s="191" t="s">
        <v>97</v>
      </c>
      <c r="C373" s="192">
        <v>51.660523258422153</v>
      </c>
      <c r="D373" s="193">
        <v>37.560523258422151</v>
      </c>
      <c r="E373" s="193">
        <v>0</v>
      </c>
      <c r="F373" s="193">
        <v>-14.100000000000001</v>
      </c>
      <c r="G373" s="194">
        <v>37.560523258422151</v>
      </c>
      <c r="H373" s="193">
        <v>0</v>
      </c>
      <c r="I373" s="195">
        <v>0</v>
      </c>
      <c r="J373" s="194">
        <v>37.560523258422151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65" customHeight="1" x14ac:dyDescent="0.2">
      <c r="A374" s="155"/>
      <c r="B374" s="191" t="s">
        <v>98</v>
      </c>
      <c r="C374" s="192">
        <v>240.38948701709944</v>
      </c>
      <c r="D374" s="193">
        <v>166.48948701709944</v>
      </c>
      <c r="E374" s="193">
        <v>0</v>
      </c>
      <c r="F374" s="193">
        <v>-73.900000000000006</v>
      </c>
      <c r="G374" s="194">
        <v>166.48948701709944</v>
      </c>
      <c r="H374" s="193">
        <v>9.2094000000000005</v>
      </c>
      <c r="I374" s="195">
        <v>5.5315204371157334</v>
      </c>
      <c r="J374" s="194">
        <v>157.28008701709945</v>
      </c>
      <c r="K374" s="193">
        <v>0</v>
      </c>
      <c r="L374" s="193">
        <v>0</v>
      </c>
      <c r="M374" s="193">
        <v>0</v>
      </c>
      <c r="N374" s="193">
        <v>0</v>
      </c>
      <c r="O374" s="193">
        <v>0</v>
      </c>
      <c r="P374" s="193">
        <v>0</v>
      </c>
      <c r="Q374" s="179" t="s">
        <v>186</v>
      </c>
      <c r="T374" s="163"/>
    </row>
    <row r="375" spans="1:20" ht="10.65" customHeight="1" x14ac:dyDescent="0.2">
      <c r="A375" s="155"/>
      <c r="B375" s="191" t="s">
        <v>99</v>
      </c>
      <c r="C375" s="192">
        <v>19.112448103581734</v>
      </c>
      <c r="D375" s="193">
        <v>4.612448103581734</v>
      </c>
      <c r="E375" s="193">
        <v>0</v>
      </c>
      <c r="F375" s="193">
        <v>-14.5</v>
      </c>
      <c r="G375" s="194">
        <v>4.612448103581734</v>
      </c>
      <c r="H375" s="193">
        <v>0</v>
      </c>
      <c r="I375" s="195">
        <v>0</v>
      </c>
      <c r="J375" s="194">
        <v>4.612448103581734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65" customHeight="1" x14ac:dyDescent="0.2">
      <c r="A376" s="155"/>
      <c r="B376" s="191" t="s">
        <v>100</v>
      </c>
      <c r="C376" s="192">
        <v>133.11605094644992</v>
      </c>
      <c r="D376" s="193">
        <v>114.11605094644992</v>
      </c>
      <c r="E376" s="193">
        <v>0</v>
      </c>
      <c r="F376" s="193">
        <v>-19</v>
      </c>
      <c r="G376" s="194">
        <v>114.11605094644992</v>
      </c>
      <c r="H376" s="193">
        <v>0</v>
      </c>
      <c r="I376" s="195">
        <v>0</v>
      </c>
      <c r="J376" s="194">
        <v>114.11605094644992</v>
      </c>
      <c r="K376" s="193">
        <v>0</v>
      </c>
      <c r="L376" s="193">
        <v>0</v>
      </c>
      <c r="M376" s="193">
        <v>0</v>
      </c>
      <c r="N376" s="193">
        <v>0</v>
      </c>
      <c r="O376" s="193">
        <v>0</v>
      </c>
      <c r="P376" s="193">
        <v>0</v>
      </c>
      <c r="Q376" s="179" t="s">
        <v>186</v>
      </c>
      <c r="T376" s="163"/>
    </row>
    <row r="377" spans="1:20" ht="10.65" customHeight="1" x14ac:dyDescent="0.2">
      <c r="A377" s="155"/>
      <c r="B377" s="191" t="s">
        <v>101</v>
      </c>
      <c r="C377" s="192">
        <v>399.34332559285059</v>
      </c>
      <c r="D377" s="193">
        <v>314.1433255928506</v>
      </c>
      <c r="E377" s="193">
        <v>0</v>
      </c>
      <c r="F377" s="193">
        <v>-85.199999999999989</v>
      </c>
      <c r="G377" s="194">
        <v>314.1433255928506</v>
      </c>
      <c r="H377" s="193">
        <v>0</v>
      </c>
      <c r="I377" s="195">
        <v>0</v>
      </c>
      <c r="J377" s="194">
        <v>314.1433255928506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65" customHeight="1" x14ac:dyDescent="0.2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65" customHeight="1" x14ac:dyDescent="0.2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65" customHeight="1" x14ac:dyDescent="0.2">
      <c r="A380" s="155"/>
      <c r="B380" s="1" t="s">
        <v>104</v>
      </c>
      <c r="C380" s="192">
        <v>49.146295123495882</v>
      </c>
      <c r="D380" s="193">
        <v>35.146295123495882</v>
      </c>
      <c r="E380" s="193">
        <v>0</v>
      </c>
      <c r="F380" s="193">
        <v>-14</v>
      </c>
      <c r="G380" s="194">
        <v>35.146295123495882</v>
      </c>
      <c r="H380" s="193">
        <v>0</v>
      </c>
      <c r="I380" s="195">
        <v>0</v>
      </c>
      <c r="J380" s="194">
        <v>35.146295123495882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65" customHeight="1" x14ac:dyDescent="0.2">
      <c r="A381" s="155"/>
      <c r="B381" s="198" t="s">
        <v>106</v>
      </c>
      <c r="C381" s="202">
        <v>3750</v>
      </c>
      <c r="D381" s="193">
        <v>3509.9999999999991</v>
      </c>
      <c r="E381" s="193">
        <v>0</v>
      </c>
      <c r="F381" s="193">
        <v>-240.00000000000091</v>
      </c>
      <c r="G381" s="194">
        <v>3509.9999999999991</v>
      </c>
      <c r="H381" s="193">
        <v>674.2976000000001</v>
      </c>
      <c r="I381" s="195">
        <v>19.210757834757842</v>
      </c>
      <c r="J381" s="194">
        <v>2835.7023999999992</v>
      </c>
      <c r="K381" s="193">
        <v>87.434499999999986</v>
      </c>
      <c r="L381" s="193">
        <v>96.61039999999997</v>
      </c>
      <c r="M381" s="193">
        <v>99.533799999999985</v>
      </c>
      <c r="N381" s="193">
        <v>161.80640000000017</v>
      </c>
      <c r="O381" s="193">
        <v>4.6098689458689517</v>
      </c>
      <c r="P381" s="193">
        <v>111.34627500000002</v>
      </c>
      <c r="Q381" s="179">
        <v>23.467420441321444</v>
      </c>
      <c r="T381" s="163"/>
    </row>
    <row r="382" spans="1:20" ht="10.65" customHeight="1" x14ac:dyDescent="0.2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65" customHeight="1" x14ac:dyDescent="0.2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65" customHeight="1" x14ac:dyDescent="0.2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65" customHeight="1" x14ac:dyDescent="0.2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65" customHeight="1" x14ac:dyDescent="0.2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65" customHeight="1" x14ac:dyDescent="0.2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65" customHeight="1" x14ac:dyDescent="0.2">
      <c r="A388" s="155"/>
      <c r="B388" s="205" t="s">
        <v>112</v>
      </c>
      <c r="C388" s="206">
        <v>3750</v>
      </c>
      <c r="D388" s="206">
        <v>3509.9999999999991</v>
      </c>
      <c r="E388" s="207">
        <v>0</v>
      </c>
      <c r="F388" s="210">
        <v>-240.00000000000091</v>
      </c>
      <c r="G388" s="218">
        <v>3509.9999999999991</v>
      </c>
      <c r="H388" s="210">
        <v>674.2976000000001</v>
      </c>
      <c r="I388" s="209">
        <v>19.210757834757842</v>
      </c>
      <c r="J388" s="218">
        <v>2835.7023999999992</v>
      </c>
      <c r="K388" s="210">
        <v>87.434499999999986</v>
      </c>
      <c r="L388" s="210">
        <v>96.61039999999997</v>
      </c>
      <c r="M388" s="210">
        <v>99.533799999999985</v>
      </c>
      <c r="N388" s="210">
        <v>161.80640000000017</v>
      </c>
      <c r="O388" s="210">
        <v>4.6098689458689517</v>
      </c>
      <c r="P388" s="219">
        <v>111.34627500000002</v>
      </c>
      <c r="Q388" s="186">
        <v>23.467420441321444</v>
      </c>
      <c r="T388" s="163"/>
    </row>
    <row r="389" spans="1:20" ht="10.65" customHeight="1" x14ac:dyDescent="0.2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65" customHeight="1" x14ac:dyDescent="0.2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65" customHeight="1" x14ac:dyDescent="0.2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65" customHeight="1" x14ac:dyDescent="0.2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65" customHeight="1" x14ac:dyDescent="0.2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43236</v>
      </c>
      <c r="L393" s="184">
        <v>43243</v>
      </c>
      <c r="M393" s="184">
        <v>43250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65" customHeight="1" x14ac:dyDescent="0.2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65" customHeight="1" x14ac:dyDescent="0.2">
      <c r="A395" s="155"/>
      <c r="B395" s="216"/>
      <c r="C395" s="258" t="s">
        <v>145</v>
      </c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9"/>
      <c r="Q395" s="178"/>
      <c r="T395" s="163"/>
    </row>
    <row r="396" spans="1:20" ht="10.65" customHeight="1" x14ac:dyDescent="0.2">
      <c r="A396" s="217"/>
      <c r="B396" s="191" t="s">
        <v>80</v>
      </c>
      <c r="C396" s="192">
        <v>4414.3</v>
      </c>
      <c r="D396" s="193">
        <v>4978.7</v>
      </c>
      <c r="E396" s="193">
        <v>142</v>
      </c>
      <c r="F396" s="193">
        <v>564.39999999999964</v>
      </c>
      <c r="G396" s="194">
        <v>4978.7</v>
      </c>
      <c r="H396" s="193">
        <v>2069.6545000076294</v>
      </c>
      <c r="I396" s="195">
        <v>41.570178962532978</v>
      </c>
      <c r="J396" s="194">
        <v>2909.0454999923704</v>
      </c>
      <c r="K396" s="193">
        <v>109.33899999999994</v>
      </c>
      <c r="L396" s="193">
        <v>102.1069</v>
      </c>
      <c r="M396" s="193">
        <v>177.88785999832157</v>
      </c>
      <c r="N396" s="193">
        <v>54.528000000381326</v>
      </c>
      <c r="O396" s="193">
        <v>1.0952256613248705</v>
      </c>
      <c r="P396" s="193">
        <v>110.96543999967571</v>
      </c>
      <c r="Q396" s="179">
        <v>24.21577943547894</v>
      </c>
      <c r="T396" s="163"/>
    </row>
    <row r="397" spans="1:20" ht="10.65" customHeight="1" x14ac:dyDescent="0.2">
      <c r="A397" s="217"/>
      <c r="B397" s="191" t="s">
        <v>81</v>
      </c>
      <c r="C397" s="192">
        <v>585</v>
      </c>
      <c r="D397" s="193">
        <v>424.49999999999994</v>
      </c>
      <c r="E397" s="193">
        <v>-99.60000000000008</v>
      </c>
      <c r="F397" s="193">
        <v>-160.50000000000006</v>
      </c>
      <c r="G397" s="194">
        <v>424.49999999999994</v>
      </c>
      <c r="H397" s="193">
        <v>127.06169999999999</v>
      </c>
      <c r="I397" s="195">
        <v>29.932084805653709</v>
      </c>
      <c r="J397" s="194">
        <v>297.43829999999997</v>
      </c>
      <c r="K397" s="193">
        <v>3.7600000000000051</v>
      </c>
      <c r="L397" s="193">
        <v>10.474999999999994</v>
      </c>
      <c r="M397" s="193">
        <v>6.9120000000000061</v>
      </c>
      <c r="N397" s="193">
        <v>3.992999999999995</v>
      </c>
      <c r="O397" s="193">
        <v>0.94063604240282572</v>
      </c>
      <c r="P397" s="193">
        <v>6.2850000000000001</v>
      </c>
      <c r="Q397" s="179">
        <v>45.325107398568015</v>
      </c>
      <c r="T397" s="163"/>
    </row>
    <row r="398" spans="1:20" ht="10.65" customHeight="1" x14ac:dyDescent="0.2">
      <c r="A398" s="217"/>
      <c r="B398" s="191" t="s">
        <v>82</v>
      </c>
      <c r="C398" s="192">
        <v>888.7</v>
      </c>
      <c r="D398" s="193">
        <v>1156.2</v>
      </c>
      <c r="E398" s="193">
        <v>0</v>
      </c>
      <c r="F398" s="193">
        <v>267.5</v>
      </c>
      <c r="G398" s="194">
        <v>1156.2</v>
      </c>
      <c r="H398" s="193">
        <v>580.85800000000006</v>
      </c>
      <c r="I398" s="195">
        <v>50.238540044974918</v>
      </c>
      <c r="J398" s="194">
        <v>575.34199999999998</v>
      </c>
      <c r="K398" s="193">
        <v>36.581000000000017</v>
      </c>
      <c r="L398" s="193">
        <v>29.548000000000002</v>
      </c>
      <c r="M398" s="193">
        <v>59.337999999999965</v>
      </c>
      <c r="N398" s="193">
        <v>30.796000000000049</v>
      </c>
      <c r="O398" s="193">
        <v>2.6635530185089125</v>
      </c>
      <c r="P398" s="193">
        <v>39.065750000000008</v>
      </c>
      <c r="Q398" s="179">
        <v>12.727529869514854</v>
      </c>
      <c r="T398" s="163"/>
    </row>
    <row r="399" spans="1:20" ht="10.65" customHeight="1" x14ac:dyDescent="0.2">
      <c r="A399" s="217"/>
      <c r="B399" s="191" t="s">
        <v>83</v>
      </c>
      <c r="C399" s="192">
        <v>3139.4</v>
      </c>
      <c r="D399" s="193">
        <v>3095</v>
      </c>
      <c r="E399" s="193">
        <v>0</v>
      </c>
      <c r="F399" s="193">
        <v>-44.400000000000091</v>
      </c>
      <c r="G399" s="194">
        <v>3095</v>
      </c>
      <c r="H399" s="193">
        <v>845.34100000000001</v>
      </c>
      <c r="I399" s="195">
        <v>27.313117932148629</v>
      </c>
      <c r="J399" s="194">
        <v>2249.6590000000001</v>
      </c>
      <c r="K399" s="193">
        <v>35.843999999999937</v>
      </c>
      <c r="L399" s="193">
        <v>33.365999999999985</v>
      </c>
      <c r="M399" s="193">
        <v>57.485000000000014</v>
      </c>
      <c r="N399" s="193">
        <v>20.700000000000045</v>
      </c>
      <c r="O399" s="193">
        <v>0.66882067851373328</v>
      </c>
      <c r="P399" s="193">
        <v>36.848749999999995</v>
      </c>
      <c r="Q399" s="179" t="s">
        <v>186</v>
      </c>
      <c r="T399" s="163"/>
    </row>
    <row r="400" spans="1:20" ht="10.65" customHeight="1" x14ac:dyDescent="0.2">
      <c r="A400" s="217"/>
      <c r="B400" s="191" t="s">
        <v>84</v>
      </c>
      <c r="C400" s="192">
        <v>115.91555776039509</v>
      </c>
      <c r="D400" s="193">
        <v>224.5155577603951</v>
      </c>
      <c r="E400" s="193">
        <v>0</v>
      </c>
      <c r="F400" s="193">
        <v>108.60000000000001</v>
      </c>
      <c r="G400" s="194">
        <v>224.5155577603951</v>
      </c>
      <c r="H400" s="193">
        <v>121.57685000667573</v>
      </c>
      <c r="I400" s="195">
        <v>54.150746264284976</v>
      </c>
      <c r="J400" s="194">
        <v>102.93870775371937</v>
      </c>
      <c r="K400" s="193">
        <v>3.1563499992370652</v>
      </c>
      <c r="L400" s="193">
        <v>8.2824999992370607</v>
      </c>
      <c r="M400" s="193">
        <v>9.5711499992370506</v>
      </c>
      <c r="N400" s="193">
        <v>6.1294999969482546</v>
      </c>
      <c r="O400" s="193">
        <v>2.7301003360710125</v>
      </c>
      <c r="P400" s="193">
        <v>6.7848749986648578</v>
      </c>
      <c r="Q400" s="179">
        <v>13.171791340883344</v>
      </c>
      <c r="T400" s="163"/>
    </row>
    <row r="401" spans="1:20" ht="10.65" customHeight="1" x14ac:dyDescent="0.2">
      <c r="A401" s="217"/>
      <c r="B401" s="191" t="s">
        <v>85</v>
      </c>
      <c r="C401" s="192">
        <v>46.4</v>
      </c>
      <c r="D401" s="193">
        <v>19.39999999999997</v>
      </c>
      <c r="E401" s="193">
        <v>0</v>
      </c>
      <c r="F401" s="193">
        <v>-27.000000000000028</v>
      </c>
      <c r="G401" s="194">
        <v>19.39999999999997</v>
      </c>
      <c r="H401" s="193">
        <v>17.914299995422361</v>
      </c>
      <c r="I401" s="195">
        <v>92.341752553723651</v>
      </c>
      <c r="J401" s="194">
        <v>1.485700004577609</v>
      </c>
      <c r="K401" s="193">
        <v>0.10200000000000031</v>
      </c>
      <c r="L401" s="193">
        <v>3.1000000000002359E-2</v>
      </c>
      <c r="M401" s="193">
        <v>0.22700000000000031</v>
      </c>
      <c r="N401" s="193">
        <v>4.4400000762934155E-2</v>
      </c>
      <c r="O401" s="193">
        <v>0.22886598331409391</v>
      </c>
      <c r="P401" s="193">
        <v>0.10110000019073428</v>
      </c>
      <c r="Q401" s="179">
        <v>12.695351155041561</v>
      </c>
      <c r="T401" s="163"/>
    </row>
    <row r="402" spans="1:20" ht="10.65" customHeight="1" x14ac:dyDescent="0.2">
      <c r="A402" s="217"/>
      <c r="B402" s="191" t="s">
        <v>86</v>
      </c>
      <c r="C402" s="192">
        <v>193</v>
      </c>
      <c r="D402" s="193">
        <v>193.1</v>
      </c>
      <c r="E402" s="193">
        <v>0</v>
      </c>
      <c r="F402" s="193">
        <v>9.9999999999994316E-2</v>
      </c>
      <c r="G402" s="194">
        <v>193.1</v>
      </c>
      <c r="H402" s="193">
        <v>44.631</v>
      </c>
      <c r="I402" s="195">
        <v>23.112894873122737</v>
      </c>
      <c r="J402" s="194">
        <v>148.46899999999999</v>
      </c>
      <c r="K402" s="193">
        <v>0</v>
      </c>
      <c r="L402" s="193">
        <v>0</v>
      </c>
      <c r="M402" s="193">
        <v>9.4220000000000006</v>
      </c>
      <c r="N402" s="193">
        <v>0</v>
      </c>
      <c r="O402" s="193">
        <v>0</v>
      </c>
      <c r="P402" s="193">
        <v>2.3555000000000001</v>
      </c>
      <c r="Q402" s="179" t="s">
        <v>186</v>
      </c>
      <c r="T402" s="163"/>
    </row>
    <row r="403" spans="1:20" ht="10.65" customHeight="1" x14ac:dyDescent="0.2">
      <c r="A403" s="217"/>
      <c r="B403" s="191" t="s">
        <v>87</v>
      </c>
      <c r="C403" s="192">
        <v>290.5</v>
      </c>
      <c r="D403" s="193">
        <v>321.2</v>
      </c>
      <c r="E403" s="193">
        <v>40</v>
      </c>
      <c r="F403" s="193">
        <v>30.699999999999989</v>
      </c>
      <c r="G403" s="194">
        <v>321.2</v>
      </c>
      <c r="H403" s="193">
        <v>127.23759999771119</v>
      </c>
      <c r="I403" s="195">
        <v>39.613200497419427</v>
      </c>
      <c r="J403" s="194">
        <v>193.9624000022888</v>
      </c>
      <c r="K403" s="193">
        <v>3.5</v>
      </c>
      <c r="L403" s="193">
        <v>0.51960000000001116</v>
      </c>
      <c r="M403" s="193">
        <v>1.3329999999999984</v>
      </c>
      <c r="N403" s="193">
        <v>0.38800000000000523</v>
      </c>
      <c r="O403" s="193">
        <v>0.12079701120797175</v>
      </c>
      <c r="P403" s="193">
        <v>1.4351500000000037</v>
      </c>
      <c r="Q403" s="179" t="s">
        <v>186</v>
      </c>
      <c r="T403" s="163"/>
    </row>
    <row r="404" spans="1:20" ht="10.65" customHeight="1" x14ac:dyDescent="0.2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65" customHeight="1" x14ac:dyDescent="0.2">
      <c r="A405" s="217"/>
      <c r="B405" s="191" t="s">
        <v>89</v>
      </c>
      <c r="C405" s="192">
        <v>325.8</v>
      </c>
      <c r="D405" s="193">
        <v>201.10000000000002</v>
      </c>
      <c r="E405" s="193">
        <v>-102</v>
      </c>
      <c r="F405" s="193">
        <v>-124.69999999999999</v>
      </c>
      <c r="G405" s="194">
        <v>201.10000000000002</v>
      </c>
      <c r="H405" s="193">
        <v>7.05</v>
      </c>
      <c r="I405" s="195">
        <v>3.505718547986076</v>
      </c>
      <c r="J405" s="194">
        <v>194.05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93">
        <v>0</v>
      </c>
      <c r="Q405" s="179" t="s">
        <v>186</v>
      </c>
      <c r="T405" s="163"/>
    </row>
    <row r="406" spans="1:20" ht="10.65" customHeight="1" x14ac:dyDescent="0.2">
      <c r="A406" s="217"/>
      <c r="B406" s="198" t="s">
        <v>91</v>
      </c>
      <c r="C406" s="192">
        <v>9999.0155577603928</v>
      </c>
      <c r="D406" s="193">
        <v>10613.715557760395</v>
      </c>
      <c r="E406" s="193">
        <v>-19.60000000000008</v>
      </c>
      <c r="F406" s="193">
        <v>614.70000000000255</v>
      </c>
      <c r="G406" s="194">
        <v>10613.715557760395</v>
      </c>
      <c r="H406" s="193">
        <v>3941.3249500074389</v>
      </c>
      <c r="I406" s="195">
        <v>37.134262064576184</v>
      </c>
      <c r="J406" s="194">
        <v>6672.3906077529564</v>
      </c>
      <c r="K406" s="193">
        <v>192.28234999923697</v>
      </c>
      <c r="L406" s="193">
        <v>184.32899999923706</v>
      </c>
      <c r="M406" s="193">
        <v>322.17600999755859</v>
      </c>
      <c r="N406" s="193">
        <v>116.57889999809261</v>
      </c>
      <c r="O406" s="193">
        <v>1.0983797272846076</v>
      </c>
      <c r="P406" s="199">
        <v>203.84156499853131</v>
      </c>
      <c r="Q406" s="179">
        <v>30.733219094942839</v>
      </c>
      <c r="T406" s="163"/>
    </row>
    <row r="407" spans="1:20" ht="10.65" customHeight="1" x14ac:dyDescent="0.2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65" customHeight="1" x14ac:dyDescent="0.2">
      <c r="A408" s="217"/>
      <c r="B408" s="191" t="s">
        <v>92</v>
      </c>
      <c r="C408" s="192">
        <v>245.16433603138688</v>
      </c>
      <c r="D408" s="193">
        <v>171.06433603138692</v>
      </c>
      <c r="E408" s="193">
        <v>0</v>
      </c>
      <c r="F408" s="193">
        <v>-74.099999999999966</v>
      </c>
      <c r="G408" s="194">
        <v>171.06433603138692</v>
      </c>
      <c r="H408" s="193">
        <v>43.065200003051757</v>
      </c>
      <c r="I408" s="195">
        <v>25.174855847889972</v>
      </c>
      <c r="J408" s="194">
        <v>127.99913602833516</v>
      </c>
      <c r="K408" s="193">
        <v>3.0176999999999978</v>
      </c>
      <c r="L408" s="193">
        <v>2.6426000000000016</v>
      </c>
      <c r="M408" s="193">
        <v>0.48072999725341958</v>
      </c>
      <c r="N408" s="193">
        <v>2.6058600036621087</v>
      </c>
      <c r="O408" s="193">
        <v>1.5233216134448884</v>
      </c>
      <c r="P408" s="193">
        <v>2.1867225002288819</v>
      </c>
      <c r="Q408" s="179" t="s">
        <v>186</v>
      </c>
      <c r="T408" s="163"/>
    </row>
    <row r="409" spans="1:20" ht="10.65" customHeight="1" x14ac:dyDescent="0.2">
      <c r="A409" s="217"/>
      <c r="B409" s="191" t="s">
        <v>93</v>
      </c>
      <c r="C409" s="192">
        <v>731.09269899124638</v>
      </c>
      <c r="D409" s="193">
        <v>501.49269899124641</v>
      </c>
      <c r="E409" s="193">
        <v>0</v>
      </c>
      <c r="F409" s="193">
        <v>-229.59999999999997</v>
      </c>
      <c r="G409" s="194">
        <v>501.49269899124641</v>
      </c>
      <c r="H409" s="193">
        <v>177.035</v>
      </c>
      <c r="I409" s="195">
        <v>35.301610642808214</v>
      </c>
      <c r="J409" s="194">
        <v>324.45769899124639</v>
      </c>
      <c r="K409" s="193">
        <v>2.9703000000000088</v>
      </c>
      <c r="L409" s="193">
        <v>8.9878999999999962</v>
      </c>
      <c r="M409" s="193">
        <v>14.518200000000007</v>
      </c>
      <c r="N409" s="193">
        <v>5.5979999999999848</v>
      </c>
      <c r="O409" s="193">
        <v>1.1162674972657376</v>
      </c>
      <c r="P409" s="193">
        <v>8.0185999999999993</v>
      </c>
      <c r="Q409" s="179">
        <v>38.463135583673761</v>
      </c>
      <c r="T409" s="163"/>
    </row>
    <row r="410" spans="1:20" ht="10.65" hidden="1" customHeight="1" x14ac:dyDescent="0.2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65" customHeight="1" x14ac:dyDescent="0.2">
      <c r="A411" s="217"/>
      <c r="B411" s="191" t="s">
        <v>95</v>
      </c>
      <c r="C411" s="192">
        <v>18.389190985285655</v>
      </c>
      <c r="D411" s="193">
        <v>76.589190985285654</v>
      </c>
      <c r="E411" s="193">
        <v>0</v>
      </c>
      <c r="F411" s="193">
        <v>58.2</v>
      </c>
      <c r="G411" s="194">
        <v>76.589190985285654</v>
      </c>
      <c r="H411" s="193">
        <v>7.8685</v>
      </c>
      <c r="I411" s="195">
        <v>10.273642923727579</v>
      </c>
      <c r="J411" s="194">
        <v>68.720690985285657</v>
      </c>
      <c r="K411" s="193">
        <v>0</v>
      </c>
      <c r="L411" s="193">
        <v>1.8255000000000008</v>
      </c>
      <c r="M411" s="193">
        <v>0</v>
      </c>
      <c r="N411" s="193">
        <v>0.60189999999999966</v>
      </c>
      <c r="O411" s="193">
        <v>0.78588113055749198</v>
      </c>
      <c r="P411" s="193">
        <v>0.60685000000000011</v>
      </c>
      <c r="Q411" s="179" t="s">
        <v>186</v>
      </c>
      <c r="T411" s="163"/>
    </row>
    <row r="412" spans="1:20" ht="10.65" customHeight="1" x14ac:dyDescent="0.2">
      <c r="A412" s="217"/>
      <c r="B412" s="191" t="s">
        <v>96</v>
      </c>
      <c r="C412" s="192">
        <v>161.63965916436558</v>
      </c>
      <c r="D412" s="193">
        <v>143.03965916436556</v>
      </c>
      <c r="E412" s="193">
        <v>39.59999999999998</v>
      </c>
      <c r="F412" s="193">
        <v>-18.600000000000023</v>
      </c>
      <c r="G412" s="194">
        <v>143.03965916436556</v>
      </c>
      <c r="H412" s="193">
        <v>89.67580000000001</v>
      </c>
      <c r="I412" s="195">
        <v>62.69296258386241</v>
      </c>
      <c r="J412" s="194">
        <v>53.36385916436555</v>
      </c>
      <c r="K412" s="193">
        <v>0.61390000000001521</v>
      </c>
      <c r="L412" s="193">
        <v>2.4697000000000031</v>
      </c>
      <c r="M412" s="193">
        <v>0.13649999999999807</v>
      </c>
      <c r="N412" s="193">
        <v>0.5367999999999995</v>
      </c>
      <c r="O412" s="193">
        <v>0.37528053627642355</v>
      </c>
      <c r="P412" s="193">
        <v>0.93922500000000397</v>
      </c>
      <c r="Q412" s="179" t="s">
        <v>186</v>
      </c>
      <c r="T412" s="163"/>
    </row>
    <row r="413" spans="1:20" ht="10.65" customHeight="1" x14ac:dyDescent="0.2">
      <c r="A413" s="217"/>
      <c r="B413" s="191" t="s">
        <v>97</v>
      </c>
      <c r="C413" s="192">
        <v>1069.4774311264086</v>
      </c>
      <c r="D413" s="193">
        <v>1184.5774311264086</v>
      </c>
      <c r="E413" s="193">
        <v>20</v>
      </c>
      <c r="F413" s="193">
        <v>115.09999999999991</v>
      </c>
      <c r="G413" s="194">
        <v>1184.5774311264086</v>
      </c>
      <c r="H413" s="193">
        <v>294.55549999999999</v>
      </c>
      <c r="I413" s="195">
        <v>24.865871344510481</v>
      </c>
      <c r="J413" s="194">
        <v>890.02193112640862</v>
      </c>
      <c r="K413" s="193">
        <v>159.8595</v>
      </c>
      <c r="L413" s="193">
        <v>0</v>
      </c>
      <c r="M413" s="193">
        <v>0</v>
      </c>
      <c r="N413" s="193">
        <v>0</v>
      </c>
      <c r="O413" s="193">
        <v>0</v>
      </c>
      <c r="P413" s="193">
        <v>39.964874999999999</v>
      </c>
      <c r="Q413" s="179">
        <v>20.270104213422627</v>
      </c>
      <c r="T413" s="163"/>
    </row>
    <row r="414" spans="1:20" ht="10.65" customHeight="1" x14ac:dyDescent="0.2">
      <c r="A414" s="217"/>
      <c r="B414" s="191" t="s">
        <v>98</v>
      </c>
      <c r="C414" s="192">
        <v>437.3336003971437</v>
      </c>
      <c r="D414" s="193">
        <v>122.73360039714368</v>
      </c>
      <c r="E414" s="193">
        <v>0</v>
      </c>
      <c r="F414" s="193">
        <v>-314.60000000000002</v>
      </c>
      <c r="G414" s="194">
        <v>122.73360039714368</v>
      </c>
      <c r="H414" s="193">
        <v>48.509700000000002</v>
      </c>
      <c r="I414" s="195">
        <v>39.524384392726532</v>
      </c>
      <c r="J414" s="194">
        <v>74.223900397143666</v>
      </c>
      <c r="K414" s="193">
        <v>3.1491000000000042</v>
      </c>
      <c r="L414" s="193">
        <v>0.23649999999999949</v>
      </c>
      <c r="M414" s="193">
        <v>4.829500000000003</v>
      </c>
      <c r="N414" s="193">
        <v>0.52409999999999712</v>
      </c>
      <c r="O414" s="193">
        <v>0.42702242768410981</v>
      </c>
      <c r="P414" s="193">
        <v>2.184800000000001</v>
      </c>
      <c r="Q414" s="179">
        <v>31.972858109274824</v>
      </c>
      <c r="T414" s="163"/>
    </row>
    <row r="415" spans="1:20" ht="10.65" customHeight="1" x14ac:dyDescent="0.2">
      <c r="A415" s="155"/>
      <c r="B415" s="191" t="s">
        <v>99</v>
      </c>
      <c r="C415" s="192">
        <v>232.56818683362138</v>
      </c>
      <c r="D415" s="193">
        <v>41.068186833621382</v>
      </c>
      <c r="E415" s="193">
        <v>-80</v>
      </c>
      <c r="F415" s="193">
        <v>-191.5</v>
      </c>
      <c r="G415" s="194">
        <v>41.068186833621382</v>
      </c>
      <c r="H415" s="193">
        <v>0.67800000000000005</v>
      </c>
      <c r="I415" s="195">
        <v>1.6509129140440657</v>
      </c>
      <c r="J415" s="194">
        <v>40.390186833621385</v>
      </c>
      <c r="K415" s="193">
        <v>0</v>
      </c>
      <c r="L415" s="193">
        <v>0</v>
      </c>
      <c r="M415" s="193">
        <v>0</v>
      </c>
      <c r="N415" s="193">
        <v>0</v>
      </c>
      <c r="O415" s="193">
        <v>0</v>
      </c>
      <c r="P415" s="193">
        <v>0</v>
      </c>
      <c r="Q415" s="179" t="s">
        <v>186</v>
      </c>
      <c r="T415" s="163"/>
    </row>
    <row r="416" spans="1:20" ht="10.65" customHeight="1" x14ac:dyDescent="0.2">
      <c r="A416" s="155"/>
      <c r="B416" s="191" t="s">
        <v>100</v>
      </c>
      <c r="C416" s="192">
        <v>102.49881799087194</v>
      </c>
      <c r="D416" s="193">
        <v>92.498817990871942</v>
      </c>
      <c r="E416" s="193">
        <v>0</v>
      </c>
      <c r="F416" s="193">
        <v>-10</v>
      </c>
      <c r="G416" s="194">
        <v>92.498817990871942</v>
      </c>
      <c r="H416" s="193">
        <v>1.294</v>
      </c>
      <c r="I416" s="195">
        <v>1.3989367952006651</v>
      </c>
      <c r="J416" s="194">
        <v>91.204817990871945</v>
      </c>
      <c r="K416" s="193">
        <v>7.4000000000000066E-2</v>
      </c>
      <c r="L416" s="193">
        <v>0.14200000000000002</v>
      </c>
      <c r="M416" s="193">
        <v>0.33299999999999996</v>
      </c>
      <c r="N416" s="193">
        <v>0.1754</v>
      </c>
      <c r="O416" s="193">
        <v>0.18962404472812722</v>
      </c>
      <c r="P416" s="193">
        <v>0.18110000000000001</v>
      </c>
      <c r="Q416" s="179" t="s">
        <v>186</v>
      </c>
      <c r="T416" s="163"/>
    </row>
    <row r="417" spans="1:21" ht="10.65" customHeight="1" x14ac:dyDescent="0.2">
      <c r="A417" s="155"/>
      <c r="B417" s="191" t="s">
        <v>101</v>
      </c>
      <c r="C417" s="192">
        <v>110.12048609476507</v>
      </c>
      <c r="D417" s="193">
        <v>63.12048609476507</v>
      </c>
      <c r="E417" s="193">
        <v>0</v>
      </c>
      <c r="F417" s="193">
        <v>-47</v>
      </c>
      <c r="G417" s="194">
        <v>63.12048609476507</v>
      </c>
      <c r="H417" s="193">
        <v>6.4600000000000005E-2</v>
      </c>
      <c r="I417" s="195">
        <v>0.10234395201426949</v>
      </c>
      <c r="J417" s="194">
        <v>63.055886094765071</v>
      </c>
      <c r="K417" s="193">
        <v>0</v>
      </c>
      <c r="L417" s="193">
        <v>0</v>
      </c>
      <c r="M417" s="193">
        <v>3.2500000000000001E-2</v>
      </c>
      <c r="N417" s="193">
        <v>1.7000000000000001E-2</v>
      </c>
      <c r="O417" s="193">
        <v>2.693261895112355E-2</v>
      </c>
      <c r="P417" s="193">
        <v>1.2375000000000001E-2</v>
      </c>
      <c r="Q417" s="179" t="s">
        <v>186</v>
      </c>
      <c r="T417" s="163"/>
    </row>
    <row r="418" spans="1:21" ht="10.65" customHeight="1" x14ac:dyDescent="0.2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1" ht="10.65" customHeight="1" x14ac:dyDescent="0.2">
      <c r="A419" s="155"/>
      <c r="B419" s="191" t="s">
        <v>103</v>
      </c>
      <c r="C419" s="192">
        <v>29.408394921993793</v>
      </c>
      <c r="D419" s="193">
        <v>29.408394921993793</v>
      </c>
      <c r="E419" s="193">
        <v>0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1" ht="10.65" customHeight="1" x14ac:dyDescent="0.2">
      <c r="A420" s="155"/>
      <c r="B420" s="1" t="s">
        <v>104</v>
      </c>
      <c r="C420" s="192">
        <v>30.553247279054379</v>
      </c>
      <c r="D420" s="193">
        <v>26.553247279054379</v>
      </c>
      <c r="E420" s="193">
        <v>0</v>
      </c>
      <c r="F420" s="193">
        <v>-4</v>
      </c>
      <c r="G420" s="194">
        <v>26.553247279054379</v>
      </c>
      <c r="H420" s="193">
        <v>4.9500000000000002E-2</v>
      </c>
      <c r="I420" s="195">
        <v>0.18641787755671746</v>
      </c>
      <c r="J420" s="194">
        <v>26.50374727905438</v>
      </c>
      <c r="K420" s="193">
        <v>0</v>
      </c>
      <c r="L420" s="193">
        <v>0</v>
      </c>
      <c r="M420" s="193">
        <v>1.0800000000000004E-2</v>
      </c>
      <c r="N420" s="193">
        <v>0</v>
      </c>
      <c r="O420" s="193">
        <v>0</v>
      </c>
      <c r="P420" s="193">
        <v>2.700000000000001E-3</v>
      </c>
      <c r="Q420" s="179" t="s">
        <v>186</v>
      </c>
      <c r="T420" s="163"/>
    </row>
    <row r="421" spans="1:21" ht="10.65" customHeight="1" x14ac:dyDescent="0.2">
      <c r="A421" s="155"/>
      <c r="B421" s="198" t="s">
        <v>106</v>
      </c>
      <c r="C421" s="202">
        <v>13167.261607576536</v>
      </c>
      <c r="D421" s="193">
        <v>13065.861607576537</v>
      </c>
      <c r="E421" s="193">
        <v>-40</v>
      </c>
      <c r="F421" s="193">
        <v>-101.39999999999964</v>
      </c>
      <c r="G421" s="194">
        <v>13065.861607576537</v>
      </c>
      <c r="H421" s="193">
        <v>4604.1207500104911</v>
      </c>
      <c r="I421" s="195">
        <v>35.237789043630208</v>
      </c>
      <c r="J421" s="194">
        <v>8461.7408575660447</v>
      </c>
      <c r="K421" s="193">
        <v>361.96684999923764</v>
      </c>
      <c r="L421" s="193">
        <v>200.63319999923715</v>
      </c>
      <c r="M421" s="193">
        <v>342.51723999481328</v>
      </c>
      <c r="N421" s="193">
        <v>126.63796000175353</v>
      </c>
      <c r="O421" s="193">
        <v>0.96922777697507245</v>
      </c>
      <c r="P421" s="193">
        <v>257.9388124987604</v>
      </c>
      <c r="Q421" s="179">
        <v>30.805225299727667</v>
      </c>
      <c r="T421" s="163"/>
      <c r="U421" s="193"/>
    </row>
    <row r="422" spans="1:21" ht="10.65" customHeight="1" x14ac:dyDescent="0.2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1" ht="10.65" customHeight="1" x14ac:dyDescent="0.2">
      <c r="A423" s="155"/>
      <c r="B423" s="191" t="s">
        <v>107</v>
      </c>
      <c r="C423" s="192">
        <v>0</v>
      </c>
      <c r="D423" s="193">
        <v>-2.6700915255701174E-2</v>
      </c>
      <c r="E423" s="193">
        <v>0</v>
      </c>
      <c r="F423" s="193">
        <v>-2.6700915255701174E-2</v>
      </c>
      <c r="G423" s="194">
        <v>-2.6700915255701174E-2</v>
      </c>
      <c r="H423" s="193">
        <v>0</v>
      </c>
      <c r="I423" s="195" t="s">
        <v>119</v>
      </c>
      <c r="J423" s="194">
        <v>-2.6700915255701174E-2</v>
      </c>
      <c r="K423" s="193">
        <v>0</v>
      </c>
      <c r="L423" s="193">
        <v>0</v>
      </c>
      <c r="M423" s="193">
        <v>0</v>
      </c>
      <c r="N423" s="193">
        <v>0</v>
      </c>
      <c r="O423" s="193" t="s">
        <v>42</v>
      </c>
      <c r="P423" s="193">
        <v>0</v>
      </c>
      <c r="Q423" s="179">
        <v>0</v>
      </c>
      <c r="T423" s="163"/>
    </row>
    <row r="424" spans="1:21" ht="10.65" customHeight="1" x14ac:dyDescent="0.2">
      <c r="A424" s="155"/>
      <c r="B424" s="191" t="s">
        <v>108</v>
      </c>
      <c r="C424" s="192">
        <v>2.7577583403784871</v>
      </c>
      <c r="D424" s="192">
        <v>5.1577583403784875</v>
      </c>
      <c r="E424" s="203">
        <v>0</v>
      </c>
      <c r="F424" s="193">
        <v>2.4000000000000004</v>
      </c>
      <c r="G424" s="194">
        <v>5.1577583403784875</v>
      </c>
      <c r="H424" s="193">
        <v>0.25509999999999999</v>
      </c>
      <c r="I424" s="195">
        <v>4.9459471182063988</v>
      </c>
      <c r="J424" s="194">
        <v>4.9026583403784878</v>
      </c>
      <c r="K424" s="193">
        <v>1.799999999999996E-3</v>
      </c>
      <c r="L424" s="193">
        <v>3.2000000000000001E-2</v>
      </c>
      <c r="M424" s="193">
        <v>0</v>
      </c>
      <c r="N424" s="193">
        <v>0</v>
      </c>
      <c r="O424" s="193">
        <v>0</v>
      </c>
      <c r="P424" s="193">
        <v>8.4499999999999992E-3</v>
      </c>
      <c r="Q424" s="179" t="s">
        <v>186</v>
      </c>
      <c r="T424" s="163"/>
    </row>
    <row r="425" spans="1:21" ht="10.65" customHeight="1" x14ac:dyDescent="0.2">
      <c r="A425" s="155"/>
      <c r="B425" s="204" t="s">
        <v>109</v>
      </c>
      <c r="C425" s="192">
        <v>31.907334998338484</v>
      </c>
      <c r="D425" s="192">
        <v>43.007334998338486</v>
      </c>
      <c r="E425" s="203">
        <v>0</v>
      </c>
      <c r="F425" s="193">
        <v>11.100000000000001</v>
      </c>
      <c r="G425" s="194">
        <v>43.007334998338486</v>
      </c>
      <c r="H425" s="193">
        <v>2.0402</v>
      </c>
      <c r="I425" s="195">
        <v>4.7438419517945478</v>
      </c>
      <c r="J425" s="194">
        <v>40.967134998338487</v>
      </c>
      <c r="K425" s="193">
        <v>4.8399999999999999E-2</v>
      </c>
      <c r="L425" s="193">
        <v>0.24480000000000005</v>
      </c>
      <c r="M425" s="193">
        <v>1.1800000000000033E-2</v>
      </c>
      <c r="N425" s="193">
        <v>0.1986</v>
      </c>
      <c r="O425" s="193">
        <v>0.46178169376845268</v>
      </c>
      <c r="P425" s="193">
        <v>0.12590000000000001</v>
      </c>
      <c r="Q425" s="179" t="s">
        <v>186</v>
      </c>
      <c r="T425" s="163"/>
    </row>
    <row r="426" spans="1:21" ht="10.65" customHeight="1" x14ac:dyDescent="0.2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1" ht="10.65" customHeight="1" x14ac:dyDescent="0.2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1" ht="10.65" customHeight="1" x14ac:dyDescent="0.2">
      <c r="A428" s="155"/>
      <c r="B428" s="205" t="s">
        <v>112</v>
      </c>
      <c r="C428" s="206">
        <v>13201.926700915254</v>
      </c>
      <c r="D428" s="206">
        <v>13113.999999999998</v>
      </c>
      <c r="E428" s="207">
        <v>-40</v>
      </c>
      <c r="F428" s="207">
        <v>-87.926700915255338</v>
      </c>
      <c r="G428" s="218">
        <v>13113.999999999998</v>
      </c>
      <c r="H428" s="210">
        <v>4606.4160500104908</v>
      </c>
      <c r="I428" s="209">
        <v>35.125942123002069</v>
      </c>
      <c r="J428" s="208">
        <v>8507.5839499895064</v>
      </c>
      <c r="K428" s="210">
        <v>362.01704999923732</v>
      </c>
      <c r="L428" s="210">
        <v>200.90999999923724</v>
      </c>
      <c r="M428" s="210">
        <v>342.52903999481441</v>
      </c>
      <c r="N428" s="210">
        <v>126.83656000175233</v>
      </c>
      <c r="O428" s="210">
        <v>0.96718438311539068</v>
      </c>
      <c r="P428" s="219">
        <v>258.07316249876033</v>
      </c>
      <c r="Q428" s="186">
        <v>30.965783298100099</v>
      </c>
      <c r="T428" s="163"/>
    </row>
    <row r="429" spans="1:21" ht="10.65" customHeight="1" x14ac:dyDescent="0.2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1" ht="10.65" customHeight="1" x14ac:dyDescent="0.2">
      <c r="A430" s="155"/>
      <c r="B430" s="156" t="s">
        <v>114</v>
      </c>
      <c r="C430" s="156"/>
      <c r="J430" s="221"/>
      <c r="T430" s="163"/>
    </row>
    <row r="434" spans="1:20" ht="10.65" customHeight="1" x14ac:dyDescent="0.2">
      <c r="A434" s="155"/>
      <c r="B434" s="156" t="s">
        <v>185</v>
      </c>
      <c r="C434" s="156"/>
      <c r="P434" s="161"/>
      <c r="T434" s="163"/>
    </row>
    <row r="435" spans="1:20" ht="10.65" customHeight="1" x14ac:dyDescent="0.2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65" customHeight="1" x14ac:dyDescent="0.2">
      <c r="A436" s="155"/>
      <c r="D436" s="168"/>
      <c r="N436" s="157"/>
      <c r="T436" s="163"/>
    </row>
    <row r="437" spans="1:20" ht="10.65" customHeight="1" x14ac:dyDescent="0.2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65" customHeight="1" x14ac:dyDescent="0.2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65" customHeight="1" x14ac:dyDescent="0.2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43236</v>
      </c>
      <c r="L439" s="184">
        <v>43243</v>
      </c>
      <c r="M439" s="184">
        <v>43250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65" customHeight="1" x14ac:dyDescent="0.2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65" customHeight="1" x14ac:dyDescent="0.2">
      <c r="A441" s="155"/>
      <c r="B441" s="216"/>
      <c r="C441" s="258" t="s">
        <v>151</v>
      </c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9"/>
      <c r="Q441" s="178"/>
      <c r="T441" s="163"/>
    </row>
    <row r="442" spans="1:20" ht="10.65" customHeight="1" x14ac:dyDescent="0.2">
      <c r="A442" s="155"/>
      <c r="B442" s="191" t="s">
        <v>80</v>
      </c>
      <c r="C442" s="192">
        <v>921.74621037824409</v>
      </c>
      <c r="D442" s="193">
        <v>793.04621037824404</v>
      </c>
      <c r="E442" s="193">
        <v>0</v>
      </c>
      <c r="F442" s="193">
        <v>-128.70000000000005</v>
      </c>
      <c r="G442" s="194">
        <v>793.04621037824404</v>
      </c>
      <c r="H442" s="193">
        <v>245.92499999999998</v>
      </c>
      <c r="I442" s="195">
        <v>31.01017277198839</v>
      </c>
      <c r="J442" s="194">
        <v>547.12121037824409</v>
      </c>
      <c r="K442" s="193">
        <v>14.401999999999987</v>
      </c>
      <c r="L442" s="193">
        <v>13.871000000000009</v>
      </c>
      <c r="M442" s="193">
        <v>15.980999999999995</v>
      </c>
      <c r="N442" s="193">
        <v>11.135999999999996</v>
      </c>
      <c r="O442" s="193">
        <v>1.4042056886809497</v>
      </c>
      <c r="P442" s="193">
        <v>13.847499999999997</v>
      </c>
      <c r="Q442" s="179">
        <v>37.510468342895415</v>
      </c>
      <c r="T442" s="163"/>
    </row>
    <row r="443" spans="1:20" ht="10.65" customHeight="1" x14ac:dyDescent="0.2">
      <c r="A443" s="155"/>
      <c r="B443" s="191" t="s">
        <v>81</v>
      </c>
      <c r="C443" s="192">
        <v>211.20062216308131</v>
      </c>
      <c r="D443" s="193">
        <v>221.3006221630813</v>
      </c>
      <c r="E443" s="193">
        <v>0</v>
      </c>
      <c r="F443" s="193">
        <v>10.099999999999994</v>
      </c>
      <c r="G443" s="194">
        <v>221.3006221630813</v>
      </c>
      <c r="H443" s="193">
        <v>30.416999999999998</v>
      </c>
      <c r="I443" s="195">
        <v>13.744651823701174</v>
      </c>
      <c r="J443" s="194">
        <v>190.8836221630813</v>
      </c>
      <c r="K443" s="193">
        <v>0.69000000000000128</v>
      </c>
      <c r="L443" s="193">
        <v>2.7330000000000005</v>
      </c>
      <c r="M443" s="193">
        <v>2.4199999999999982</v>
      </c>
      <c r="N443" s="193">
        <v>1.1600000000000001</v>
      </c>
      <c r="O443" s="193">
        <v>0.52417385394658789</v>
      </c>
      <c r="P443" s="193">
        <v>1.75075</v>
      </c>
      <c r="Q443" s="179" t="s">
        <v>186</v>
      </c>
      <c r="T443" s="163"/>
    </row>
    <row r="444" spans="1:20" ht="10.65" customHeight="1" x14ac:dyDescent="0.2">
      <c r="A444" s="155"/>
      <c r="B444" s="191" t="s">
        <v>82</v>
      </c>
      <c r="C444" s="192">
        <v>359.54093115855619</v>
      </c>
      <c r="D444" s="193">
        <v>326.44093115855623</v>
      </c>
      <c r="E444" s="193">
        <v>0</v>
      </c>
      <c r="F444" s="193">
        <v>-33.099999999999966</v>
      </c>
      <c r="G444" s="194">
        <v>326.44093115855623</v>
      </c>
      <c r="H444" s="193">
        <v>101.849</v>
      </c>
      <c r="I444" s="195">
        <v>31.199825229799607</v>
      </c>
      <c r="J444" s="194">
        <v>224.59193115855624</v>
      </c>
      <c r="K444" s="193">
        <v>5.3859999999999957</v>
      </c>
      <c r="L444" s="193">
        <v>8.5959999999999965</v>
      </c>
      <c r="M444" s="193">
        <v>19.432000000000002</v>
      </c>
      <c r="N444" s="193">
        <v>17.588000000000008</v>
      </c>
      <c r="O444" s="193">
        <v>5.3878047515607985</v>
      </c>
      <c r="P444" s="193">
        <v>12.750500000000001</v>
      </c>
      <c r="Q444" s="179">
        <v>15.614362664880296</v>
      </c>
      <c r="T444" s="163"/>
    </row>
    <row r="445" spans="1:20" ht="10.65" customHeight="1" x14ac:dyDescent="0.2">
      <c r="A445" s="155"/>
      <c r="B445" s="191" t="s">
        <v>83</v>
      </c>
      <c r="C445" s="192">
        <v>546.48901423131667</v>
      </c>
      <c r="D445" s="193">
        <v>759.48901423131667</v>
      </c>
      <c r="E445" s="193">
        <v>0</v>
      </c>
      <c r="F445" s="193">
        <v>213</v>
      </c>
      <c r="G445" s="194">
        <v>759.48901423131667</v>
      </c>
      <c r="H445" s="193">
        <v>238.69399999999999</v>
      </c>
      <c r="I445" s="195">
        <v>31.428236028085749</v>
      </c>
      <c r="J445" s="194">
        <v>520.79501423131671</v>
      </c>
      <c r="K445" s="193">
        <v>8.0420000000000016</v>
      </c>
      <c r="L445" s="193">
        <v>10.801999999999992</v>
      </c>
      <c r="M445" s="193">
        <v>17.794000000000011</v>
      </c>
      <c r="N445" s="193">
        <v>7.9799999999999898</v>
      </c>
      <c r="O445" s="193">
        <v>1.0507064421565853</v>
      </c>
      <c r="P445" s="193">
        <v>11.154499999999999</v>
      </c>
      <c r="Q445" s="179">
        <v>44.689229838299951</v>
      </c>
      <c r="T445" s="163"/>
    </row>
    <row r="446" spans="1:20" ht="10.65" customHeight="1" x14ac:dyDescent="0.2">
      <c r="A446" s="155"/>
      <c r="B446" s="191" t="s">
        <v>84</v>
      </c>
      <c r="C446" s="192">
        <v>6.9222007877463563</v>
      </c>
      <c r="D446" s="193">
        <v>6.9222007877463563</v>
      </c>
      <c r="E446" s="193">
        <v>0</v>
      </c>
      <c r="F446" s="193">
        <v>0</v>
      </c>
      <c r="G446" s="194">
        <v>6.9222007877463563</v>
      </c>
      <c r="H446" s="193">
        <v>4.9616000000000007</v>
      </c>
      <c r="I446" s="195">
        <v>71.676626439137664</v>
      </c>
      <c r="J446" s="194">
        <v>1.9606007877463556</v>
      </c>
      <c r="K446" s="193">
        <v>0</v>
      </c>
      <c r="L446" s="193">
        <v>8.9199999999999946E-2</v>
      </c>
      <c r="M446" s="193">
        <v>0.36699999999999999</v>
      </c>
      <c r="N446" s="193">
        <v>0.1344000000000003</v>
      </c>
      <c r="O446" s="193">
        <v>1.9415790457554261</v>
      </c>
      <c r="P446" s="193">
        <v>0.14765000000000006</v>
      </c>
      <c r="Q446" s="179">
        <v>11.278704962725058</v>
      </c>
      <c r="T446" s="163"/>
    </row>
    <row r="447" spans="1:20" ht="10.65" customHeight="1" x14ac:dyDescent="0.2">
      <c r="A447" s="155"/>
      <c r="B447" s="191" t="s">
        <v>85</v>
      </c>
      <c r="C447" s="192">
        <v>4.705044667155966</v>
      </c>
      <c r="D447" s="193">
        <v>1.205044667155966</v>
      </c>
      <c r="E447" s="193">
        <v>0</v>
      </c>
      <c r="F447" s="193">
        <v>-3.5</v>
      </c>
      <c r="G447" s="194">
        <v>1.205044667155966</v>
      </c>
      <c r="H447" s="193">
        <v>0.91100000000000003</v>
      </c>
      <c r="I447" s="195">
        <v>75.5988574390406</v>
      </c>
      <c r="J447" s="194">
        <v>0.294044667155966</v>
      </c>
      <c r="K447" s="193">
        <v>0</v>
      </c>
      <c r="L447" s="193">
        <v>0</v>
      </c>
      <c r="M447" s="193">
        <v>0</v>
      </c>
      <c r="N447" s="193">
        <v>0</v>
      </c>
      <c r="O447" s="193">
        <v>0</v>
      </c>
      <c r="P447" s="193">
        <v>0</v>
      </c>
      <c r="Q447" s="179" t="s">
        <v>186</v>
      </c>
      <c r="T447" s="163"/>
    </row>
    <row r="448" spans="1:20" ht="10.65" customHeight="1" x14ac:dyDescent="0.2">
      <c r="A448" s="155"/>
      <c r="B448" s="191" t="s">
        <v>86</v>
      </c>
      <c r="C448" s="192">
        <v>40.141662207431061</v>
      </c>
      <c r="D448" s="193">
        <v>34.941662207431065</v>
      </c>
      <c r="E448" s="193">
        <v>0</v>
      </c>
      <c r="F448" s="193">
        <v>-5.1999999999999957</v>
      </c>
      <c r="G448" s="194">
        <v>34.941662207431065</v>
      </c>
      <c r="H448" s="193">
        <v>3.367</v>
      </c>
      <c r="I448" s="195">
        <v>9.6360613299156039</v>
      </c>
      <c r="J448" s="194">
        <v>31.574662207431064</v>
      </c>
      <c r="K448" s="193">
        <v>0</v>
      </c>
      <c r="L448" s="193">
        <v>0</v>
      </c>
      <c r="M448" s="193">
        <v>0.28299999999999992</v>
      </c>
      <c r="N448" s="193">
        <v>0</v>
      </c>
      <c r="O448" s="193">
        <v>0</v>
      </c>
      <c r="P448" s="193">
        <v>7.074999999999998E-2</v>
      </c>
      <c r="Q448" s="179" t="s">
        <v>186</v>
      </c>
      <c r="T448" s="163"/>
    </row>
    <row r="449" spans="1:20" ht="10.65" customHeight="1" x14ac:dyDescent="0.2">
      <c r="A449" s="155"/>
      <c r="B449" s="191" t="s">
        <v>87</v>
      </c>
      <c r="C449" s="192">
        <v>8.0479157442583471</v>
      </c>
      <c r="D449" s="193">
        <v>8.0479157442583471</v>
      </c>
      <c r="E449" s="193">
        <v>0</v>
      </c>
      <c r="F449" s="193">
        <v>0</v>
      </c>
      <c r="G449" s="194">
        <v>8.0479157442583471</v>
      </c>
      <c r="H449" s="193">
        <v>1.4690000000000001</v>
      </c>
      <c r="I449" s="195">
        <v>18.253173202615024</v>
      </c>
      <c r="J449" s="194">
        <v>6.5789157442583468</v>
      </c>
      <c r="K449" s="193">
        <v>9.9000000000000199E-2</v>
      </c>
      <c r="L449" s="193">
        <v>4.7999999999999821E-2</v>
      </c>
      <c r="M449" s="193">
        <v>5.3000000000000158E-2</v>
      </c>
      <c r="N449" s="193">
        <v>0</v>
      </c>
      <c r="O449" s="193">
        <v>0</v>
      </c>
      <c r="P449" s="193">
        <v>5.0000000000000044E-2</v>
      </c>
      <c r="Q449" s="179" t="s">
        <v>186</v>
      </c>
      <c r="T449" s="163"/>
    </row>
    <row r="450" spans="1:20" ht="10.65" customHeight="1" x14ac:dyDescent="0.2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65" customHeight="1" x14ac:dyDescent="0.2">
      <c r="A451" s="155"/>
      <c r="B451" s="191" t="s">
        <v>89</v>
      </c>
      <c r="C451" s="192">
        <v>107.73552263129829</v>
      </c>
      <c r="D451" s="223">
        <v>77.635522631298301</v>
      </c>
      <c r="E451" s="193">
        <v>0</v>
      </c>
      <c r="F451" s="193">
        <v>-30.099999999999994</v>
      </c>
      <c r="G451" s="194">
        <v>77.635522631298301</v>
      </c>
      <c r="H451" s="193">
        <v>2.431</v>
      </c>
      <c r="I451" s="195">
        <v>3.1312985571632601</v>
      </c>
      <c r="J451" s="194">
        <v>75.204522631298303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93">
        <v>0</v>
      </c>
      <c r="Q451" s="179" t="s">
        <v>186</v>
      </c>
      <c r="T451" s="163"/>
    </row>
    <row r="452" spans="1:20" ht="10.65" customHeight="1" x14ac:dyDescent="0.2">
      <c r="A452" s="155"/>
      <c r="B452" s="198" t="s">
        <v>91</v>
      </c>
      <c r="C452" s="192">
        <v>2206.5291239690882</v>
      </c>
      <c r="D452" s="193">
        <v>2229.0291239690882</v>
      </c>
      <c r="E452" s="193">
        <v>0</v>
      </c>
      <c r="F452" s="193">
        <v>22.5</v>
      </c>
      <c r="G452" s="194">
        <v>2229.0291239690882</v>
      </c>
      <c r="H452" s="193">
        <v>630.02459999999996</v>
      </c>
      <c r="I452" s="195">
        <v>28.264529755365235</v>
      </c>
      <c r="J452" s="194">
        <v>1599.0045239690885</v>
      </c>
      <c r="K452" s="193">
        <v>28.618999999999986</v>
      </c>
      <c r="L452" s="193">
        <v>36.139199999999995</v>
      </c>
      <c r="M452" s="193">
        <v>56.330000000000005</v>
      </c>
      <c r="N452" s="193">
        <v>37.99839999999999</v>
      </c>
      <c r="O452" s="193">
        <v>1.7047063042558499</v>
      </c>
      <c r="P452" s="199">
        <v>39.771649999999987</v>
      </c>
      <c r="Q452" s="179">
        <v>38.204631288093125</v>
      </c>
      <c r="T452" s="163"/>
    </row>
    <row r="453" spans="1:20" ht="10.65" customHeight="1" x14ac:dyDescent="0.2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65" customHeight="1" x14ac:dyDescent="0.2">
      <c r="A454" s="155"/>
      <c r="B454" s="191" t="s">
        <v>92</v>
      </c>
      <c r="C454" s="192">
        <v>60.67721486194646</v>
      </c>
      <c r="D454" s="193">
        <v>52.077214861946459</v>
      </c>
      <c r="E454" s="193">
        <v>0</v>
      </c>
      <c r="F454" s="193">
        <v>-8.6000000000000014</v>
      </c>
      <c r="G454" s="194">
        <v>52.077214861946459</v>
      </c>
      <c r="H454" s="193">
        <v>6.4029999999999996</v>
      </c>
      <c r="I454" s="195">
        <v>12.295204374838333</v>
      </c>
      <c r="J454" s="194">
        <v>45.67421486194646</v>
      </c>
      <c r="K454" s="193">
        <v>0.23899999999999988</v>
      </c>
      <c r="L454" s="193">
        <v>0.16999999999999993</v>
      </c>
      <c r="M454" s="193">
        <v>0.11300000000000043</v>
      </c>
      <c r="N454" s="193">
        <v>0.16099999999999959</v>
      </c>
      <c r="O454" s="193">
        <v>0.30915631803044924</v>
      </c>
      <c r="P454" s="193">
        <v>0.17074999999999996</v>
      </c>
      <c r="Q454" s="179" t="s">
        <v>186</v>
      </c>
      <c r="T454" s="163"/>
    </row>
    <row r="455" spans="1:20" ht="10.65" customHeight="1" x14ac:dyDescent="0.2">
      <c r="A455" s="155"/>
      <c r="B455" s="191" t="s">
        <v>93</v>
      </c>
      <c r="C455" s="192">
        <v>198.42421314571581</v>
      </c>
      <c r="D455" s="193">
        <v>194.02421314571581</v>
      </c>
      <c r="E455" s="193">
        <v>0</v>
      </c>
      <c r="F455" s="193">
        <v>-4.4000000000000057</v>
      </c>
      <c r="G455" s="194">
        <v>194.02421314571581</v>
      </c>
      <c r="H455" s="193">
        <v>38.2956</v>
      </c>
      <c r="I455" s="195">
        <v>19.737536557480734</v>
      </c>
      <c r="J455" s="194">
        <v>155.7286131457158</v>
      </c>
      <c r="K455" s="193">
        <v>0.51200000000000045</v>
      </c>
      <c r="L455" s="193">
        <v>0.81320000000000192</v>
      </c>
      <c r="M455" s="193">
        <v>4.2591999999999999</v>
      </c>
      <c r="N455" s="193">
        <v>0.3083999999999989</v>
      </c>
      <c r="O455" s="193">
        <v>0.15894923370640587</v>
      </c>
      <c r="P455" s="193">
        <v>1.4732000000000003</v>
      </c>
      <c r="Q455" s="179" t="s">
        <v>186</v>
      </c>
      <c r="T455" s="163"/>
    </row>
    <row r="456" spans="1:20" ht="10.65" hidden="1" customHeight="1" x14ac:dyDescent="0.2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65" customHeight="1" x14ac:dyDescent="0.2">
      <c r="A457" s="217"/>
      <c r="B457" s="191" t="s">
        <v>95</v>
      </c>
      <c r="C457" s="192">
        <v>8.968222867648457</v>
      </c>
      <c r="D457" s="193">
        <v>8.0682228676484566</v>
      </c>
      <c r="E457" s="193">
        <v>0</v>
      </c>
      <c r="F457" s="193">
        <v>-0.90000000000000036</v>
      </c>
      <c r="G457" s="194">
        <v>8.0682228676484566</v>
      </c>
      <c r="H457" s="193">
        <v>4.8292000000000002</v>
      </c>
      <c r="I457" s="195">
        <v>59.854568710091996</v>
      </c>
      <c r="J457" s="194">
        <v>3.2390228676484565</v>
      </c>
      <c r="K457" s="193">
        <v>0</v>
      </c>
      <c r="L457" s="193">
        <v>1.2675000000000001</v>
      </c>
      <c r="M457" s="193">
        <v>0</v>
      </c>
      <c r="N457" s="193">
        <v>0.27939999999999987</v>
      </c>
      <c r="O457" s="193">
        <v>3.4629682965293824</v>
      </c>
      <c r="P457" s="193">
        <v>0.38672499999999999</v>
      </c>
      <c r="Q457" s="179">
        <v>6.375519730166026</v>
      </c>
      <c r="T457" s="163"/>
    </row>
    <row r="458" spans="1:20" ht="10.65" customHeight="1" x14ac:dyDescent="0.2">
      <c r="A458" s="155"/>
      <c r="B458" s="191" t="s">
        <v>96</v>
      </c>
      <c r="C458" s="192">
        <v>34.289210196942108</v>
      </c>
      <c r="D458" s="193">
        <v>23.989210196942107</v>
      </c>
      <c r="E458" s="193">
        <v>0</v>
      </c>
      <c r="F458" s="193">
        <v>-10.3</v>
      </c>
      <c r="G458" s="194">
        <v>23.989210196942107</v>
      </c>
      <c r="H458" s="193">
        <v>9.4315999999999995</v>
      </c>
      <c r="I458" s="195">
        <v>39.316008833013775</v>
      </c>
      <c r="J458" s="194">
        <v>14.557610196942107</v>
      </c>
      <c r="K458" s="193">
        <v>0.10470000000000113</v>
      </c>
      <c r="L458" s="193">
        <v>0.21559999999999846</v>
      </c>
      <c r="M458" s="193">
        <v>0.12570000000000192</v>
      </c>
      <c r="N458" s="193">
        <v>4.1899999999998272E-2</v>
      </c>
      <c r="O458" s="193">
        <v>0.17466185695992295</v>
      </c>
      <c r="P458" s="193">
        <v>0.12197499999999994</v>
      </c>
      <c r="Q458" s="179" t="s">
        <v>186</v>
      </c>
      <c r="T458" s="163"/>
    </row>
    <row r="459" spans="1:20" ht="10.65" customHeight="1" x14ac:dyDescent="0.2">
      <c r="A459" s="155"/>
      <c r="B459" s="191" t="s">
        <v>97</v>
      </c>
      <c r="C459" s="192">
        <v>66.790943022227196</v>
      </c>
      <c r="D459" s="193">
        <v>66.390943022227191</v>
      </c>
      <c r="E459" s="193">
        <v>0</v>
      </c>
      <c r="F459" s="193">
        <v>-0.40000000000000568</v>
      </c>
      <c r="G459" s="194">
        <v>66.390943022227191</v>
      </c>
      <c r="H459" s="193">
        <v>0.43440000000000001</v>
      </c>
      <c r="I459" s="195">
        <v>0.65430611499909874</v>
      </c>
      <c r="J459" s="194">
        <v>65.956543022227194</v>
      </c>
      <c r="K459" s="193">
        <v>0.37440000000000001</v>
      </c>
      <c r="L459" s="193">
        <v>0</v>
      </c>
      <c r="M459" s="193">
        <v>0</v>
      </c>
      <c r="N459" s="193">
        <v>0</v>
      </c>
      <c r="O459" s="193">
        <v>0</v>
      </c>
      <c r="P459" s="193">
        <v>9.3600000000000003E-2</v>
      </c>
      <c r="Q459" s="179" t="s">
        <v>186</v>
      </c>
      <c r="T459" s="163"/>
    </row>
    <row r="460" spans="1:20" ht="10.65" customHeight="1" x14ac:dyDescent="0.2">
      <c r="A460" s="155"/>
      <c r="B460" s="191" t="s">
        <v>98</v>
      </c>
      <c r="C460" s="192">
        <v>99.660595364612675</v>
      </c>
      <c r="D460" s="193">
        <v>58.660595364612675</v>
      </c>
      <c r="E460" s="193">
        <v>0</v>
      </c>
      <c r="F460" s="193">
        <v>-41</v>
      </c>
      <c r="G460" s="194">
        <v>58.660595364612675</v>
      </c>
      <c r="H460" s="193">
        <v>4.6452</v>
      </c>
      <c r="I460" s="195">
        <v>7.9187740443600099</v>
      </c>
      <c r="J460" s="194">
        <v>54.015395364612672</v>
      </c>
      <c r="K460" s="193">
        <v>0.57139999999999969</v>
      </c>
      <c r="L460" s="193">
        <v>0.12579999999999991</v>
      </c>
      <c r="M460" s="193">
        <v>0.41510000000000069</v>
      </c>
      <c r="N460" s="193">
        <v>4.2399999999999771E-2</v>
      </c>
      <c r="O460" s="193">
        <v>7.2280207414290587E-2</v>
      </c>
      <c r="P460" s="193">
        <v>0.28867500000000001</v>
      </c>
      <c r="Q460" s="179" t="s">
        <v>186</v>
      </c>
      <c r="T460" s="163"/>
    </row>
    <row r="461" spans="1:20" ht="10.65" customHeight="1" x14ac:dyDescent="0.2">
      <c r="A461" s="155"/>
      <c r="B461" s="191" t="s">
        <v>99</v>
      </c>
      <c r="C461" s="192">
        <v>7.2581074092352225</v>
      </c>
      <c r="D461" s="193">
        <v>3.3581074092352226</v>
      </c>
      <c r="E461" s="193">
        <v>0</v>
      </c>
      <c r="F461" s="193">
        <v>-3.9</v>
      </c>
      <c r="G461" s="194">
        <v>3.3581074092352226</v>
      </c>
      <c r="H461" s="193">
        <v>0</v>
      </c>
      <c r="I461" s="195">
        <v>0</v>
      </c>
      <c r="J461" s="194">
        <v>3.3581074092352226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93">
        <v>0</v>
      </c>
      <c r="Q461" s="179" t="s">
        <v>186</v>
      </c>
      <c r="T461" s="163"/>
    </row>
    <row r="462" spans="1:20" ht="10.65" customHeight="1" x14ac:dyDescent="0.2">
      <c r="A462" s="155"/>
      <c r="B462" s="191" t="s">
        <v>100</v>
      </c>
      <c r="C462" s="192">
        <v>8.0527690201093733</v>
      </c>
      <c r="D462" s="193">
        <v>8.0527690201093733</v>
      </c>
      <c r="E462" s="193">
        <v>0</v>
      </c>
      <c r="F462" s="193">
        <v>0</v>
      </c>
      <c r="G462" s="194">
        <v>8.0527690201093733</v>
      </c>
      <c r="H462" s="193">
        <v>3.6999999999999998E-2</v>
      </c>
      <c r="I462" s="195">
        <v>0.45946928202713383</v>
      </c>
      <c r="J462" s="194">
        <v>8.0157690201093725</v>
      </c>
      <c r="K462" s="193">
        <v>0</v>
      </c>
      <c r="L462" s="193">
        <v>0</v>
      </c>
      <c r="M462" s="193">
        <v>3.6999999999999998E-2</v>
      </c>
      <c r="N462" s="193">
        <v>0</v>
      </c>
      <c r="O462" s="193">
        <v>0</v>
      </c>
      <c r="P462" s="193">
        <v>9.2499999999999995E-3</v>
      </c>
      <c r="Q462" s="179" t="s">
        <v>186</v>
      </c>
      <c r="T462" s="163"/>
    </row>
    <row r="463" spans="1:20" ht="10.65" customHeight="1" x14ac:dyDescent="0.2">
      <c r="A463" s="155"/>
      <c r="B463" s="191" t="s">
        <v>101</v>
      </c>
      <c r="C463" s="192">
        <v>8.4319904222159749</v>
      </c>
      <c r="D463" s="193">
        <v>8.4319904222159749</v>
      </c>
      <c r="E463" s="193">
        <v>0</v>
      </c>
      <c r="F463" s="193">
        <v>0</v>
      </c>
      <c r="G463" s="194">
        <v>8.4319904222159749</v>
      </c>
      <c r="H463" s="193">
        <v>0</v>
      </c>
      <c r="I463" s="195">
        <v>0</v>
      </c>
      <c r="J463" s="194">
        <v>8.4319904222159749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65" customHeight="1" x14ac:dyDescent="0.2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65" customHeight="1" x14ac:dyDescent="0.2">
      <c r="A465" s="155"/>
      <c r="B465" s="191" t="s">
        <v>103</v>
      </c>
      <c r="C465" s="192">
        <v>2.2737951700357679</v>
      </c>
      <c r="D465" s="193">
        <v>2.2737951700357679</v>
      </c>
      <c r="E465" s="193">
        <v>0</v>
      </c>
      <c r="F465" s="193">
        <v>0</v>
      </c>
      <c r="G465" s="194">
        <v>2.2737951700357679</v>
      </c>
      <c r="H465" s="193">
        <v>0</v>
      </c>
      <c r="I465" s="195">
        <v>0</v>
      </c>
      <c r="J465" s="194">
        <v>2.2737951700357679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65" customHeight="1" x14ac:dyDescent="0.2">
      <c r="A466" s="155"/>
      <c r="B466" s="1" t="s">
        <v>104</v>
      </c>
      <c r="C466" s="192">
        <v>1.141454306992588</v>
      </c>
      <c r="D466" s="193">
        <v>1.141454306992588</v>
      </c>
      <c r="E466" s="193">
        <v>0</v>
      </c>
      <c r="F466" s="193">
        <v>0</v>
      </c>
      <c r="G466" s="194">
        <v>1.141454306992588</v>
      </c>
      <c r="H466" s="193">
        <v>2.8E-3</v>
      </c>
      <c r="I466" s="195">
        <v>0.24530110253622106</v>
      </c>
      <c r="J466" s="194">
        <v>1.1386543069925881</v>
      </c>
      <c r="K466" s="193">
        <v>0</v>
      </c>
      <c r="L466" s="193">
        <v>0</v>
      </c>
      <c r="M466" s="193">
        <v>2.8E-3</v>
      </c>
      <c r="N466" s="193">
        <v>0</v>
      </c>
      <c r="O466" s="193">
        <v>0</v>
      </c>
      <c r="P466" s="193">
        <v>6.9999999999999999E-4</v>
      </c>
      <c r="Q466" s="179" t="s">
        <v>186</v>
      </c>
      <c r="T466" s="163"/>
    </row>
    <row r="467" spans="1:20" ht="10.65" customHeight="1" x14ac:dyDescent="0.2">
      <c r="A467" s="155"/>
      <c r="B467" s="198" t="s">
        <v>106</v>
      </c>
      <c r="C467" s="202">
        <v>2702.4976397567698</v>
      </c>
      <c r="D467" s="193">
        <v>2655.4976397567698</v>
      </c>
      <c r="E467" s="193">
        <v>0</v>
      </c>
      <c r="F467" s="193">
        <v>-47</v>
      </c>
      <c r="G467" s="194">
        <v>2655.4976397567698</v>
      </c>
      <c r="H467" s="193">
        <v>694.10339999999997</v>
      </c>
      <c r="I467" s="195">
        <v>26.138354996375607</v>
      </c>
      <c r="J467" s="194">
        <v>1961.3942397567698</v>
      </c>
      <c r="K467" s="193">
        <v>30.420499999999947</v>
      </c>
      <c r="L467" s="193">
        <v>38.731300000000033</v>
      </c>
      <c r="M467" s="193">
        <v>61.282799999999952</v>
      </c>
      <c r="N467" s="193">
        <v>38.831500000000119</v>
      </c>
      <c r="O467" s="193">
        <v>1.4623059504416236</v>
      </c>
      <c r="P467" s="193">
        <v>42.316525000000013</v>
      </c>
      <c r="Q467" s="179">
        <v>44.35055075426844</v>
      </c>
      <c r="T467" s="163"/>
    </row>
    <row r="468" spans="1:20" ht="10.65" customHeight="1" x14ac:dyDescent="0.2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65" customHeight="1" x14ac:dyDescent="0.2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65" customHeight="1" x14ac:dyDescent="0.2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65" customHeight="1" x14ac:dyDescent="0.2">
      <c r="A471" s="155"/>
      <c r="B471" s="204" t="s">
        <v>109</v>
      </c>
      <c r="C471" s="192">
        <v>1.8713602432296135</v>
      </c>
      <c r="D471" s="192">
        <v>3.8713602432296135</v>
      </c>
      <c r="E471" s="203">
        <v>0</v>
      </c>
      <c r="F471" s="193">
        <v>2</v>
      </c>
      <c r="G471" s="194">
        <v>3.8713602432296135</v>
      </c>
      <c r="H471" s="193">
        <v>0</v>
      </c>
      <c r="I471" s="195">
        <v>0</v>
      </c>
      <c r="J471" s="194">
        <v>3.8713602432296135</v>
      </c>
      <c r="K471" s="193">
        <v>0</v>
      </c>
      <c r="L471" s="193">
        <v>0</v>
      </c>
      <c r="M471" s="193">
        <v>0</v>
      </c>
      <c r="N471" s="193">
        <v>0</v>
      </c>
      <c r="O471" s="193">
        <v>0</v>
      </c>
      <c r="P471" s="193">
        <v>0</v>
      </c>
      <c r="Q471" s="179" t="s">
        <v>186</v>
      </c>
      <c r="T471" s="163"/>
    </row>
    <row r="472" spans="1:20" ht="10.65" customHeight="1" x14ac:dyDescent="0.2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65" customHeight="1" x14ac:dyDescent="0.2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65" customHeight="1" x14ac:dyDescent="0.2">
      <c r="A474" s="155"/>
      <c r="B474" s="205" t="s">
        <v>112</v>
      </c>
      <c r="C474" s="206">
        <v>2704.3689999999992</v>
      </c>
      <c r="D474" s="206">
        <v>2659.3689999999992</v>
      </c>
      <c r="E474" s="207">
        <v>0</v>
      </c>
      <c r="F474" s="210">
        <v>-45</v>
      </c>
      <c r="G474" s="218">
        <v>2659.3689999999992</v>
      </c>
      <c r="H474" s="210">
        <v>694.10339999999997</v>
      </c>
      <c r="I474" s="209">
        <v>26.100304245104766</v>
      </c>
      <c r="J474" s="218">
        <v>1965.2655999999993</v>
      </c>
      <c r="K474" s="210">
        <v>30.420499999999947</v>
      </c>
      <c r="L474" s="210">
        <v>38.731300000000033</v>
      </c>
      <c r="M474" s="210">
        <v>61.282799999999952</v>
      </c>
      <c r="N474" s="210">
        <v>38.831500000000119</v>
      </c>
      <c r="O474" s="210">
        <v>1.4601772074503436</v>
      </c>
      <c r="P474" s="219">
        <v>42.316525000000013</v>
      </c>
      <c r="Q474" s="186">
        <v>44.442036533009237</v>
      </c>
      <c r="T474" s="163"/>
    </row>
    <row r="475" spans="1:20" ht="10.65" customHeight="1" x14ac:dyDescent="0.2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65" customHeight="1" x14ac:dyDescent="0.2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65" customHeight="1" x14ac:dyDescent="0.2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65" customHeight="1" x14ac:dyDescent="0.2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65" customHeight="1" x14ac:dyDescent="0.2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43236</v>
      </c>
      <c r="L479" s="184">
        <v>43243</v>
      </c>
      <c r="M479" s="184">
        <v>43250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65" customHeight="1" x14ac:dyDescent="0.2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65" customHeight="1" x14ac:dyDescent="0.2">
      <c r="A481" s="155"/>
      <c r="B481" s="216"/>
      <c r="C481" s="258" t="s">
        <v>121</v>
      </c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9"/>
      <c r="Q481" s="178"/>
      <c r="T481" s="163"/>
    </row>
    <row r="482" spans="1:20" ht="10.65" customHeight="1" x14ac:dyDescent="0.2">
      <c r="A482" s="155"/>
      <c r="B482" s="191" t="s">
        <v>80</v>
      </c>
      <c r="C482" s="192">
        <v>915.88868112408579</v>
      </c>
      <c r="D482" s="193">
        <v>839.28868112408577</v>
      </c>
      <c r="E482" s="193">
        <v>0</v>
      </c>
      <c r="F482" s="193">
        <v>-76.600000000000023</v>
      </c>
      <c r="G482" s="194">
        <v>839.28868112408577</v>
      </c>
      <c r="H482" s="193">
        <v>432.48580000000004</v>
      </c>
      <c r="I482" s="195">
        <v>51.530040822277996</v>
      </c>
      <c r="J482" s="194">
        <v>406.80288112408573</v>
      </c>
      <c r="K482" s="193">
        <v>33.732000000000028</v>
      </c>
      <c r="L482" s="193">
        <v>19.134000000000015</v>
      </c>
      <c r="M482" s="193">
        <v>43.691599999999994</v>
      </c>
      <c r="N482" s="193">
        <v>12.874600000000044</v>
      </c>
      <c r="O482" s="193">
        <v>1.5339894710311934</v>
      </c>
      <c r="P482" s="193">
        <v>27.35805000000002</v>
      </c>
      <c r="Q482" s="179">
        <v>12.869586140974427</v>
      </c>
      <c r="T482" s="163"/>
    </row>
    <row r="483" spans="1:20" ht="10.65" customHeight="1" x14ac:dyDescent="0.2">
      <c r="A483" s="155"/>
      <c r="B483" s="191" t="s">
        <v>81</v>
      </c>
      <c r="C483" s="192">
        <v>164.33385114846658</v>
      </c>
      <c r="D483" s="193">
        <v>180.13385114846659</v>
      </c>
      <c r="E483" s="193">
        <v>0</v>
      </c>
      <c r="F483" s="193">
        <v>15.800000000000011</v>
      </c>
      <c r="G483" s="194">
        <v>180.13385114846659</v>
      </c>
      <c r="H483" s="193">
        <v>25.349299999999999</v>
      </c>
      <c r="I483" s="195">
        <v>14.072479902240621</v>
      </c>
      <c r="J483" s="194">
        <v>154.78455114846659</v>
      </c>
      <c r="K483" s="193">
        <v>0.2419999999999991</v>
      </c>
      <c r="L483" s="193">
        <v>4.6599999999999993</v>
      </c>
      <c r="M483" s="193">
        <v>2.4439999999999991</v>
      </c>
      <c r="N483" s="193">
        <v>0.743999999999998</v>
      </c>
      <c r="O483" s="193">
        <v>0.41302619982670113</v>
      </c>
      <c r="P483" s="193">
        <v>2.0224999999999991</v>
      </c>
      <c r="Q483" s="179" t="s">
        <v>186</v>
      </c>
      <c r="T483" s="163"/>
    </row>
    <row r="484" spans="1:20" ht="10.65" customHeight="1" x14ac:dyDescent="0.2">
      <c r="A484" s="155"/>
      <c r="B484" s="191" t="s">
        <v>82</v>
      </c>
      <c r="C484" s="192">
        <v>250.55161657898114</v>
      </c>
      <c r="D484" s="193">
        <v>310.65161657898113</v>
      </c>
      <c r="E484" s="193">
        <v>0</v>
      </c>
      <c r="F484" s="193">
        <v>60.099999999999994</v>
      </c>
      <c r="G484" s="194">
        <v>310.65161657898113</v>
      </c>
      <c r="H484" s="193">
        <v>96.962000000000003</v>
      </c>
      <c r="I484" s="195">
        <v>31.212456277480229</v>
      </c>
      <c r="J484" s="194">
        <v>213.68961657898114</v>
      </c>
      <c r="K484" s="193">
        <v>9.8729999999999976</v>
      </c>
      <c r="L484" s="193">
        <v>4.0399999999999991</v>
      </c>
      <c r="M484" s="193">
        <v>11.199000000000005</v>
      </c>
      <c r="N484" s="193">
        <v>9.6640000000000015</v>
      </c>
      <c r="O484" s="193">
        <v>3.11088031873898</v>
      </c>
      <c r="P484" s="193">
        <v>8.6940000000000008</v>
      </c>
      <c r="Q484" s="179">
        <v>22.578975912006111</v>
      </c>
      <c r="T484" s="163"/>
    </row>
    <row r="485" spans="1:20" ht="10.65" customHeight="1" x14ac:dyDescent="0.2">
      <c r="A485" s="155"/>
      <c r="B485" s="191" t="s">
        <v>83</v>
      </c>
      <c r="C485" s="192">
        <v>521.40742255870646</v>
      </c>
      <c r="D485" s="193">
        <v>560.80742255870643</v>
      </c>
      <c r="E485" s="193">
        <v>0</v>
      </c>
      <c r="F485" s="193">
        <v>39.399999999999977</v>
      </c>
      <c r="G485" s="194">
        <v>560.80742255870643</v>
      </c>
      <c r="H485" s="193">
        <v>91.536999999999992</v>
      </c>
      <c r="I485" s="195">
        <v>16.322358855800935</v>
      </c>
      <c r="J485" s="194">
        <v>469.27042255870646</v>
      </c>
      <c r="K485" s="193">
        <v>-0.37900000000000134</v>
      </c>
      <c r="L485" s="193">
        <v>9.265000000000013</v>
      </c>
      <c r="M485" s="193">
        <v>4.588999999999988</v>
      </c>
      <c r="N485" s="193">
        <v>3.284999999999993</v>
      </c>
      <c r="O485" s="193">
        <v>0.5857625751478196</v>
      </c>
      <c r="P485" s="193">
        <v>4.1899999999999977</v>
      </c>
      <c r="Q485" s="179" t="s">
        <v>186</v>
      </c>
      <c r="T485" s="163"/>
    </row>
    <row r="486" spans="1:20" ht="10.65" customHeight="1" x14ac:dyDescent="0.2">
      <c r="A486" s="155"/>
      <c r="B486" s="191" t="s">
        <v>84</v>
      </c>
      <c r="C486" s="192">
        <v>166.14861868307807</v>
      </c>
      <c r="D486" s="193">
        <v>162.84861868307806</v>
      </c>
      <c r="E486" s="193">
        <v>0</v>
      </c>
      <c r="F486" s="193">
        <v>-3.3000000000000114</v>
      </c>
      <c r="G486" s="194">
        <v>162.84861868307806</v>
      </c>
      <c r="H486" s="193">
        <v>36.810820000076291</v>
      </c>
      <c r="I486" s="195">
        <v>22.604318229873559</v>
      </c>
      <c r="J486" s="194">
        <v>126.03779868300177</v>
      </c>
      <c r="K486" s="193">
        <v>1.4959499999999988</v>
      </c>
      <c r="L486" s="193">
        <v>4.8932999999999964</v>
      </c>
      <c r="M486" s="193">
        <v>5.5546999999999969</v>
      </c>
      <c r="N486" s="193">
        <v>3.2799000000000049</v>
      </c>
      <c r="O486" s="193">
        <v>2.0140791039702113</v>
      </c>
      <c r="P486" s="193">
        <v>3.8059624999999992</v>
      </c>
      <c r="Q486" s="179">
        <v>31.115880328038386</v>
      </c>
      <c r="T486" s="163"/>
    </row>
    <row r="487" spans="1:20" ht="10.65" customHeight="1" x14ac:dyDescent="0.2">
      <c r="A487" s="155"/>
      <c r="B487" s="191" t="s">
        <v>85</v>
      </c>
      <c r="C487" s="192">
        <v>45.009268061080455</v>
      </c>
      <c r="D487" s="193">
        <v>39.409268061080454</v>
      </c>
      <c r="E487" s="193">
        <v>0</v>
      </c>
      <c r="F487" s="193">
        <v>-5.6000000000000014</v>
      </c>
      <c r="G487" s="194">
        <v>39.409268061080454</v>
      </c>
      <c r="H487" s="193">
        <v>4.1949999999999994</v>
      </c>
      <c r="I487" s="195">
        <v>10.64470416831433</v>
      </c>
      <c r="J487" s="194">
        <v>35.214268061080453</v>
      </c>
      <c r="K487" s="193">
        <v>7.39999999999994E-2</v>
      </c>
      <c r="L487" s="193">
        <v>0</v>
      </c>
      <c r="M487" s="193">
        <v>3.1999999999999584E-2</v>
      </c>
      <c r="N487" s="193">
        <v>0.10299999999999976</v>
      </c>
      <c r="O487" s="193">
        <v>0.26135984012786023</v>
      </c>
      <c r="P487" s="193">
        <v>5.2249999999999686E-2</v>
      </c>
      <c r="Q487" s="179" t="s">
        <v>186</v>
      </c>
      <c r="T487" s="163"/>
    </row>
    <row r="488" spans="1:20" ht="10.65" customHeight="1" x14ac:dyDescent="0.2">
      <c r="A488" s="155"/>
      <c r="B488" s="191" t="s">
        <v>86</v>
      </c>
      <c r="C488" s="192">
        <v>42.908833311946616</v>
      </c>
      <c r="D488" s="193">
        <v>39.208833311946613</v>
      </c>
      <c r="E488" s="193">
        <v>0</v>
      </c>
      <c r="F488" s="193">
        <v>-3.7000000000000028</v>
      </c>
      <c r="G488" s="194">
        <v>39.208833311946613</v>
      </c>
      <c r="H488" s="193">
        <v>4.056</v>
      </c>
      <c r="I488" s="195">
        <v>10.344607725841641</v>
      </c>
      <c r="J488" s="194">
        <v>35.152833311946615</v>
      </c>
      <c r="K488" s="193">
        <v>-1.3877787807814457E-16</v>
      </c>
      <c r="L488" s="193">
        <v>-1.3877787807814457E-16</v>
      </c>
      <c r="M488" s="193">
        <v>0.745</v>
      </c>
      <c r="N488" s="193">
        <v>0</v>
      </c>
      <c r="O488" s="193">
        <v>0</v>
      </c>
      <c r="P488" s="193">
        <v>0.18624999999999992</v>
      </c>
      <c r="Q488" s="179" t="s">
        <v>186</v>
      </c>
      <c r="T488" s="163"/>
    </row>
    <row r="489" spans="1:20" ht="10.65" customHeight="1" x14ac:dyDescent="0.2">
      <c r="A489" s="155"/>
      <c r="B489" s="191" t="s">
        <v>87</v>
      </c>
      <c r="C489" s="192">
        <v>42.508754266649561</v>
      </c>
      <c r="D489" s="193">
        <v>42.508754266649561</v>
      </c>
      <c r="E489" s="193">
        <v>0</v>
      </c>
      <c r="F489" s="193">
        <v>0</v>
      </c>
      <c r="G489" s="194">
        <v>42.508754266649561</v>
      </c>
      <c r="H489" s="193">
        <v>12.9566</v>
      </c>
      <c r="I489" s="195">
        <v>30.479839326096556</v>
      </c>
      <c r="J489" s="194">
        <v>29.552154266649559</v>
      </c>
      <c r="K489" s="193">
        <v>1.1579999999999995</v>
      </c>
      <c r="L489" s="193">
        <v>0.2110000000000003</v>
      </c>
      <c r="M489" s="193">
        <v>0.41499999999999915</v>
      </c>
      <c r="N489" s="193">
        <v>0.13600000000000101</v>
      </c>
      <c r="O489" s="193">
        <v>0.31993409909614884</v>
      </c>
      <c r="P489" s="193">
        <v>0.48</v>
      </c>
      <c r="Q489" s="179" t="s">
        <v>186</v>
      </c>
      <c r="T489" s="163"/>
    </row>
    <row r="490" spans="1:20" ht="10.65" customHeight="1" x14ac:dyDescent="0.2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65" customHeight="1" x14ac:dyDescent="0.2">
      <c r="A491" s="155"/>
      <c r="B491" s="191" t="s">
        <v>89</v>
      </c>
      <c r="C491" s="192">
        <v>85.917706146541775</v>
      </c>
      <c r="D491" s="193">
        <v>15.417706146541775</v>
      </c>
      <c r="E491" s="193">
        <v>0</v>
      </c>
      <c r="F491" s="193">
        <v>-70.5</v>
      </c>
      <c r="G491" s="194">
        <v>15.417706146541775</v>
      </c>
      <c r="H491" s="193">
        <v>1.0960000000000001</v>
      </c>
      <c r="I491" s="195">
        <v>7.1087098792957297</v>
      </c>
      <c r="J491" s="194">
        <v>14.321706146541775</v>
      </c>
      <c r="K491" s="193">
        <v>0</v>
      </c>
      <c r="L491" s="193">
        <v>0</v>
      </c>
      <c r="M491" s="193">
        <v>0</v>
      </c>
      <c r="N491" s="193">
        <v>0</v>
      </c>
      <c r="O491" s="193">
        <v>0</v>
      </c>
      <c r="P491" s="193">
        <v>0</v>
      </c>
      <c r="Q491" s="179" t="s">
        <v>186</v>
      </c>
      <c r="T491" s="163"/>
    </row>
    <row r="492" spans="1:20" ht="10.65" customHeight="1" x14ac:dyDescent="0.2">
      <c r="A492" s="155"/>
      <c r="B492" s="198" t="s">
        <v>91</v>
      </c>
      <c r="C492" s="192">
        <v>2234.6747518795364</v>
      </c>
      <c r="D492" s="193">
        <v>2190.2747518795372</v>
      </c>
      <c r="E492" s="193">
        <v>0</v>
      </c>
      <c r="F492" s="193">
        <v>-44.399999999999181</v>
      </c>
      <c r="G492" s="194">
        <v>2190.2747518795372</v>
      </c>
      <c r="H492" s="193">
        <v>705.44852000007643</v>
      </c>
      <c r="I492" s="195">
        <v>32.208220425072739</v>
      </c>
      <c r="J492" s="194">
        <v>1484.82623187946</v>
      </c>
      <c r="K492" s="193">
        <v>46.195950000000018</v>
      </c>
      <c r="L492" s="193">
        <v>42.20330000000002</v>
      </c>
      <c r="M492" s="193">
        <v>68.670299999999997</v>
      </c>
      <c r="N492" s="193">
        <v>30.086500000000044</v>
      </c>
      <c r="O492" s="193">
        <v>1.3736404519196488</v>
      </c>
      <c r="P492" s="199">
        <v>46.78901250000002</v>
      </c>
      <c r="Q492" s="179">
        <v>29.734506725899791</v>
      </c>
      <c r="T492" s="163"/>
    </row>
    <row r="493" spans="1:20" ht="10.65" customHeight="1" x14ac:dyDescent="0.2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65" customHeight="1" x14ac:dyDescent="0.2">
      <c r="A494" s="155"/>
      <c r="B494" s="191" t="s">
        <v>92</v>
      </c>
      <c r="C494" s="192">
        <v>235.74974422484487</v>
      </c>
      <c r="D494" s="193">
        <v>227.04974422484489</v>
      </c>
      <c r="E494" s="193">
        <v>0</v>
      </c>
      <c r="F494" s="193">
        <v>-8.6999999999999886</v>
      </c>
      <c r="G494" s="194">
        <v>227.04974422484489</v>
      </c>
      <c r="H494" s="193">
        <v>14.284600006103515</v>
      </c>
      <c r="I494" s="195">
        <v>6.2913966518093192</v>
      </c>
      <c r="J494" s="194">
        <v>212.76514421874137</v>
      </c>
      <c r="K494" s="193">
        <v>2.2662999999999993</v>
      </c>
      <c r="L494" s="193">
        <v>0.66389999999999993</v>
      </c>
      <c r="M494" s="193">
        <v>0.26889999999999503</v>
      </c>
      <c r="N494" s="193">
        <v>0.36407999954223591</v>
      </c>
      <c r="O494" s="193">
        <v>0.16035252573625075</v>
      </c>
      <c r="P494" s="193">
        <v>0.89079499988555755</v>
      </c>
      <c r="Q494" s="179" t="s">
        <v>186</v>
      </c>
      <c r="T494" s="163"/>
    </row>
    <row r="495" spans="1:20" ht="10.65" customHeight="1" x14ac:dyDescent="0.2">
      <c r="A495" s="155"/>
      <c r="B495" s="191" t="s">
        <v>93</v>
      </c>
      <c r="C495" s="192">
        <v>464.01864065797656</v>
      </c>
      <c r="D495" s="193">
        <v>445.11864065797658</v>
      </c>
      <c r="E495" s="193">
        <v>0</v>
      </c>
      <c r="F495" s="193">
        <v>-18.899999999999977</v>
      </c>
      <c r="G495" s="194">
        <v>445.11864065797658</v>
      </c>
      <c r="H495" s="193">
        <v>40.963200000000001</v>
      </c>
      <c r="I495" s="195">
        <v>9.2027599516946736</v>
      </c>
      <c r="J495" s="194">
        <v>404.15544065797656</v>
      </c>
      <c r="K495" s="193">
        <v>0.52439999999999998</v>
      </c>
      <c r="L495" s="193">
        <v>2.1953000000000049</v>
      </c>
      <c r="M495" s="193">
        <v>4.2667999999999928</v>
      </c>
      <c r="N495" s="193">
        <v>2.2532000000000032</v>
      </c>
      <c r="O495" s="193">
        <v>0.5062021210051576</v>
      </c>
      <c r="P495" s="193">
        <v>2.3099250000000002</v>
      </c>
      <c r="Q495" s="179" t="s">
        <v>186</v>
      </c>
      <c r="T495" s="163"/>
    </row>
    <row r="496" spans="1:20" ht="10.65" hidden="1" customHeight="1" x14ac:dyDescent="0.2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65" customHeight="1" x14ac:dyDescent="0.2">
      <c r="A497" s="155"/>
      <c r="B497" s="191" t="s">
        <v>95</v>
      </c>
      <c r="C497" s="192">
        <v>13.238137034201955</v>
      </c>
      <c r="D497" s="193">
        <v>12.338137034201955</v>
      </c>
      <c r="E497" s="193">
        <v>0</v>
      </c>
      <c r="F497" s="193">
        <v>-0.90000000000000036</v>
      </c>
      <c r="G497" s="194">
        <v>12.338137034201955</v>
      </c>
      <c r="H497" s="193">
        <v>0.6522</v>
      </c>
      <c r="I497" s="195">
        <v>5.2860492486999275</v>
      </c>
      <c r="J497" s="194">
        <v>11.685937034201954</v>
      </c>
      <c r="K497" s="193">
        <v>0</v>
      </c>
      <c r="L497" s="193">
        <v>0.11249999999999993</v>
      </c>
      <c r="M497" s="193">
        <v>0</v>
      </c>
      <c r="N497" s="193">
        <v>2.6600000000000013E-2</v>
      </c>
      <c r="O497" s="193">
        <v>0.21559170502210692</v>
      </c>
      <c r="P497" s="193">
        <v>3.4774999999999986E-2</v>
      </c>
      <c r="Q497" s="179" t="s">
        <v>186</v>
      </c>
      <c r="T497" s="163"/>
    </row>
    <row r="498" spans="1:20" ht="10.65" customHeight="1" x14ac:dyDescent="0.2">
      <c r="A498" s="155"/>
      <c r="B498" s="191" t="s">
        <v>96</v>
      </c>
      <c r="C498" s="192">
        <v>52.170679986634134</v>
      </c>
      <c r="D498" s="193">
        <v>41.470679986634138</v>
      </c>
      <c r="E498" s="193">
        <v>0</v>
      </c>
      <c r="F498" s="193">
        <v>-10.699999999999996</v>
      </c>
      <c r="G498" s="194">
        <v>41.470679986634138</v>
      </c>
      <c r="H498" s="193">
        <v>11.442</v>
      </c>
      <c r="I498" s="195">
        <v>27.590577255274614</v>
      </c>
      <c r="J498" s="194">
        <v>30.028679986634138</v>
      </c>
      <c r="K498" s="193">
        <v>0.62460000000000004</v>
      </c>
      <c r="L498" s="193">
        <v>1.8295000000000012</v>
      </c>
      <c r="M498" s="193">
        <v>0.47250000000000014</v>
      </c>
      <c r="N498" s="193">
        <v>0.42649999999999899</v>
      </c>
      <c r="O498" s="193">
        <v>1.0284374409521582</v>
      </c>
      <c r="P498" s="193">
        <v>0.8382750000000001</v>
      </c>
      <c r="Q498" s="179">
        <v>33.821991573927569</v>
      </c>
      <c r="T498" s="163"/>
    </row>
    <row r="499" spans="1:20" ht="10.65" customHeight="1" x14ac:dyDescent="0.2">
      <c r="A499" s="155"/>
      <c r="B499" s="191" t="s">
        <v>97</v>
      </c>
      <c r="C499" s="192">
        <v>127.03913982210314</v>
      </c>
      <c r="D499" s="193">
        <v>55.039139822103138</v>
      </c>
      <c r="E499" s="193">
        <v>0</v>
      </c>
      <c r="F499" s="193">
        <v>-72</v>
      </c>
      <c r="G499" s="194">
        <v>55.039139822103138</v>
      </c>
      <c r="H499" s="193">
        <v>0</v>
      </c>
      <c r="I499" s="195">
        <v>0</v>
      </c>
      <c r="J499" s="194">
        <v>55.039139822103138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65" customHeight="1" x14ac:dyDescent="0.2">
      <c r="A500" s="155"/>
      <c r="B500" s="191" t="s">
        <v>98</v>
      </c>
      <c r="C500" s="192">
        <v>121.06180389248453</v>
      </c>
      <c r="D500" s="193">
        <v>96.061803892484534</v>
      </c>
      <c r="E500" s="193">
        <v>0</v>
      </c>
      <c r="F500" s="193">
        <v>-25</v>
      </c>
      <c r="G500" s="194">
        <v>96.061803892484534</v>
      </c>
      <c r="H500" s="193">
        <v>11.2928</v>
      </c>
      <c r="I500" s="195">
        <v>11.75576508290357</v>
      </c>
      <c r="J500" s="194">
        <v>84.769003892484534</v>
      </c>
      <c r="K500" s="193">
        <v>0.28849999999999998</v>
      </c>
      <c r="L500" s="193">
        <v>0.22130000000000027</v>
      </c>
      <c r="M500" s="193">
        <v>1.5463000000000013</v>
      </c>
      <c r="N500" s="193">
        <v>0.1750999999999987</v>
      </c>
      <c r="O500" s="193">
        <v>0.18227848416835507</v>
      </c>
      <c r="P500" s="193">
        <v>0.55780000000000007</v>
      </c>
      <c r="Q500" s="179" t="s">
        <v>186</v>
      </c>
      <c r="T500" s="163"/>
    </row>
    <row r="501" spans="1:20" ht="10.65" customHeight="1" x14ac:dyDescent="0.2">
      <c r="A501" s="155"/>
      <c r="B501" s="191" t="s">
        <v>99</v>
      </c>
      <c r="C501" s="192">
        <v>94.434585086523114</v>
      </c>
      <c r="D501" s="193">
        <v>27.134585086523117</v>
      </c>
      <c r="E501" s="193">
        <v>0</v>
      </c>
      <c r="F501" s="193">
        <v>-67.3</v>
      </c>
      <c r="G501" s="194">
        <v>27.134585086523117</v>
      </c>
      <c r="H501" s="193">
        <v>3.5000000000000003E-2</v>
      </c>
      <c r="I501" s="195">
        <v>0.12898667839731734</v>
      </c>
      <c r="J501" s="194">
        <v>27.099585086523117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93">
        <v>0</v>
      </c>
      <c r="Q501" s="179" t="s">
        <v>186</v>
      </c>
      <c r="T501" s="163"/>
    </row>
    <row r="502" spans="1:20" ht="10.65" customHeight="1" x14ac:dyDescent="0.2">
      <c r="A502" s="155"/>
      <c r="B502" s="191" t="s">
        <v>100</v>
      </c>
      <c r="C502" s="192">
        <v>134.5560084625711</v>
      </c>
      <c r="D502" s="193">
        <v>247.5560084625711</v>
      </c>
      <c r="E502" s="193">
        <v>0</v>
      </c>
      <c r="F502" s="193">
        <v>113</v>
      </c>
      <c r="G502" s="194">
        <v>247.5560084625711</v>
      </c>
      <c r="H502" s="193">
        <v>45.888199999999998</v>
      </c>
      <c r="I502" s="195">
        <v>18.53649211949465</v>
      </c>
      <c r="J502" s="194">
        <v>201.66780846257109</v>
      </c>
      <c r="K502" s="193">
        <v>10.391000000000004</v>
      </c>
      <c r="L502" s="193">
        <v>3.3407</v>
      </c>
      <c r="M502" s="193">
        <v>2.5054999999999978</v>
      </c>
      <c r="N502" s="193">
        <v>3.1604999999999954</v>
      </c>
      <c r="O502" s="193">
        <v>1.2766807881691318</v>
      </c>
      <c r="P502" s="193">
        <v>4.8494249999999992</v>
      </c>
      <c r="Q502" s="179">
        <v>39.585921725270751</v>
      </c>
      <c r="T502" s="163"/>
    </row>
    <row r="503" spans="1:20" ht="10.65" customHeight="1" x14ac:dyDescent="0.2">
      <c r="A503" s="155"/>
      <c r="B503" s="191" t="s">
        <v>101</v>
      </c>
      <c r="C503" s="192">
        <v>124.70708800335176</v>
      </c>
      <c r="D503" s="193">
        <v>104.70708800335176</v>
      </c>
      <c r="E503" s="193">
        <v>0</v>
      </c>
      <c r="F503" s="193">
        <v>-20</v>
      </c>
      <c r="G503" s="194">
        <v>104.70708800335176</v>
      </c>
      <c r="H503" s="193">
        <v>10.325800000000001</v>
      </c>
      <c r="I503" s="195">
        <v>9.8616055482981864</v>
      </c>
      <c r="J503" s="194">
        <v>94.381288003351756</v>
      </c>
      <c r="K503" s="193">
        <v>1.0195999999999996</v>
      </c>
      <c r="L503" s="193">
        <v>0.40600000000000136</v>
      </c>
      <c r="M503" s="193">
        <v>1.2219000000000004</v>
      </c>
      <c r="N503" s="193">
        <v>0.70120000000000071</v>
      </c>
      <c r="O503" s="193">
        <v>0.66967768216183676</v>
      </c>
      <c r="P503" s="193">
        <v>0.83717500000000067</v>
      </c>
      <c r="Q503" s="179" t="s">
        <v>186</v>
      </c>
      <c r="T503" s="163"/>
    </row>
    <row r="504" spans="1:20" ht="10.65" customHeight="1" x14ac:dyDescent="0.2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65" customHeight="1" x14ac:dyDescent="0.2">
      <c r="A505" s="155"/>
      <c r="B505" s="191" t="s">
        <v>103</v>
      </c>
      <c r="C505" s="192">
        <v>7.290568221734409</v>
      </c>
      <c r="D505" s="193">
        <v>7.290568221734409</v>
      </c>
      <c r="E505" s="193">
        <v>0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65" customHeight="1" x14ac:dyDescent="0.2">
      <c r="A506" s="155"/>
      <c r="B506" s="1" t="s">
        <v>104</v>
      </c>
      <c r="C506" s="192">
        <v>32.99941405627154</v>
      </c>
      <c r="D506" s="193">
        <v>32.99941405627154</v>
      </c>
      <c r="E506" s="193">
        <v>0</v>
      </c>
      <c r="F506" s="193">
        <v>0</v>
      </c>
      <c r="G506" s="194">
        <v>32.99941405627154</v>
      </c>
      <c r="H506" s="193">
        <v>1.2517</v>
      </c>
      <c r="I506" s="195">
        <v>3.793097652781245</v>
      </c>
      <c r="J506" s="194">
        <v>31.747714056271541</v>
      </c>
      <c r="K506" s="193">
        <v>0</v>
      </c>
      <c r="L506" s="193">
        <v>0</v>
      </c>
      <c r="M506" s="193">
        <v>1.0673000000000001</v>
      </c>
      <c r="N506" s="193">
        <v>1.0399999999999965E-2</v>
      </c>
      <c r="O506" s="193">
        <v>3.1515711104038356E-2</v>
      </c>
      <c r="P506" s="193">
        <v>0.26942500000000003</v>
      </c>
      <c r="Q506" s="179" t="s">
        <v>186</v>
      </c>
      <c r="T506" s="163"/>
    </row>
    <row r="507" spans="1:20" ht="10.65" customHeight="1" x14ac:dyDescent="0.2">
      <c r="A507" s="155"/>
      <c r="B507" s="198" t="s">
        <v>106</v>
      </c>
      <c r="C507" s="202">
        <v>3641.9405613282333</v>
      </c>
      <c r="D507" s="193">
        <v>3487.0405613282337</v>
      </c>
      <c r="E507" s="193">
        <v>0</v>
      </c>
      <c r="F507" s="193">
        <v>-154.89999999999964</v>
      </c>
      <c r="G507" s="194">
        <v>3487.0405613282337</v>
      </c>
      <c r="H507" s="193">
        <v>841.58402000617991</v>
      </c>
      <c r="I507" s="195">
        <v>24.134620897143101</v>
      </c>
      <c r="J507" s="194">
        <v>2645.4565413220539</v>
      </c>
      <c r="K507" s="193">
        <v>61.310349999999971</v>
      </c>
      <c r="L507" s="193">
        <v>50.972499999999968</v>
      </c>
      <c r="M507" s="193">
        <v>80.01949999999988</v>
      </c>
      <c r="N507" s="193">
        <v>37.204079999542159</v>
      </c>
      <c r="O507" s="193">
        <v>1.0669242110958099</v>
      </c>
      <c r="P507" s="193">
        <v>57.376607499885495</v>
      </c>
      <c r="Q507" s="179">
        <v>44.106883215905249</v>
      </c>
      <c r="T507" s="163"/>
    </row>
    <row r="508" spans="1:20" ht="10.65" customHeight="1" x14ac:dyDescent="0.2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65" customHeight="1" x14ac:dyDescent="0.2">
      <c r="A509" s="155"/>
      <c r="B509" s="191" t="s">
        <v>107</v>
      </c>
      <c r="C509" s="192">
        <v>9.5928529233347506E-2</v>
      </c>
      <c r="D509" s="193">
        <v>-4.0714707666524991E-3</v>
      </c>
      <c r="E509" s="193">
        <v>0</v>
      </c>
      <c r="F509" s="193">
        <v>-0.1</v>
      </c>
      <c r="G509" s="194">
        <v>-4.0714707666524991E-3</v>
      </c>
      <c r="H509" s="193">
        <v>0</v>
      </c>
      <c r="I509" s="195" t="s">
        <v>119</v>
      </c>
      <c r="J509" s="194">
        <v>-4.0714707666524991E-3</v>
      </c>
      <c r="K509" s="193">
        <v>0</v>
      </c>
      <c r="L509" s="193">
        <v>0</v>
      </c>
      <c r="M509" s="193">
        <v>0</v>
      </c>
      <c r="N509" s="193">
        <v>0</v>
      </c>
      <c r="O509" s="193" t="s">
        <v>42</v>
      </c>
      <c r="P509" s="193">
        <v>0</v>
      </c>
      <c r="Q509" s="179">
        <v>0</v>
      </c>
      <c r="T509" s="163"/>
    </row>
    <row r="510" spans="1:20" ht="10.65" customHeight="1" x14ac:dyDescent="0.2">
      <c r="A510" s="155"/>
      <c r="B510" s="191" t="s">
        <v>108</v>
      </c>
      <c r="C510" s="192">
        <v>1.1879659161393112</v>
      </c>
      <c r="D510" s="192">
        <v>1.0879659161393112</v>
      </c>
      <c r="E510" s="203">
        <v>0</v>
      </c>
      <c r="F510" s="193">
        <v>-0.10000000000000009</v>
      </c>
      <c r="G510" s="194">
        <v>1.0879659161393112</v>
      </c>
      <c r="H510" s="193">
        <v>0.14689999999999998</v>
      </c>
      <c r="I510" s="195">
        <v>13.50226122168241</v>
      </c>
      <c r="J510" s="194">
        <v>0.94106591613931112</v>
      </c>
      <c r="K510" s="193">
        <v>0</v>
      </c>
      <c r="L510" s="193">
        <v>7.9999999999998128E-4</v>
      </c>
      <c r="M510" s="193">
        <v>0</v>
      </c>
      <c r="N510" s="193">
        <v>0</v>
      </c>
      <c r="O510" s="193">
        <v>0</v>
      </c>
      <c r="P510" s="193">
        <v>1.9999999999999532E-4</v>
      </c>
      <c r="Q510" s="179" t="s">
        <v>186</v>
      </c>
      <c r="T510" s="163"/>
    </row>
    <row r="511" spans="1:20" ht="10.65" customHeight="1" x14ac:dyDescent="0.2">
      <c r="A511" s="155"/>
      <c r="B511" s="204" t="s">
        <v>109</v>
      </c>
      <c r="C511" s="192">
        <v>260.775544226394</v>
      </c>
      <c r="D511" s="192">
        <v>280.87554422639403</v>
      </c>
      <c r="E511" s="203">
        <v>0</v>
      </c>
      <c r="F511" s="193">
        <v>20.100000000000023</v>
      </c>
      <c r="G511" s="194">
        <v>280.87554422639403</v>
      </c>
      <c r="H511" s="193">
        <v>2.0611000000000002</v>
      </c>
      <c r="I511" s="195">
        <v>0.73381255234478238</v>
      </c>
      <c r="J511" s="194">
        <v>278.81444422639402</v>
      </c>
      <c r="K511" s="193">
        <v>6.4599999999999894E-2</v>
      </c>
      <c r="L511" s="193">
        <v>6.2699999999999881E-2</v>
      </c>
      <c r="M511" s="193">
        <v>8.0600000000000352E-2</v>
      </c>
      <c r="N511" s="193">
        <v>3.4799999999999845E-2</v>
      </c>
      <c r="O511" s="193">
        <v>1.238982913085164E-2</v>
      </c>
      <c r="P511" s="193">
        <v>6.0674999999999993E-2</v>
      </c>
      <c r="Q511" s="179" t="s">
        <v>186</v>
      </c>
      <c r="T511" s="163"/>
    </row>
    <row r="512" spans="1:20" ht="10.65" customHeight="1" x14ac:dyDescent="0.2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65" customHeight="1" x14ac:dyDescent="0.2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65" customHeight="1" x14ac:dyDescent="0.2">
      <c r="A514" s="155"/>
      <c r="B514" s="205" t="s">
        <v>112</v>
      </c>
      <c r="C514" s="206">
        <v>3904</v>
      </c>
      <c r="D514" s="206">
        <v>3769.0000000000005</v>
      </c>
      <c r="E514" s="207">
        <v>0</v>
      </c>
      <c r="F514" s="210">
        <v>-134.99999999999955</v>
      </c>
      <c r="G514" s="218">
        <v>3769.0000000000005</v>
      </c>
      <c r="H514" s="210">
        <v>843.79202000617988</v>
      </c>
      <c r="I514" s="209">
        <v>22.387689572994955</v>
      </c>
      <c r="J514" s="218">
        <v>2925.2079799938206</v>
      </c>
      <c r="K514" s="210">
        <v>61.374950000000013</v>
      </c>
      <c r="L514" s="210">
        <v>51.035999999999945</v>
      </c>
      <c r="M514" s="210">
        <v>80.100099999999941</v>
      </c>
      <c r="N514" s="210">
        <v>37.238879999542178</v>
      </c>
      <c r="O514" s="210">
        <v>0.98803077738238732</v>
      </c>
      <c r="P514" s="219">
        <v>57.437482499885519</v>
      </c>
      <c r="Q514" s="186">
        <v>48.928554885734258</v>
      </c>
      <c r="T514" s="163"/>
    </row>
    <row r="515" spans="1:20" ht="10.65" customHeight="1" x14ac:dyDescent="0.2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65" customHeight="1" x14ac:dyDescent="0.2">
      <c r="A516" s="155"/>
      <c r="B516" s="156" t="s">
        <v>114</v>
      </c>
      <c r="C516" s="156"/>
      <c r="J516" s="221"/>
      <c r="T516" s="163"/>
    </row>
    <row r="520" spans="1:20" ht="10.65" customHeight="1" x14ac:dyDescent="0.2">
      <c r="A520" s="155"/>
      <c r="B520" s="156" t="s">
        <v>185</v>
      </c>
      <c r="C520" s="156"/>
      <c r="P520" s="161"/>
      <c r="T520" s="163"/>
    </row>
    <row r="521" spans="1:20" ht="10.65" customHeight="1" x14ac:dyDescent="0.2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65" customHeight="1" x14ac:dyDescent="0.2">
      <c r="A522" s="155"/>
      <c r="D522" s="168"/>
      <c r="N522" s="157"/>
      <c r="T522" s="163"/>
    </row>
    <row r="523" spans="1:20" ht="10.65" customHeight="1" x14ac:dyDescent="0.2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65" customHeight="1" x14ac:dyDescent="0.2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65" customHeight="1" x14ac:dyDescent="0.2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43236</v>
      </c>
      <c r="L525" s="184">
        <v>43243</v>
      </c>
      <c r="M525" s="184">
        <v>43250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65" customHeight="1" x14ac:dyDescent="0.2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65" customHeight="1" x14ac:dyDescent="0.2">
      <c r="A527" s="155"/>
      <c r="B527" s="216"/>
      <c r="C527" s="258" t="s">
        <v>144</v>
      </c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9"/>
      <c r="Q527" s="178"/>
      <c r="T527" s="163"/>
    </row>
    <row r="528" spans="1:20" ht="10.65" customHeight="1" x14ac:dyDescent="0.2">
      <c r="A528" s="155"/>
      <c r="B528" s="191" t="s">
        <v>80</v>
      </c>
      <c r="C528" s="192">
        <v>193.7</v>
      </c>
      <c r="D528" s="193">
        <v>108.99999999999999</v>
      </c>
      <c r="E528" s="193">
        <v>0</v>
      </c>
      <c r="F528" s="193">
        <v>-84.7</v>
      </c>
      <c r="G528" s="194">
        <v>108.99999999999999</v>
      </c>
      <c r="H528" s="193">
        <v>50.794499999999999</v>
      </c>
      <c r="I528" s="195">
        <v>46.600458715596332</v>
      </c>
      <c r="J528" s="194">
        <v>58.205499999999986</v>
      </c>
      <c r="K528" s="193">
        <v>1.6439999999999984</v>
      </c>
      <c r="L528" s="193">
        <v>0.38079999923706254</v>
      </c>
      <c r="M528" s="193">
        <v>2.1924999999999955</v>
      </c>
      <c r="N528" s="193">
        <v>1.5300000000000011</v>
      </c>
      <c r="O528" s="193">
        <v>1.4036697247706433</v>
      </c>
      <c r="P528" s="193">
        <v>1.4368249998092644</v>
      </c>
      <c r="Q528" s="179">
        <v>38.509804609278547</v>
      </c>
      <c r="T528" s="163"/>
    </row>
    <row r="529" spans="1:20" ht="10.65" customHeight="1" x14ac:dyDescent="0.2">
      <c r="A529" s="155"/>
      <c r="B529" s="191" t="s">
        <v>81</v>
      </c>
      <c r="C529" s="192">
        <v>36.5</v>
      </c>
      <c r="D529" s="193">
        <v>28.8</v>
      </c>
      <c r="E529" s="193">
        <v>-0.19999999999999929</v>
      </c>
      <c r="F529" s="193">
        <v>-7.6999999999999993</v>
      </c>
      <c r="G529" s="194">
        <v>28.8</v>
      </c>
      <c r="H529" s="193">
        <v>11.847</v>
      </c>
      <c r="I529" s="195">
        <v>41.135416666666664</v>
      </c>
      <c r="J529" s="194">
        <v>16.953000000000003</v>
      </c>
      <c r="K529" s="193">
        <v>0</v>
      </c>
      <c r="L529" s="193">
        <v>1.4270000000000014</v>
      </c>
      <c r="M529" s="193">
        <v>0</v>
      </c>
      <c r="N529" s="193">
        <v>0.19499999999999851</v>
      </c>
      <c r="O529" s="193">
        <v>0.67708333333332815</v>
      </c>
      <c r="P529" s="193">
        <v>0.40549999999999997</v>
      </c>
      <c r="Q529" s="179">
        <v>39.807644882860679</v>
      </c>
      <c r="T529" s="163"/>
    </row>
    <row r="530" spans="1:20" ht="10.65" customHeight="1" x14ac:dyDescent="0.2">
      <c r="A530" s="155"/>
      <c r="B530" s="191" t="s">
        <v>82</v>
      </c>
      <c r="C530" s="192">
        <v>44.3</v>
      </c>
      <c r="D530" s="193">
        <v>40.699999999999996</v>
      </c>
      <c r="E530" s="193">
        <v>0</v>
      </c>
      <c r="F530" s="193">
        <v>-3.6000000000000014</v>
      </c>
      <c r="G530" s="194">
        <v>40.699999999999996</v>
      </c>
      <c r="H530" s="193">
        <v>6.1509999999999998</v>
      </c>
      <c r="I530" s="195">
        <v>15.113022113022115</v>
      </c>
      <c r="J530" s="194">
        <v>34.548999999999992</v>
      </c>
      <c r="K530" s="193">
        <v>0</v>
      </c>
      <c r="L530" s="193">
        <v>0.37099999999999955</v>
      </c>
      <c r="M530" s="193">
        <v>0.56500000000000039</v>
      </c>
      <c r="N530" s="193">
        <v>0.37399999999999967</v>
      </c>
      <c r="O530" s="193">
        <v>0.91891891891891819</v>
      </c>
      <c r="P530" s="193">
        <v>0.3274999999999999</v>
      </c>
      <c r="Q530" s="179" t="s">
        <v>186</v>
      </c>
      <c r="T530" s="163"/>
    </row>
    <row r="531" spans="1:20" ht="10.65" customHeight="1" x14ac:dyDescent="0.2">
      <c r="A531" s="155"/>
      <c r="B531" s="191" t="s">
        <v>83</v>
      </c>
      <c r="C531" s="192">
        <v>207.9</v>
      </c>
      <c r="D531" s="193">
        <v>242.10000000000002</v>
      </c>
      <c r="E531" s="193">
        <v>0</v>
      </c>
      <c r="F531" s="193">
        <v>34.200000000000017</v>
      </c>
      <c r="G531" s="194">
        <v>242.10000000000002</v>
      </c>
      <c r="H531" s="193">
        <v>72.122</v>
      </c>
      <c r="I531" s="195">
        <v>29.79016935150764</v>
      </c>
      <c r="J531" s="194">
        <v>169.97800000000001</v>
      </c>
      <c r="K531" s="193">
        <v>1.8269999999999982</v>
      </c>
      <c r="L531" s="193">
        <v>1.6650000000000063</v>
      </c>
      <c r="M531" s="193">
        <v>4.0939999999999941</v>
      </c>
      <c r="N531" s="193">
        <v>2.6820000000000022</v>
      </c>
      <c r="O531" s="193">
        <v>1.1078066914498148</v>
      </c>
      <c r="P531" s="193">
        <v>2.5670000000000002</v>
      </c>
      <c r="Q531" s="179" t="s">
        <v>186</v>
      </c>
      <c r="T531" s="163"/>
    </row>
    <row r="532" spans="1:20" ht="10.65" customHeight="1" x14ac:dyDescent="0.2">
      <c r="A532" s="155"/>
      <c r="B532" s="191" t="s">
        <v>84</v>
      </c>
      <c r="C532" s="192">
        <v>11.594425762129895</v>
      </c>
      <c r="D532" s="193">
        <v>7.5944257621298945</v>
      </c>
      <c r="E532" s="193">
        <v>0</v>
      </c>
      <c r="F532" s="193">
        <v>-4</v>
      </c>
      <c r="G532" s="194">
        <v>7.5944257621298945</v>
      </c>
      <c r="H532" s="193">
        <v>1.282</v>
      </c>
      <c r="I532" s="195">
        <v>16.880802316783154</v>
      </c>
      <c r="J532" s="194">
        <v>6.3124257621298945</v>
      </c>
      <c r="K532" s="193">
        <v>0.12280000000000002</v>
      </c>
      <c r="L532" s="193">
        <v>0</v>
      </c>
      <c r="M532" s="193">
        <v>0.10699999999999998</v>
      </c>
      <c r="N532" s="193">
        <v>2.6000000000000023E-2</v>
      </c>
      <c r="O532" s="193">
        <v>0.34235636523897223</v>
      </c>
      <c r="P532" s="193">
        <v>6.3950000000000007E-2</v>
      </c>
      <c r="Q532" s="179" t="s">
        <v>186</v>
      </c>
      <c r="T532" s="163"/>
    </row>
    <row r="533" spans="1:20" ht="10.65" customHeight="1" x14ac:dyDescent="0.2">
      <c r="A533" s="155"/>
      <c r="B533" s="191" t="s">
        <v>85</v>
      </c>
      <c r="C533" s="192">
        <v>11.1</v>
      </c>
      <c r="D533" s="193">
        <v>9.6</v>
      </c>
      <c r="E533" s="193">
        <v>0</v>
      </c>
      <c r="F533" s="193">
        <v>-1.5</v>
      </c>
      <c r="G533" s="194">
        <v>9.6</v>
      </c>
      <c r="H533" s="193">
        <v>0.3952</v>
      </c>
      <c r="I533" s="195">
        <v>4.1166666666666663</v>
      </c>
      <c r="J533" s="194">
        <v>9.2047999999999988</v>
      </c>
      <c r="K533" s="193">
        <v>0</v>
      </c>
      <c r="L533" s="193">
        <v>0</v>
      </c>
      <c r="M533" s="193">
        <v>0</v>
      </c>
      <c r="N533" s="193">
        <v>0</v>
      </c>
      <c r="O533" s="193">
        <v>0</v>
      </c>
      <c r="P533" s="193">
        <v>0</v>
      </c>
      <c r="Q533" s="179" t="s">
        <v>186</v>
      </c>
      <c r="T533" s="163"/>
    </row>
    <row r="534" spans="1:20" ht="10.65" customHeight="1" x14ac:dyDescent="0.2">
      <c r="A534" s="155"/>
      <c r="B534" s="191" t="s">
        <v>86</v>
      </c>
      <c r="C534" s="192">
        <v>17.100000000000001</v>
      </c>
      <c r="D534" s="193">
        <v>16.200000000000003</v>
      </c>
      <c r="E534" s="193">
        <v>0</v>
      </c>
      <c r="F534" s="193">
        <v>-0.89999999999999858</v>
      </c>
      <c r="G534" s="194">
        <v>16.200000000000003</v>
      </c>
      <c r="H534" s="193">
        <v>4.1820000000000004</v>
      </c>
      <c r="I534" s="195">
        <v>25.814814814814813</v>
      </c>
      <c r="J534" s="194">
        <v>12.018000000000002</v>
      </c>
      <c r="K534" s="193">
        <v>0</v>
      </c>
      <c r="L534" s="193">
        <v>0</v>
      </c>
      <c r="M534" s="193">
        <v>0</v>
      </c>
      <c r="N534" s="193">
        <v>0</v>
      </c>
      <c r="O534" s="193">
        <v>0</v>
      </c>
      <c r="P534" s="193">
        <v>0</v>
      </c>
      <c r="Q534" s="179" t="s">
        <v>186</v>
      </c>
      <c r="T534" s="163"/>
    </row>
    <row r="535" spans="1:20" ht="10.65" customHeight="1" x14ac:dyDescent="0.2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0.26769999999999999</v>
      </c>
      <c r="I535" s="195">
        <v>2.8478723404255319</v>
      </c>
      <c r="J535" s="194">
        <v>9.1323000000000008</v>
      </c>
      <c r="K535" s="193">
        <v>0</v>
      </c>
      <c r="L535" s="193">
        <v>1.5799999999999981E-2</v>
      </c>
      <c r="M535" s="193">
        <v>0</v>
      </c>
      <c r="N535" s="193">
        <v>0</v>
      </c>
      <c r="O535" s="193">
        <v>0</v>
      </c>
      <c r="P535" s="193">
        <v>3.9499999999999952E-3</v>
      </c>
      <c r="Q535" s="179" t="s">
        <v>186</v>
      </c>
      <c r="T535" s="163"/>
    </row>
    <row r="536" spans="1:20" ht="10.65" customHeight="1" x14ac:dyDescent="0.2">
      <c r="A536" s="155"/>
      <c r="B536" s="191" t="s">
        <v>88</v>
      </c>
      <c r="C536" s="192">
        <v>0.4</v>
      </c>
      <c r="D536" s="193">
        <v>0.4</v>
      </c>
      <c r="E536" s="193">
        <v>0</v>
      </c>
      <c r="F536" s="193">
        <v>0</v>
      </c>
      <c r="G536" s="194">
        <v>0.4</v>
      </c>
      <c r="H536" s="193">
        <v>0</v>
      </c>
      <c r="I536" s="195">
        <v>0</v>
      </c>
      <c r="J536" s="194">
        <v>0.4</v>
      </c>
      <c r="K536" s="193">
        <v>0</v>
      </c>
      <c r="L536" s="193">
        <v>0</v>
      </c>
      <c r="M536" s="193">
        <v>0</v>
      </c>
      <c r="N536" s="193">
        <v>0</v>
      </c>
      <c r="O536" s="193">
        <v>0</v>
      </c>
      <c r="P536" s="193">
        <v>0</v>
      </c>
      <c r="Q536" s="179" t="s">
        <v>186</v>
      </c>
      <c r="T536" s="163"/>
    </row>
    <row r="537" spans="1:20" ht="10.65" customHeight="1" x14ac:dyDescent="0.2">
      <c r="A537" s="155"/>
      <c r="B537" s="191" t="s">
        <v>89</v>
      </c>
      <c r="C537" s="192">
        <v>20.8</v>
      </c>
      <c r="D537" s="193">
        <v>5.9</v>
      </c>
      <c r="E537" s="193">
        <v>0</v>
      </c>
      <c r="F537" s="193">
        <v>-14.9</v>
      </c>
      <c r="G537" s="194">
        <v>5.9</v>
      </c>
      <c r="H537" s="193">
        <v>0</v>
      </c>
      <c r="I537" s="195">
        <v>0</v>
      </c>
      <c r="J537" s="194">
        <v>5.9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65" customHeight="1" x14ac:dyDescent="0.2">
      <c r="A538" s="155"/>
      <c r="B538" s="198" t="s">
        <v>91</v>
      </c>
      <c r="C538" s="192">
        <v>552.79442576212978</v>
      </c>
      <c r="D538" s="193">
        <v>469.69442576212987</v>
      </c>
      <c r="E538" s="193">
        <v>-0.19999999999999929</v>
      </c>
      <c r="F538" s="193">
        <v>-83.1</v>
      </c>
      <c r="G538" s="194">
        <v>469.69442576212987</v>
      </c>
      <c r="H538" s="193">
        <v>147.04139999999998</v>
      </c>
      <c r="I538" s="195">
        <v>31.305757942817703</v>
      </c>
      <c r="J538" s="194">
        <v>322.65302576212986</v>
      </c>
      <c r="K538" s="193">
        <v>3.5937999999999963</v>
      </c>
      <c r="L538" s="193">
        <v>3.8595999992370698</v>
      </c>
      <c r="M538" s="193">
        <v>6.9584999999999901</v>
      </c>
      <c r="N538" s="193">
        <v>4.8070000000000013</v>
      </c>
      <c r="O538" s="193">
        <v>1.0234313494779346</v>
      </c>
      <c r="P538" s="199">
        <v>4.804724999809264</v>
      </c>
      <c r="Q538" s="179" t="s">
        <v>186</v>
      </c>
      <c r="T538" s="163"/>
    </row>
    <row r="539" spans="1:20" ht="10.65" customHeight="1" x14ac:dyDescent="0.2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65" customHeight="1" x14ac:dyDescent="0.2">
      <c r="A540" s="155"/>
      <c r="B540" s="191" t="s">
        <v>92</v>
      </c>
      <c r="C540" s="192">
        <v>23.354091040504393</v>
      </c>
      <c r="D540" s="193">
        <v>16.754091040504395</v>
      </c>
      <c r="E540" s="193">
        <v>0</v>
      </c>
      <c r="F540" s="193">
        <v>-6.5999999999999979</v>
      </c>
      <c r="G540" s="194">
        <v>16.754091040504395</v>
      </c>
      <c r="H540" s="193">
        <v>1.2276</v>
      </c>
      <c r="I540" s="195">
        <v>7.3271656279781219</v>
      </c>
      <c r="J540" s="194">
        <v>15.526491040504395</v>
      </c>
      <c r="K540" s="193">
        <v>4.9999999999999933E-2</v>
      </c>
      <c r="L540" s="193">
        <v>0.21700000000000008</v>
      </c>
      <c r="M540" s="193">
        <v>0</v>
      </c>
      <c r="N540" s="193">
        <v>0</v>
      </c>
      <c r="O540" s="193">
        <v>0</v>
      </c>
      <c r="P540" s="193">
        <v>6.6750000000000004E-2</v>
      </c>
      <c r="Q540" s="179" t="s">
        <v>186</v>
      </c>
      <c r="T540" s="163"/>
    </row>
    <row r="541" spans="1:20" ht="10.65" customHeight="1" x14ac:dyDescent="0.2">
      <c r="A541" s="155"/>
      <c r="B541" s="191" t="s">
        <v>93</v>
      </c>
      <c r="C541" s="192">
        <v>143.38163708315844</v>
      </c>
      <c r="D541" s="193">
        <v>40.681637083158435</v>
      </c>
      <c r="E541" s="193">
        <v>0</v>
      </c>
      <c r="F541" s="193">
        <v>-102.7</v>
      </c>
      <c r="G541" s="194">
        <v>40.681637083158435</v>
      </c>
      <c r="H541" s="193">
        <v>8.4946999999999999</v>
      </c>
      <c r="I541" s="195">
        <v>20.880919768876936</v>
      </c>
      <c r="J541" s="194">
        <v>32.186937083158433</v>
      </c>
      <c r="K541" s="193">
        <v>0</v>
      </c>
      <c r="L541" s="193">
        <v>0.79100000000000126</v>
      </c>
      <c r="M541" s="193">
        <v>0</v>
      </c>
      <c r="N541" s="193">
        <v>0.11859999999999893</v>
      </c>
      <c r="O541" s="193">
        <v>0.29153202403719758</v>
      </c>
      <c r="P541" s="193">
        <v>0.22740000000000005</v>
      </c>
      <c r="Q541" s="179" t="s">
        <v>186</v>
      </c>
      <c r="T541" s="163"/>
    </row>
    <row r="542" spans="1:20" ht="10.65" hidden="1" customHeight="1" x14ac:dyDescent="0.2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65" customHeight="1" x14ac:dyDescent="0.2">
      <c r="A543" s="155"/>
      <c r="B543" s="191" t="s">
        <v>95</v>
      </c>
      <c r="C543" s="192">
        <v>38.792729884071548</v>
      </c>
      <c r="D543" s="193">
        <v>40.192729884071547</v>
      </c>
      <c r="E543" s="193">
        <v>0</v>
      </c>
      <c r="F543" s="193">
        <v>1.3999999999999986</v>
      </c>
      <c r="G543" s="194">
        <v>40.192729884071547</v>
      </c>
      <c r="H543" s="193">
        <v>0</v>
      </c>
      <c r="I543" s="195">
        <v>0</v>
      </c>
      <c r="J543" s="194">
        <v>40.192729884071547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65" customHeight="1" x14ac:dyDescent="0.2">
      <c r="A544" s="155"/>
      <c r="B544" s="191" t="s">
        <v>96</v>
      </c>
      <c r="C544" s="192">
        <v>14.887301372700581</v>
      </c>
      <c r="D544" s="193">
        <v>3.8873013727005805</v>
      </c>
      <c r="E544" s="193">
        <v>0.19999999999999929</v>
      </c>
      <c r="F544" s="193">
        <v>-11</v>
      </c>
      <c r="G544" s="194">
        <v>3.8873013727005805</v>
      </c>
      <c r="H544" s="193">
        <v>2.7202999999999999</v>
      </c>
      <c r="I544" s="195">
        <v>69.979138203790896</v>
      </c>
      <c r="J544" s="194">
        <v>1.1670013727005806</v>
      </c>
      <c r="K544" s="193">
        <v>0.11290000000000022</v>
      </c>
      <c r="L544" s="193">
        <v>0.11969999999999992</v>
      </c>
      <c r="M544" s="193">
        <v>0.30489999999999995</v>
      </c>
      <c r="N544" s="193">
        <v>0</v>
      </c>
      <c r="O544" s="193">
        <v>0</v>
      </c>
      <c r="P544" s="193">
        <v>0.13437500000000002</v>
      </c>
      <c r="Q544" s="179">
        <v>6.6846613782368767</v>
      </c>
      <c r="T544" s="163"/>
    </row>
    <row r="545" spans="1:21" ht="10.65" customHeight="1" x14ac:dyDescent="0.2">
      <c r="A545" s="155"/>
      <c r="B545" s="191" t="s">
        <v>97</v>
      </c>
      <c r="C545" s="192">
        <v>24.670949100545233</v>
      </c>
      <c r="D545" s="193">
        <v>18.270949100545231</v>
      </c>
      <c r="E545" s="193">
        <v>0</v>
      </c>
      <c r="F545" s="193">
        <v>-6.4000000000000021</v>
      </c>
      <c r="G545" s="194">
        <v>18.270949100545231</v>
      </c>
      <c r="H545" s="193">
        <v>1.419</v>
      </c>
      <c r="I545" s="195">
        <v>7.7664274154080761</v>
      </c>
      <c r="J545" s="194">
        <v>16.85194910054523</v>
      </c>
      <c r="K545" s="193">
        <v>0</v>
      </c>
      <c r="L545" s="193">
        <v>0</v>
      </c>
      <c r="M545" s="193">
        <v>0</v>
      </c>
      <c r="N545" s="193">
        <v>0</v>
      </c>
      <c r="O545" s="193">
        <v>0</v>
      </c>
      <c r="P545" s="193">
        <v>0</v>
      </c>
      <c r="Q545" s="179" t="s">
        <v>186</v>
      </c>
      <c r="T545" s="163"/>
    </row>
    <row r="546" spans="1:21" ht="10.65" customHeight="1" x14ac:dyDescent="0.2">
      <c r="A546" s="155"/>
      <c r="B546" s="191" t="s">
        <v>98</v>
      </c>
      <c r="C546" s="192">
        <v>26.538644411049862</v>
      </c>
      <c r="D546" s="193">
        <v>6.6386444110498637</v>
      </c>
      <c r="E546" s="193">
        <v>0</v>
      </c>
      <c r="F546" s="193">
        <v>-19.899999999999999</v>
      </c>
      <c r="G546" s="194">
        <v>6.6386444110498637</v>
      </c>
      <c r="H546" s="193">
        <v>1.2125999999999999</v>
      </c>
      <c r="I546" s="195">
        <v>18.265777241836549</v>
      </c>
      <c r="J546" s="194">
        <v>5.4260444110498636</v>
      </c>
      <c r="K546" s="193">
        <v>0</v>
      </c>
      <c r="L546" s="193">
        <v>4.1999999999999815E-3</v>
      </c>
      <c r="M546" s="193">
        <v>0.27779999999999994</v>
      </c>
      <c r="N546" s="193">
        <v>0</v>
      </c>
      <c r="O546" s="193">
        <v>0</v>
      </c>
      <c r="P546" s="193">
        <v>7.0499999999999979E-2</v>
      </c>
      <c r="Q546" s="179" t="s">
        <v>186</v>
      </c>
      <c r="T546" s="163"/>
    </row>
    <row r="547" spans="1:21" ht="10.65" customHeight="1" x14ac:dyDescent="0.2">
      <c r="A547" s="155"/>
      <c r="B547" s="191" t="s">
        <v>99</v>
      </c>
      <c r="C547" s="192">
        <v>40.39144266495034</v>
      </c>
      <c r="D547" s="193">
        <v>11.39144266495034</v>
      </c>
      <c r="E547" s="193">
        <v>-2</v>
      </c>
      <c r="F547" s="193">
        <v>-29</v>
      </c>
      <c r="G547" s="194">
        <v>11.39144266495034</v>
      </c>
      <c r="H547" s="193">
        <v>0</v>
      </c>
      <c r="I547" s="195">
        <v>0</v>
      </c>
      <c r="J547" s="194">
        <v>11.39144266495034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1" ht="10.65" customHeight="1" x14ac:dyDescent="0.2">
      <c r="A548" s="155"/>
      <c r="B548" s="191" t="s">
        <v>100</v>
      </c>
      <c r="C548" s="192">
        <v>84.762715185346579</v>
      </c>
      <c r="D548" s="193">
        <v>69.362715185346588</v>
      </c>
      <c r="E548" s="193">
        <v>0</v>
      </c>
      <c r="F548" s="193">
        <v>-15.399999999999991</v>
      </c>
      <c r="G548" s="194">
        <v>69.362715185346588</v>
      </c>
      <c r="H548" s="193">
        <v>5.5511999999999997</v>
      </c>
      <c r="I548" s="195">
        <v>8.0031469142556499</v>
      </c>
      <c r="J548" s="194">
        <v>63.811515185346586</v>
      </c>
      <c r="K548" s="193">
        <v>9.6899999999999764E-2</v>
      </c>
      <c r="L548" s="193">
        <v>6.109999999999971E-2</v>
      </c>
      <c r="M548" s="193">
        <v>0.31600000000000072</v>
      </c>
      <c r="N548" s="193">
        <v>0.11539999999999928</v>
      </c>
      <c r="O548" s="193">
        <v>0.16637180319662345</v>
      </c>
      <c r="P548" s="193">
        <v>0.14734999999999987</v>
      </c>
      <c r="Q548" s="179" t="s">
        <v>186</v>
      </c>
      <c r="T548" s="163"/>
    </row>
    <row r="549" spans="1:21" ht="10.65" customHeight="1" x14ac:dyDescent="0.2">
      <c r="A549" s="155"/>
      <c r="B549" s="191" t="s">
        <v>101</v>
      </c>
      <c r="C549" s="192">
        <v>22.085851724632104</v>
      </c>
      <c r="D549" s="193">
        <v>21.985851724632106</v>
      </c>
      <c r="E549" s="193">
        <v>0</v>
      </c>
      <c r="F549" s="193">
        <v>-9.9999999999997868E-2</v>
      </c>
      <c r="G549" s="194">
        <v>21.985851724632106</v>
      </c>
      <c r="H549" s="193">
        <v>2.5028999999999999</v>
      </c>
      <c r="I549" s="195">
        <v>11.384139360841075</v>
      </c>
      <c r="J549" s="194">
        <v>19.482951724632105</v>
      </c>
      <c r="K549" s="193">
        <v>0.18730000000000002</v>
      </c>
      <c r="L549" s="193">
        <v>3.2000000000000917E-3</v>
      </c>
      <c r="M549" s="193">
        <v>3.6999999999998145E-3</v>
      </c>
      <c r="N549" s="193">
        <v>0</v>
      </c>
      <c r="O549" s="193">
        <v>0</v>
      </c>
      <c r="P549" s="193">
        <v>4.8549999999999982E-2</v>
      </c>
      <c r="Q549" s="179" t="s">
        <v>186</v>
      </c>
      <c r="T549" s="163"/>
    </row>
    <row r="550" spans="1:21" ht="10.65" customHeight="1" x14ac:dyDescent="0.2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1" ht="10.65" customHeight="1" x14ac:dyDescent="0.2">
      <c r="A551" s="155"/>
      <c r="B551" s="191" t="s">
        <v>103</v>
      </c>
      <c r="C551" s="192">
        <v>2.4579415629026049</v>
      </c>
      <c r="D551" s="193">
        <v>2.4579415629026049</v>
      </c>
      <c r="E551" s="193">
        <v>0</v>
      </c>
      <c r="F551" s="193">
        <v>0</v>
      </c>
      <c r="G551" s="194">
        <v>2.4579415629026049</v>
      </c>
      <c r="H551" s="193">
        <v>0</v>
      </c>
      <c r="I551" s="195">
        <v>0</v>
      </c>
      <c r="J551" s="194">
        <v>2.4579415629026049</v>
      </c>
      <c r="K551" s="193">
        <v>0</v>
      </c>
      <c r="L551" s="193">
        <v>0</v>
      </c>
      <c r="M551" s="193">
        <v>0</v>
      </c>
      <c r="N551" s="193">
        <v>0</v>
      </c>
      <c r="O551" s="193">
        <v>0</v>
      </c>
      <c r="P551" s="193">
        <v>0</v>
      </c>
      <c r="Q551" s="179" t="s">
        <v>186</v>
      </c>
      <c r="T551" s="163"/>
    </row>
    <row r="552" spans="1:21" ht="10.65" customHeight="1" x14ac:dyDescent="0.2">
      <c r="A552" s="155"/>
      <c r="B552" s="1" t="s">
        <v>104</v>
      </c>
      <c r="C552" s="192">
        <v>3.8115905395736047</v>
      </c>
      <c r="D552" s="193">
        <v>12.811590539573604</v>
      </c>
      <c r="E552" s="193">
        <v>0</v>
      </c>
      <c r="F552" s="193">
        <v>9</v>
      </c>
      <c r="G552" s="194">
        <v>12.811590539573604</v>
      </c>
      <c r="H552" s="193">
        <v>2.7061000000000002</v>
      </c>
      <c r="I552" s="195">
        <v>21.12227979532403</v>
      </c>
      <c r="J552" s="194">
        <v>10.105490539573605</v>
      </c>
      <c r="K552" s="193">
        <v>0</v>
      </c>
      <c r="L552" s="193">
        <v>0</v>
      </c>
      <c r="M552" s="193">
        <v>0.80499999999999994</v>
      </c>
      <c r="N552" s="193">
        <v>0.12890000000000024</v>
      </c>
      <c r="O552" s="193">
        <v>1.0061201971905223</v>
      </c>
      <c r="P552" s="193">
        <v>0.23347500000000004</v>
      </c>
      <c r="Q552" s="179">
        <v>41.282966225821191</v>
      </c>
      <c r="T552" s="163"/>
    </row>
    <row r="553" spans="1:21" ht="10.65" customHeight="1" x14ac:dyDescent="0.2">
      <c r="A553" s="155"/>
      <c r="B553" s="198" t="s">
        <v>106</v>
      </c>
      <c r="C553" s="202">
        <v>977.92932033156512</v>
      </c>
      <c r="D553" s="193">
        <v>714.12932033156517</v>
      </c>
      <c r="E553" s="193">
        <v>-2</v>
      </c>
      <c r="F553" s="193">
        <v>-263.8</v>
      </c>
      <c r="G553" s="194">
        <v>714.12932033156517</v>
      </c>
      <c r="H553" s="193">
        <v>172.87579999999997</v>
      </c>
      <c r="I553" s="195">
        <v>24.207912359589855</v>
      </c>
      <c r="J553" s="194">
        <v>541.25352033156514</v>
      </c>
      <c r="K553" s="193">
        <v>4.0408999999999935</v>
      </c>
      <c r="L553" s="193">
        <v>5.0557999992370526</v>
      </c>
      <c r="M553" s="193">
        <v>8.6658999999999651</v>
      </c>
      <c r="N553" s="193">
        <v>5.1699000000000126</v>
      </c>
      <c r="O553" s="193">
        <v>0.72394450876203553</v>
      </c>
      <c r="P553" s="193">
        <v>5.7331249998092559</v>
      </c>
      <c r="Q553" s="179" t="s">
        <v>186</v>
      </c>
      <c r="T553" s="163"/>
    </row>
    <row r="554" spans="1:21" ht="10.65" customHeight="1" x14ac:dyDescent="0.2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1" ht="10.65" customHeight="1" x14ac:dyDescent="0.2">
      <c r="A555" s="155"/>
      <c r="B555" s="191" t="s">
        <v>107</v>
      </c>
      <c r="C555" s="192">
        <v>0.1424893659653684</v>
      </c>
      <c r="D555" s="193">
        <v>4.2489365965368397E-2</v>
      </c>
      <c r="E555" s="193">
        <v>0</v>
      </c>
      <c r="F555" s="193">
        <v>-0.1</v>
      </c>
      <c r="G555" s="194">
        <v>4.2489365965368397E-2</v>
      </c>
      <c r="H555" s="193">
        <v>0</v>
      </c>
      <c r="I555" s="195">
        <v>0</v>
      </c>
      <c r="J555" s="194">
        <v>4.2489365965368397E-2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1" ht="10.65" customHeight="1" x14ac:dyDescent="0.2">
      <c r="A556" s="155"/>
      <c r="B556" s="191" t="s">
        <v>108</v>
      </c>
      <c r="C556" s="192">
        <v>14.170042278371449</v>
      </c>
      <c r="D556" s="192">
        <v>30.170042278371451</v>
      </c>
      <c r="E556" s="203">
        <v>0</v>
      </c>
      <c r="F556" s="193">
        <v>5.0000000000000018</v>
      </c>
      <c r="G556" s="194">
        <v>19.170042278371451</v>
      </c>
      <c r="H556" s="193">
        <v>14.6755</v>
      </c>
      <c r="I556" s="195">
        <v>76.554343422380413</v>
      </c>
      <c r="J556" s="194">
        <v>4.4945422783714513</v>
      </c>
      <c r="K556" s="193">
        <v>0.3534000000000006</v>
      </c>
      <c r="L556" s="193">
        <v>1.6346999999999987</v>
      </c>
      <c r="M556" s="193">
        <v>0.60960000000000214</v>
      </c>
      <c r="N556" s="193">
        <v>1.2794999999999987</v>
      </c>
      <c r="O556" s="193">
        <v>6.6744766726132427</v>
      </c>
      <c r="P556" s="193">
        <v>0.96930000000000005</v>
      </c>
      <c r="Q556" s="179">
        <v>2.6368949534421242</v>
      </c>
      <c r="T556" s="163"/>
    </row>
    <row r="557" spans="1:21" ht="10.65" customHeight="1" x14ac:dyDescent="0.2">
      <c r="A557" s="155"/>
      <c r="B557" s="204" t="s">
        <v>109</v>
      </c>
      <c r="C557" s="192">
        <v>77.758148024097821</v>
      </c>
      <c r="D557" s="192">
        <v>274.65814802409778</v>
      </c>
      <c r="E557" s="203">
        <v>0</v>
      </c>
      <c r="F557" s="193">
        <v>186.5</v>
      </c>
      <c r="G557" s="194">
        <v>264.25814802409781</v>
      </c>
      <c r="H557" s="193">
        <v>118.761</v>
      </c>
      <c r="I557" s="195">
        <v>44.941282184861954</v>
      </c>
      <c r="J557" s="194">
        <v>145.49714802409781</v>
      </c>
      <c r="K557" s="193">
        <v>5.2177000000000042</v>
      </c>
      <c r="L557" s="193">
        <v>10.496799999999997</v>
      </c>
      <c r="M557" s="193">
        <v>3.658299999999997</v>
      </c>
      <c r="N557" s="193">
        <v>6.1548999999999978</v>
      </c>
      <c r="O557" s="193">
        <v>2.3291240198348508</v>
      </c>
      <c r="P557" s="193">
        <v>6.381924999999999</v>
      </c>
      <c r="Q557" s="179">
        <v>20.798316812575802</v>
      </c>
      <c r="T557" s="163"/>
    </row>
    <row r="558" spans="1:21" ht="10.65" customHeight="1" x14ac:dyDescent="0.2">
      <c r="A558" s="155"/>
      <c r="B558" s="204" t="s">
        <v>110</v>
      </c>
      <c r="C558" s="192"/>
      <c r="D558" s="193">
        <v>10.4</v>
      </c>
      <c r="E558" s="193"/>
      <c r="F558" s="193">
        <v>10.4</v>
      </c>
      <c r="G558" s="194">
        <v>10.4</v>
      </c>
      <c r="H558" s="193">
        <v>3.9</v>
      </c>
      <c r="I558" s="195">
        <v>37.5</v>
      </c>
      <c r="J558" s="194">
        <v>6.5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1" ht="10.65" customHeight="1" x14ac:dyDescent="0.2">
      <c r="A559" s="155"/>
      <c r="B559" s="191" t="s">
        <v>136</v>
      </c>
      <c r="C559" s="192"/>
      <c r="D559" s="193"/>
      <c r="E559" s="193"/>
      <c r="F559" s="193">
        <v>11</v>
      </c>
      <c r="G559" s="194">
        <v>11</v>
      </c>
      <c r="H559" s="193">
        <v>2.8</v>
      </c>
      <c r="I559" s="195">
        <v>25.454545454545453</v>
      </c>
      <c r="J559" s="194">
        <v>8.1999999999999993</v>
      </c>
      <c r="K559" s="193"/>
      <c r="L559" s="193"/>
      <c r="M559" s="193"/>
      <c r="N559" s="193"/>
      <c r="O559" s="193"/>
      <c r="P559" s="193"/>
      <c r="Q559" s="179"/>
      <c r="T559" s="163"/>
    </row>
    <row r="560" spans="1:21" ht="10.65" customHeight="1" x14ac:dyDescent="0.2">
      <c r="A560" s="155"/>
      <c r="B560" s="205" t="s">
        <v>112</v>
      </c>
      <c r="C560" s="206">
        <v>1069.9999999999998</v>
      </c>
      <c r="D560" s="206">
        <v>1029.3999999999996</v>
      </c>
      <c r="E560" s="207">
        <v>-2</v>
      </c>
      <c r="F560" s="210">
        <v>-51</v>
      </c>
      <c r="G560" s="218">
        <v>1018.9999999999998</v>
      </c>
      <c r="H560" s="210">
        <v>313.01229999999998</v>
      </c>
      <c r="I560" s="209">
        <v>30.717595682041221</v>
      </c>
      <c r="J560" s="218">
        <v>705.98769999999979</v>
      </c>
      <c r="K560" s="210">
        <v>9.6119999999999663</v>
      </c>
      <c r="L560" s="210">
        <v>17.187299999236984</v>
      </c>
      <c r="M560" s="210">
        <v>12.933799999999962</v>
      </c>
      <c r="N560" s="210">
        <v>12.60430000000008</v>
      </c>
      <c r="O560" s="210">
        <v>1.2244317077909543</v>
      </c>
      <c r="P560" s="219">
        <v>13.084349999809248</v>
      </c>
      <c r="Q560" s="186" t="s">
        <v>186</v>
      </c>
      <c r="T560" s="163"/>
    </row>
    <row r="561" spans="1:20" ht="10.65" customHeight="1" x14ac:dyDescent="0.2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65" hidden="1" customHeight="1" x14ac:dyDescent="0.2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65" hidden="1" customHeight="1" x14ac:dyDescent="0.2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65" hidden="1" customHeight="1" x14ac:dyDescent="0.2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65" hidden="1" customHeight="1" x14ac:dyDescent="0.2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43236</v>
      </c>
      <c r="L565" s="184">
        <v>43243</v>
      </c>
      <c r="M565" s="184">
        <v>43250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65" hidden="1" customHeight="1" x14ac:dyDescent="0.2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65" hidden="1" customHeight="1" x14ac:dyDescent="0.2">
      <c r="A567" s="155"/>
      <c r="B567" s="216"/>
      <c r="C567" s="258" t="s">
        <v>122</v>
      </c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9"/>
      <c r="Q567" s="178"/>
      <c r="T567" s="163"/>
    </row>
    <row r="568" spans="1:20" ht="10.65" hidden="1" customHeight="1" x14ac:dyDescent="0.2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2.8940000000000001</v>
      </c>
      <c r="I568" s="195" t="s">
        <v>119</v>
      </c>
      <c r="J568" s="194">
        <v>-2.8940000000000001</v>
      </c>
      <c r="K568" s="193">
        <v>1.6000000000000014E-2</v>
      </c>
      <c r="L568" s="193">
        <v>0</v>
      </c>
      <c r="M568" s="193">
        <v>0.10400000000000009</v>
      </c>
      <c r="N568" s="193">
        <v>0</v>
      </c>
      <c r="O568" s="193" t="s">
        <v>42</v>
      </c>
      <c r="P568" s="193">
        <v>3.0000000000000027E-2</v>
      </c>
      <c r="Q568" s="179">
        <v>0</v>
      </c>
      <c r="T568" s="163"/>
    </row>
    <row r="569" spans="1:20" ht="10.65" hidden="1" customHeight="1" x14ac:dyDescent="0.2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65" hidden="1" customHeight="1" x14ac:dyDescent="0.2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65" hidden="1" customHeight="1" x14ac:dyDescent="0.2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1.0999999999999999E-2</v>
      </c>
      <c r="I571" s="195" t="s">
        <v>119</v>
      </c>
      <c r="J571" s="194">
        <v>-1.0999999999999999E-2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65" hidden="1" customHeight="1" x14ac:dyDescent="0.2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1.782</v>
      </c>
      <c r="I572" s="195" t="s">
        <v>119</v>
      </c>
      <c r="J572" s="194">
        <v>-1.782</v>
      </c>
      <c r="K572" s="193">
        <v>0.10099999999999998</v>
      </c>
      <c r="L572" s="193">
        <v>3.2999999999999918E-2</v>
      </c>
      <c r="M572" s="193">
        <v>0.27900000000000014</v>
      </c>
      <c r="N572" s="193">
        <v>0.36899999999999999</v>
      </c>
      <c r="O572" s="193" t="s">
        <v>42</v>
      </c>
      <c r="P572" s="193">
        <v>0.19550000000000001</v>
      </c>
      <c r="Q572" s="179">
        <v>0</v>
      </c>
      <c r="T572" s="163"/>
    </row>
    <row r="573" spans="1:20" ht="10.65" hidden="1" customHeight="1" x14ac:dyDescent="0.2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0.06</v>
      </c>
      <c r="I573" s="195">
        <v>20</v>
      </c>
      <c r="J573" s="194">
        <v>0.24</v>
      </c>
      <c r="K573" s="193">
        <v>0</v>
      </c>
      <c r="L573" s="193">
        <v>0</v>
      </c>
      <c r="M573" s="193">
        <v>0</v>
      </c>
      <c r="N573" s="193">
        <v>0</v>
      </c>
      <c r="O573" s="193">
        <v>0</v>
      </c>
      <c r="P573" s="193">
        <v>0</v>
      </c>
      <c r="Q573" s="179" t="s">
        <v>186</v>
      </c>
      <c r="T573" s="163"/>
    </row>
    <row r="574" spans="1:20" ht="10.65" hidden="1" customHeight="1" x14ac:dyDescent="0.2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65" hidden="1" customHeight="1" x14ac:dyDescent="0.2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65" hidden="1" customHeight="1" x14ac:dyDescent="0.2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65" hidden="1" customHeight="1" x14ac:dyDescent="0.2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65" hidden="1" customHeight="1" x14ac:dyDescent="0.2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4.7469999999999999</v>
      </c>
      <c r="I578" s="195" t="s">
        <v>119</v>
      </c>
      <c r="J578" s="194">
        <v>-4.7469999999999999</v>
      </c>
      <c r="K578" s="193">
        <v>0.11699999999999999</v>
      </c>
      <c r="L578" s="193">
        <v>3.2999999999999918E-2</v>
      </c>
      <c r="M578" s="193">
        <v>0.38300000000000023</v>
      </c>
      <c r="N578" s="193">
        <v>0.36899999999999999</v>
      </c>
      <c r="O578" s="193" t="s">
        <v>42</v>
      </c>
      <c r="P578" s="199">
        <v>0.22550000000000003</v>
      </c>
      <c r="Q578" s="179">
        <v>0</v>
      </c>
      <c r="T578" s="163"/>
    </row>
    <row r="579" spans="1:20" ht="10.65" hidden="1" customHeight="1" x14ac:dyDescent="0.2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65" hidden="1" customHeight="1" x14ac:dyDescent="0.2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0.81</v>
      </c>
      <c r="I580" s="195" t="s">
        <v>119</v>
      </c>
      <c r="J580" s="194">
        <v>-0.81</v>
      </c>
      <c r="K580" s="193">
        <v>0</v>
      </c>
      <c r="L580" s="193">
        <v>0</v>
      </c>
      <c r="M580" s="193">
        <v>0</v>
      </c>
      <c r="N580" s="193">
        <v>0</v>
      </c>
      <c r="O580" s="193" t="s">
        <v>42</v>
      </c>
      <c r="P580" s="193">
        <v>0</v>
      </c>
      <c r="Q580" s="179">
        <v>0</v>
      </c>
      <c r="T580" s="163"/>
    </row>
    <row r="581" spans="1:20" ht="10.65" hidden="1" customHeight="1" x14ac:dyDescent="0.2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65" hidden="1" customHeight="1" x14ac:dyDescent="0.2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65" hidden="1" customHeight="1" x14ac:dyDescent="0.2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65" hidden="1" customHeight="1" x14ac:dyDescent="0.2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65" hidden="1" customHeight="1" x14ac:dyDescent="0.2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65" hidden="1" customHeight="1" x14ac:dyDescent="0.2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65" hidden="1" customHeight="1" x14ac:dyDescent="0.2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65" hidden="1" customHeight="1" x14ac:dyDescent="0.2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46.698999999999998</v>
      </c>
      <c r="I588" s="195" t="s">
        <v>119</v>
      </c>
      <c r="J588" s="194">
        <v>-46.698999999999998</v>
      </c>
      <c r="K588" s="193">
        <v>3.3799999999999946</v>
      </c>
      <c r="L588" s="193">
        <v>2.2520000000000016</v>
      </c>
      <c r="M588" s="193">
        <v>3.7130000000000001</v>
      </c>
      <c r="N588" s="193">
        <v>1.1079999999999961</v>
      </c>
      <c r="O588" s="193" t="s">
        <v>42</v>
      </c>
      <c r="P588" s="193">
        <v>2.6132499999999981</v>
      </c>
      <c r="Q588" s="179">
        <v>0</v>
      </c>
      <c r="T588" s="163"/>
    </row>
    <row r="589" spans="1:20" ht="10.65" hidden="1" customHeight="1" x14ac:dyDescent="0.2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65" hidden="1" customHeight="1" x14ac:dyDescent="0.2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65" hidden="1" customHeight="1" x14ac:dyDescent="0.2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65" hidden="1" customHeight="1" x14ac:dyDescent="0.2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65" hidden="1" customHeight="1" x14ac:dyDescent="0.2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52.256</v>
      </c>
      <c r="I593" s="195" t="s">
        <v>119</v>
      </c>
      <c r="J593" s="194">
        <v>-52.256</v>
      </c>
      <c r="K593" s="193">
        <v>3.496999999999999</v>
      </c>
      <c r="L593" s="193">
        <v>2.2850000000000028</v>
      </c>
      <c r="M593" s="193">
        <v>4.0959999999999956</v>
      </c>
      <c r="N593" s="193">
        <v>1.477000000000003</v>
      </c>
      <c r="O593" s="193" t="s">
        <v>42</v>
      </c>
      <c r="P593" s="193">
        <v>2.8387500000000001</v>
      </c>
      <c r="Q593" s="179">
        <v>0</v>
      </c>
      <c r="T593" s="163"/>
    </row>
    <row r="594" spans="1:20" ht="10.65" hidden="1" customHeight="1" x14ac:dyDescent="0.2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65" hidden="1" customHeight="1" x14ac:dyDescent="0.2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65" hidden="1" customHeight="1" x14ac:dyDescent="0.2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65" hidden="1" customHeight="1" x14ac:dyDescent="0.2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65" hidden="1" customHeight="1" x14ac:dyDescent="0.2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65" hidden="1" customHeight="1" x14ac:dyDescent="0.2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65" hidden="1" customHeight="1" x14ac:dyDescent="0.2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52.256</v>
      </c>
      <c r="I600" s="209" t="e">
        <v>#DIV/0!</v>
      </c>
      <c r="J600" s="218">
        <v>-52.256</v>
      </c>
      <c r="K600" s="210">
        <v>3.496999999999999</v>
      </c>
      <c r="L600" s="210">
        <v>2.2850000000000028</v>
      </c>
      <c r="M600" s="210">
        <v>4.0959999999999956</v>
      </c>
      <c r="N600" s="210">
        <v>1.477000000000003</v>
      </c>
      <c r="O600" s="210" t="s">
        <v>42</v>
      </c>
      <c r="P600" s="219">
        <v>2.8387500000000001</v>
      </c>
      <c r="Q600" s="186">
        <v>0</v>
      </c>
      <c r="T600" s="163"/>
    </row>
    <row r="601" spans="1:20" ht="10.65" customHeight="1" x14ac:dyDescent="0.2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65" customHeight="1" x14ac:dyDescent="0.2">
      <c r="A602" s="155"/>
      <c r="B602" s="156" t="s">
        <v>114</v>
      </c>
      <c r="C602" s="156"/>
      <c r="J602" s="221"/>
      <c r="T602" s="163"/>
    </row>
    <row r="606" spans="1:20" ht="10.65" customHeight="1" x14ac:dyDescent="0.2">
      <c r="A606" s="155"/>
      <c r="B606" s="156" t="s">
        <v>185</v>
      </c>
      <c r="C606" s="156"/>
      <c r="P606" s="161"/>
      <c r="T606" s="163"/>
    </row>
    <row r="607" spans="1:20" ht="10.65" customHeight="1" x14ac:dyDescent="0.2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65" customHeight="1" x14ac:dyDescent="0.2">
      <c r="A608" s="155"/>
      <c r="D608" s="168"/>
      <c r="N608" s="157"/>
      <c r="T608" s="163"/>
    </row>
    <row r="609" spans="1:20" ht="10.65" customHeight="1" x14ac:dyDescent="0.2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65" customHeight="1" x14ac:dyDescent="0.2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65" customHeight="1" x14ac:dyDescent="0.2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43236</v>
      </c>
      <c r="L611" s="184">
        <v>43243</v>
      </c>
      <c r="M611" s="184">
        <v>43250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65" customHeight="1" x14ac:dyDescent="0.2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65" customHeight="1" x14ac:dyDescent="0.2">
      <c r="A613" s="155"/>
      <c r="B613" s="216"/>
      <c r="C613" s="263" t="s">
        <v>123</v>
      </c>
      <c r="D613" s="263"/>
      <c r="E613" s="263"/>
      <c r="F613" s="263"/>
      <c r="G613" s="263"/>
      <c r="H613" s="263"/>
      <c r="I613" s="263"/>
      <c r="J613" s="263"/>
      <c r="K613" s="263"/>
      <c r="L613" s="263"/>
      <c r="M613" s="263"/>
      <c r="N613" s="263"/>
      <c r="O613" s="263"/>
      <c r="P613" s="264"/>
      <c r="Q613" s="178"/>
      <c r="T613" s="163"/>
    </row>
    <row r="614" spans="1:20" ht="10.65" customHeight="1" x14ac:dyDescent="0.2">
      <c r="A614" s="155"/>
      <c r="B614" s="191" t="s">
        <v>80</v>
      </c>
      <c r="C614" s="192">
        <v>62.2</v>
      </c>
      <c r="D614" s="193">
        <v>51.2</v>
      </c>
      <c r="E614" s="193">
        <v>0</v>
      </c>
      <c r="F614" s="193">
        <v>-11</v>
      </c>
      <c r="G614" s="194">
        <v>51.2</v>
      </c>
      <c r="H614" s="193">
        <v>4.8257999984741211</v>
      </c>
      <c r="I614" s="195">
        <v>9.4253906220197674</v>
      </c>
      <c r="J614" s="194">
        <v>46.374200001525878</v>
      </c>
      <c r="K614" s="193">
        <v>0.20799999999999996</v>
      </c>
      <c r="L614" s="193">
        <v>0.29699999999999993</v>
      </c>
      <c r="M614" s="193">
        <v>0.46520000000000017</v>
      </c>
      <c r="N614" s="193">
        <v>0.25540000076293889</v>
      </c>
      <c r="O614" s="193">
        <v>0.49882812649011504</v>
      </c>
      <c r="P614" s="193">
        <v>0.30640000019073477</v>
      </c>
      <c r="Q614" s="179" t="s">
        <v>186</v>
      </c>
      <c r="T614" s="163"/>
    </row>
    <row r="615" spans="1:20" ht="10.65" customHeight="1" x14ac:dyDescent="0.2">
      <c r="A615" s="155"/>
      <c r="B615" s="191" t="s">
        <v>81</v>
      </c>
      <c r="C615" s="192">
        <v>9.8000000000000007</v>
      </c>
      <c r="D615" s="193">
        <v>14.8</v>
      </c>
      <c r="E615" s="193">
        <v>0</v>
      </c>
      <c r="F615" s="193">
        <v>5</v>
      </c>
      <c r="G615" s="194">
        <v>14.8</v>
      </c>
      <c r="H615" s="193">
        <v>0.8851</v>
      </c>
      <c r="I615" s="195">
        <v>5.9804054054054054</v>
      </c>
      <c r="J615" s="194">
        <v>13.914900000000001</v>
      </c>
      <c r="K615" s="193">
        <v>1.1999999999999955E-2</v>
      </c>
      <c r="L615" s="193">
        <v>0.13799999999999996</v>
      </c>
      <c r="M615" s="193">
        <v>9.7999999999999948E-2</v>
      </c>
      <c r="N615" s="193">
        <v>7.4000000000000038E-2</v>
      </c>
      <c r="O615" s="193">
        <v>0.50000000000000022</v>
      </c>
      <c r="P615" s="193">
        <v>8.0499999999999974E-2</v>
      </c>
      <c r="Q615" s="179" t="s">
        <v>186</v>
      </c>
      <c r="T615" s="163"/>
    </row>
    <row r="616" spans="1:20" ht="10.65" customHeight="1" x14ac:dyDescent="0.2">
      <c r="A616" s="155"/>
      <c r="B616" s="191" t="s">
        <v>82</v>
      </c>
      <c r="C616" s="192">
        <v>13.3</v>
      </c>
      <c r="D616" s="193">
        <v>10.200000000000001</v>
      </c>
      <c r="E616" s="193">
        <v>-5</v>
      </c>
      <c r="F616" s="193">
        <v>-3.0999999999999996</v>
      </c>
      <c r="G616" s="194">
        <v>10.200000000000001</v>
      </c>
      <c r="H616" s="193">
        <v>1.365</v>
      </c>
      <c r="I616" s="195">
        <v>13.382352941176469</v>
      </c>
      <c r="J616" s="194">
        <v>8.8350000000000009</v>
      </c>
      <c r="K616" s="193">
        <v>0.13900000000000007</v>
      </c>
      <c r="L616" s="193">
        <v>4.5000000000000082E-2</v>
      </c>
      <c r="M616" s="193">
        <v>0.193</v>
      </c>
      <c r="N616" s="193">
        <v>0.1999999999999999</v>
      </c>
      <c r="O616" s="193">
        <v>1.9607843137254892</v>
      </c>
      <c r="P616" s="193">
        <v>0.14425000000000002</v>
      </c>
      <c r="Q616" s="179" t="s">
        <v>186</v>
      </c>
      <c r="T616" s="163"/>
    </row>
    <row r="617" spans="1:20" ht="10.65" customHeight="1" x14ac:dyDescent="0.2">
      <c r="A617" s="155"/>
      <c r="B617" s="191" t="s">
        <v>83</v>
      </c>
      <c r="C617" s="192">
        <v>30.5</v>
      </c>
      <c r="D617" s="193">
        <v>35.700000000000003</v>
      </c>
      <c r="E617" s="193">
        <v>0</v>
      </c>
      <c r="F617" s="193">
        <v>5.2000000000000028</v>
      </c>
      <c r="G617" s="194">
        <v>35.700000000000003</v>
      </c>
      <c r="H617" s="193">
        <v>3.5579999999999998</v>
      </c>
      <c r="I617" s="195">
        <v>9.9663865546218471</v>
      </c>
      <c r="J617" s="194">
        <v>32.142000000000003</v>
      </c>
      <c r="K617" s="193">
        <v>8.3999999999999964E-2</v>
      </c>
      <c r="L617" s="193">
        <v>0.1619999999999997</v>
      </c>
      <c r="M617" s="193">
        <v>0.19300000000000028</v>
      </c>
      <c r="N617" s="193">
        <v>0.15299999999999969</v>
      </c>
      <c r="O617" s="193">
        <v>0.42857142857142766</v>
      </c>
      <c r="P617" s="193">
        <v>0.14799999999999991</v>
      </c>
      <c r="Q617" s="179" t="s">
        <v>186</v>
      </c>
      <c r="T617" s="163"/>
    </row>
    <row r="618" spans="1:20" ht="10.65" customHeight="1" x14ac:dyDescent="0.2">
      <c r="A618" s="155"/>
      <c r="B618" s="191" t="s">
        <v>84</v>
      </c>
      <c r="C618" s="192">
        <v>139.98549858943034</v>
      </c>
      <c r="D618" s="193">
        <v>121.98549858943034</v>
      </c>
      <c r="E618" s="193">
        <v>0</v>
      </c>
      <c r="F618" s="193">
        <v>-18</v>
      </c>
      <c r="G618" s="194">
        <v>121.98549858943034</v>
      </c>
      <c r="H618" s="193">
        <v>11.950199999999999</v>
      </c>
      <c r="I618" s="195">
        <v>9.7964103423646183</v>
      </c>
      <c r="J618" s="194">
        <v>110.03529858943034</v>
      </c>
      <c r="K618" s="193">
        <v>1.6332000000000009</v>
      </c>
      <c r="L618" s="193">
        <v>0.24460000000000059</v>
      </c>
      <c r="M618" s="193">
        <v>0.68639999999999946</v>
      </c>
      <c r="N618" s="193">
        <v>0.84039999999999848</v>
      </c>
      <c r="O618" s="193">
        <v>0.68893434852330593</v>
      </c>
      <c r="P618" s="193">
        <v>0.85114999999999985</v>
      </c>
      <c r="Q618" s="179" t="s">
        <v>186</v>
      </c>
      <c r="T618" s="163"/>
    </row>
    <row r="619" spans="1:20" ht="10.65" customHeight="1" x14ac:dyDescent="0.2">
      <c r="A619" s="155"/>
      <c r="B619" s="191" t="s">
        <v>85</v>
      </c>
      <c r="C619" s="192">
        <v>3.4</v>
      </c>
      <c r="D619" s="193">
        <v>0.50000000000000044</v>
      </c>
      <c r="E619" s="193">
        <v>0</v>
      </c>
      <c r="F619" s="193">
        <v>-2.8999999999999995</v>
      </c>
      <c r="G619" s="194">
        <v>0.50000000000000044</v>
      </c>
      <c r="H619" s="193">
        <v>0.06</v>
      </c>
      <c r="I619" s="195">
        <v>11.999999999999989</v>
      </c>
      <c r="J619" s="194">
        <v>0.44000000000000045</v>
      </c>
      <c r="K619" s="193">
        <v>0</v>
      </c>
      <c r="L619" s="193">
        <v>0</v>
      </c>
      <c r="M619" s="193">
        <v>1.8000000000000002E-2</v>
      </c>
      <c r="N619" s="193">
        <v>0</v>
      </c>
      <c r="O619" s="193">
        <v>0</v>
      </c>
      <c r="P619" s="193">
        <v>4.5000000000000005E-3</v>
      </c>
      <c r="Q619" s="179" t="s">
        <v>186</v>
      </c>
      <c r="T619" s="163"/>
    </row>
    <row r="620" spans="1:20" ht="10.65" customHeight="1" x14ac:dyDescent="0.2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0.45500000000000002</v>
      </c>
      <c r="I620" s="195">
        <v>25.277777777777779</v>
      </c>
      <c r="J620" s="194">
        <v>1.3449999999999998</v>
      </c>
      <c r="K620" s="193">
        <v>0</v>
      </c>
      <c r="L620" s="193">
        <v>0</v>
      </c>
      <c r="M620" s="193">
        <v>0.11100000000000002</v>
      </c>
      <c r="N620" s="193">
        <v>0</v>
      </c>
      <c r="O620" s="193">
        <v>0</v>
      </c>
      <c r="P620" s="193">
        <v>2.7750000000000004E-2</v>
      </c>
      <c r="Q620" s="179">
        <v>46.468468468468451</v>
      </c>
      <c r="T620" s="163"/>
    </row>
    <row r="621" spans="1:20" ht="10.65" customHeight="1" x14ac:dyDescent="0.2">
      <c r="A621" s="155"/>
      <c r="B621" s="191" t="s">
        <v>87</v>
      </c>
      <c r="C621" s="192">
        <v>2.2999999999999998</v>
      </c>
      <c r="D621" s="193">
        <v>2.2999999999999998</v>
      </c>
      <c r="E621" s="193">
        <v>0</v>
      </c>
      <c r="F621" s="193">
        <v>0</v>
      </c>
      <c r="G621" s="194">
        <v>2.2999999999999998</v>
      </c>
      <c r="H621" s="193">
        <v>0.24529999999999999</v>
      </c>
      <c r="I621" s="195">
        <v>10.665217391304347</v>
      </c>
      <c r="J621" s="194">
        <v>2.0547</v>
      </c>
      <c r="K621" s="193">
        <v>0</v>
      </c>
      <c r="L621" s="193">
        <v>1.2000000000000007E-2</v>
      </c>
      <c r="M621" s="193">
        <v>2.2999999999999989E-2</v>
      </c>
      <c r="N621" s="193">
        <v>0</v>
      </c>
      <c r="O621" s="193">
        <v>0</v>
      </c>
      <c r="P621" s="193">
        <v>8.7499999999999991E-3</v>
      </c>
      <c r="Q621" s="179" t="s">
        <v>186</v>
      </c>
      <c r="T621" s="163"/>
    </row>
    <row r="622" spans="1:20" ht="10.65" customHeight="1" x14ac:dyDescent="0.2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65" customHeight="1" x14ac:dyDescent="0.2">
      <c r="A623" s="155"/>
      <c r="B623" s="191" t="s">
        <v>89</v>
      </c>
      <c r="C623" s="192">
        <v>2.8</v>
      </c>
      <c r="D623" s="193">
        <v>0.29999999999999982</v>
      </c>
      <c r="E623" s="193">
        <v>0</v>
      </c>
      <c r="F623" s="193">
        <v>-2.5</v>
      </c>
      <c r="G623" s="194">
        <v>0.29999999999999982</v>
      </c>
      <c r="H623" s="193">
        <v>0.10100000000000001</v>
      </c>
      <c r="I623" s="195">
        <v>33.666666666666693</v>
      </c>
      <c r="J623" s="194">
        <v>0.19899999999999982</v>
      </c>
      <c r="K623" s="193">
        <v>0</v>
      </c>
      <c r="L623" s="193">
        <v>0</v>
      </c>
      <c r="M623" s="193">
        <v>0</v>
      </c>
      <c r="N623" s="193">
        <v>0</v>
      </c>
      <c r="O623" s="193">
        <v>0</v>
      </c>
      <c r="P623" s="193">
        <v>0</v>
      </c>
      <c r="Q623" s="179" t="s">
        <v>186</v>
      </c>
      <c r="T623" s="163"/>
    </row>
    <row r="624" spans="1:20" ht="10.65" customHeight="1" x14ac:dyDescent="0.2">
      <c r="A624" s="155"/>
      <c r="B624" s="198" t="s">
        <v>91</v>
      </c>
      <c r="C624" s="192">
        <v>266.18549858943032</v>
      </c>
      <c r="D624" s="193">
        <v>238.78549858943038</v>
      </c>
      <c r="E624" s="193">
        <v>-5</v>
      </c>
      <c r="F624" s="193">
        <v>-27.399999999999949</v>
      </c>
      <c r="G624" s="194">
        <v>238.78549858943038</v>
      </c>
      <c r="H624" s="193">
        <v>23.445399998474116</v>
      </c>
      <c r="I624" s="195">
        <v>9.8186029457284256</v>
      </c>
      <c r="J624" s="194">
        <v>215.34009859095622</v>
      </c>
      <c r="K624" s="193">
        <v>2.0762000000000009</v>
      </c>
      <c r="L624" s="193">
        <v>0.89860000000000029</v>
      </c>
      <c r="M624" s="193">
        <v>1.7875999999999999</v>
      </c>
      <c r="N624" s="193">
        <v>1.522800000762937</v>
      </c>
      <c r="O624" s="193">
        <v>0.63772716926217154</v>
      </c>
      <c r="P624" s="199">
        <v>1.5713000001907345</v>
      </c>
      <c r="Q624" s="179" t="s">
        <v>186</v>
      </c>
      <c r="T624" s="163"/>
    </row>
    <row r="625" spans="1:20" ht="10.65" customHeight="1" x14ac:dyDescent="0.2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65" customHeight="1" x14ac:dyDescent="0.2">
      <c r="A626" s="155"/>
      <c r="B626" s="191" t="s">
        <v>92</v>
      </c>
      <c r="C626" s="192">
        <v>30.430406047904874</v>
      </c>
      <c r="D626" s="193">
        <v>32.430406047904874</v>
      </c>
      <c r="E626" s="193">
        <v>0</v>
      </c>
      <c r="F626" s="193">
        <v>2</v>
      </c>
      <c r="G626" s="194">
        <v>32.430406047904874</v>
      </c>
      <c r="H626" s="193">
        <v>1.54277999994755</v>
      </c>
      <c r="I626" s="195">
        <v>4.7572022307356194</v>
      </c>
      <c r="J626" s="194">
        <v>30.887626047957326</v>
      </c>
      <c r="K626" s="193">
        <v>2.1800000000000097E-2</v>
      </c>
      <c r="L626" s="193">
        <v>8.7499999999999967E-2</v>
      </c>
      <c r="M626" s="193">
        <v>2.4999999999998912E-3</v>
      </c>
      <c r="N626" s="193">
        <v>4.7700000000002019E-2</v>
      </c>
      <c r="O626" s="193">
        <v>0.14708418984807506</v>
      </c>
      <c r="P626" s="193">
        <v>3.9875000000000493E-2</v>
      </c>
      <c r="Q626" s="179" t="s">
        <v>186</v>
      </c>
      <c r="T626" s="163"/>
    </row>
    <row r="627" spans="1:20" ht="10.65" customHeight="1" x14ac:dyDescent="0.2">
      <c r="A627" s="155"/>
      <c r="B627" s="191" t="s">
        <v>93</v>
      </c>
      <c r="C627" s="192">
        <v>69.992238911048332</v>
      </c>
      <c r="D627" s="193">
        <v>16.992238911048332</v>
      </c>
      <c r="E627" s="193">
        <v>0</v>
      </c>
      <c r="F627" s="193">
        <v>-53</v>
      </c>
      <c r="G627" s="194">
        <v>16.992238911048332</v>
      </c>
      <c r="H627" s="193">
        <v>2.3424</v>
      </c>
      <c r="I627" s="195">
        <v>13.785116912857049</v>
      </c>
      <c r="J627" s="194">
        <v>14.649838911048333</v>
      </c>
      <c r="K627" s="193">
        <v>5.5199999999999971E-2</v>
      </c>
      <c r="L627" s="193">
        <v>8.9400000000000257E-2</v>
      </c>
      <c r="M627" s="193">
        <v>0.18069999999999997</v>
      </c>
      <c r="N627" s="193">
        <v>0.20830000000000004</v>
      </c>
      <c r="O627" s="193">
        <v>1.2258537623583179</v>
      </c>
      <c r="P627" s="193">
        <v>0.13340000000000007</v>
      </c>
      <c r="Q627" s="179" t="s">
        <v>186</v>
      </c>
      <c r="T627" s="163"/>
    </row>
    <row r="628" spans="1:20" ht="10.65" hidden="1" customHeight="1" x14ac:dyDescent="0.2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65" customHeight="1" x14ac:dyDescent="0.2">
      <c r="A629" s="155"/>
      <c r="B629" s="191" t="s">
        <v>95</v>
      </c>
      <c r="C629" s="192">
        <v>0.51638743978108381</v>
      </c>
      <c r="D629" s="193">
        <v>0.51638743978108381</v>
      </c>
      <c r="E629" s="193">
        <v>0</v>
      </c>
      <c r="F629" s="193">
        <v>0</v>
      </c>
      <c r="G629" s="194">
        <v>0.51638743978108381</v>
      </c>
      <c r="H629" s="193">
        <v>0</v>
      </c>
      <c r="I629" s="195">
        <v>0</v>
      </c>
      <c r="J629" s="194">
        <v>0.51638743978108381</v>
      </c>
      <c r="K629" s="193">
        <v>0</v>
      </c>
      <c r="L629" s="193">
        <v>0</v>
      </c>
      <c r="M629" s="193">
        <v>0</v>
      </c>
      <c r="N629" s="193">
        <v>0</v>
      </c>
      <c r="O629" s="193">
        <v>0</v>
      </c>
      <c r="P629" s="193">
        <v>0</v>
      </c>
      <c r="Q629" s="179" t="s">
        <v>186</v>
      </c>
      <c r="T629" s="163"/>
    </row>
    <row r="630" spans="1:20" ht="10.65" customHeight="1" x14ac:dyDescent="0.2">
      <c r="A630" s="155"/>
      <c r="B630" s="191" t="s">
        <v>96</v>
      </c>
      <c r="C630" s="192">
        <v>13.683579267769478</v>
      </c>
      <c r="D630" s="193">
        <v>6.0835792677694771</v>
      </c>
      <c r="E630" s="193">
        <v>0</v>
      </c>
      <c r="F630" s="193">
        <v>-7.6000000000000005</v>
      </c>
      <c r="G630" s="194">
        <v>6.0835792677694771</v>
      </c>
      <c r="H630" s="193">
        <v>2.3532999999999999</v>
      </c>
      <c r="I630" s="195">
        <v>38.682819708911744</v>
      </c>
      <c r="J630" s="194">
        <v>3.7302792677694772</v>
      </c>
      <c r="K630" s="193">
        <v>0.70279999999999998</v>
      </c>
      <c r="L630" s="193">
        <v>8.6800000000000044E-2</v>
      </c>
      <c r="M630" s="193">
        <v>0.56749999999999989</v>
      </c>
      <c r="N630" s="193">
        <v>0.35859999999999992</v>
      </c>
      <c r="O630" s="193">
        <v>5.8945562179134612</v>
      </c>
      <c r="P630" s="193">
        <v>0.428925</v>
      </c>
      <c r="Q630" s="179">
        <v>6.6968100898046909</v>
      </c>
      <c r="T630" s="163"/>
    </row>
    <row r="631" spans="1:20" ht="10.65" customHeight="1" x14ac:dyDescent="0.2">
      <c r="A631" s="155"/>
      <c r="B631" s="191" t="s">
        <v>97</v>
      </c>
      <c r="C631" s="192">
        <v>6.7257851204229961</v>
      </c>
      <c r="D631" s="193">
        <v>3.7257851204229961</v>
      </c>
      <c r="E631" s="193">
        <v>0</v>
      </c>
      <c r="F631" s="193">
        <v>-3</v>
      </c>
      <c r="G631" s="194">
        <v>3.7257851204229961</v>
      </c>
      <c r="H631" s="193">
        <v>0.57469999999999999</v>
      </c>
      <c r="I631" s="195">
        <v>15.424936796536272</v>
      </c>
      <c r="J631" s="194">
        <v>3.1510851204229962</v>
      </c>
      <c r="K631" s="193">
        <v>7.1699999999999986E-2</v>
      </c>
      <c r="L631" s="193">
        <v>0</v>
      </c>
      <c r="M631" s="193">
        <v>0</v>
      </c>
      <c r="N631" s="193">
        <v>0</v>
      </c>
      <c r="O631" s="193">
        <v>0</v>
      </c>
      <c r="P631" s="193">
        <v>1.7924999999999996E-2</v>
      </c>
      <c r="Q631" s="179" t="s">
        <v>186</v>
      </c>
      <c r="T631" s="163"/>
    </row>
    <row r="632" spans="1:20" ht="10.65" customHeight="1" x14ac:dyDescent="0.2">
      <c r="A632" s="155"/>
      <c r="B632" s="191" t="s">
        <v>98</v>
      </c>
      <c r="C632" s="192">
        <v>112.70155873222153</v>
      </c>
      <c r="D632" s="193">
        <v>5.1015587322215339</v>
      </c>
      <c r="E632" s="193">
        <v>0</v>
      </c>
      <c r="F632" s="193">
        <v>-107.6</v>
      </c>
      <c r="G632" s="194">
        <v>5.1015587322215339</v>
      </c>
      <c r="H632" s="193">
        <v>0.21590000000000001</v>
      </c>
      <c r="I632" s="195">
        <v>4.2320398790348497</v>
      </c>
      <c r="J632" s="194">
        <v>4.8856587322215335</v>
      </c>
      <c r="K632" s="193">
        <v>5.7599999999999998E-2</v>
      </c>
      <c r="L632" s="193">
        <v>0</v>
      </c>
      <c r="M632" s="193">
        <v>8.1500000000000017E-2</v>
      </c>
      <c r="N632" s="193">
        <v>1.2899999999999995E-2</v>
      </c>
      <c r="O632" s="193">
        <v>0.25286389272602844</v>
      </c>
      <c r="P632" s="193">
        <v>3.7999999999999999E-2</v>
      </c>
      <c r="Q632" s="179" t="s">
        <v>186</v>
      </c>
      <c r="T632" s="163"/>
    </row>
    <row r="633" spans="1:20" ht="10.65" customHeight="1" x14ac:dyDescent="0.2">
      <c r="A633" s="155"/>
      <c r="B633" s="191" t="s">
        <v>99</v>
      </c>
      <c r="C633" s="192">
        <v>36.559830204840047</v>
      </c>
      <c r="D633" s="193">
        <v>11.359830204840048</v>
      </c>
      <c r="E633" s="193">
        <v>0</v>
      </c>
      <c r="F633" s="193">
        <v>-25.2</v>
      </c>
      <c r="G633" s="194">
        <v>11.359830204840048</v>
      </c>
      <c r="H633" s="193">
        <v>1.4E-2</v>
      </c>
      <c r="I633" s="195">
        <v>0.12324127867716776</v>
      </c>
      <c r="J633" s="194">
        <v>11.345830204840048</v>
      </c>
      <c r="K633" s="193">
        <v>0</v>
      </c>
      <c r="L633" s="193">
        <v>0</v>
      </c>
      <c r="M633" s="193">
        <v>0</v>
      </c>
      <c r="N633" s="193">
        <v>0</v>
      </c>
      <c r="O633" s="193">
        <v>0</v>
      </c>
      <c r="P633" s="193">
        <v>0</v>
      </c>
      <c r="Q633" s="179" t="s">
        <v>186</v>
      </c>
      <c r="T633" s="163"/>
    </row>
    <row r="634" spans="1:20" ht="10.65" customHeight="1" x14ac:dyDescent="0.2">
      <c r="A634" s="155"/>
      <c r="B634" s="191" t="s">
        <v>100</v>
      </c>
      <c r="C634" s="192">
        <v>321.50275129108911</v>
      </c>
      <c r="D634" s="193">
        <v>327.50275129108911</v>
      </c>
      <c r="E634" s="193">
        <v>0</v>
      </c>
      <c r="F634" s="193">
        <v>6</v>
      </c>
      <c r="G634" s="194">
        <v>327.50275129108911</v>
      </c>
      <c r="H634" s="193">
        <v>52.503799999999998</v>
      </c>
      <c r="I634" s="195">
        <v>16.031559977135544</v>
      </c>
      <c r="J634" s="194">
        <v>274.9989512910891</v>
      </c>
      <c r="K634" s="193">
        <v>1.5754000000000037</v>
      </c>
      <c r="L634" s="193">
        <v>3.0722999999999985</v>
      </c>
      <c r="M634" s="193">
        <v>1.6214999999999975</v>
      </c>
      <c r="N634" s="193">
        <v>3.0483999999999973</v>
      </c>
      <c r="O634" s="193">
        <v>0.93080134074676402</v>
      </c>
      <c r="P634" s="193">
        <v>2.3293999999999992</v>
      </c>
      <c r="Q634" s="179" t="s">
        <v>186</v>
      </c>
      <c r="T634" s="163"/>
    </row>
    <row r="635" spans="1:20" ht="10.65" customHeight="1" x14ac:dyDescent="0.2">
      <c r="A635" s="155"/>
      <c r="B635" s="191" t="s">
        <v>101</v>
      </c>
      <c r="C635" s="192">
        <v>137.74634956160409</v>
      </c>
      <c r="D635" s="193">
        <v>142.74634956160409</v>
      </c>
      <c r="E635" s="193">
        <v>0</v>
      </c>
      <c r="F635" s="193">
        <v>5</v>
      </c>
      <c r="G635" s="194">
        <v>142.74634956160409</v>
      </c>
      <c r="H635" s="193">
        <v>33.4422</v>
      </c>
      <c r="I635" s="195">
        <v>23.427709431944226</v>
      </c>
      <c r="J635" s="194">
        <v>109.30414956160409</v>
      </c>
      <c r="K635" s="193">
        <v>1.3460000000000054</v>
      </c>
      <c r="L635" s="193">
        <v>0.22629999999999839</v>
      </c>
      <c r="M635" s="193">
        <v>0.47790000000000532</v>
      </c>
      <c r="N635" s="193">
        <v>0.22759999999999891</v>
      </c>
      <c r="O635" s="193">
        <v>0.1594436570174953</v>
      </c>
      <c r="P635" s="193">
        <v>0.56945000000000201</v>
      </c>
      <c r="Q635" s="179" t="s">
        <v>186</v>
      </c>
      <c r="T635" s="163"/>
    </row>
    <row r="636" spans="1:20" ht="10.65" customHeight="1" x14ac:dyDescent="0.2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65" customHeight="1" x14ac:dyDescent="0.2">
      <c r="A637" s="155"/>
      <c r="B637" s="191" t="s">
        <v>103</v>
      </c>
      <c r="C637" s="192">
        <v>25.81937198905419</v>
      </c>
      <c r="D637" s="193">
        <v>25.81937198905419</v>
      </c>
      <c r="E637" s="193">
        <v>0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65" customHeight="1" x14ac:dyDescent="0.2">
      <c r="A638" s="155"/>
      <c r="B638" s="1" t="s">
        <v>104</v>
      </c>
      <c r="C638" s="192">
        <v>55.769843496357048</v>
      </c>
      <c r="D638" s="193">
        <v>60.769843496357048</v>
      </c>
      <c r="E638" s="193">
        <v>0</v>
      </c>
      <c r="F638" s="193">
        <v>5</v>
      </c>
      <c r="G638" s="194">
        <v>60.769843496357048</v>
      </c>
      <c r="H638" s="193">
        <v>10.344799999999999</v>
      </c>
      <c r="I638" s="195">
        <v>17.022916968051987</v>
      </c>
      <c r="J638" s="194">
        <v>50.425043496357048</v>
      </c>
      <c r="K638" s="193">
        <v>0</v>
      </c>
      <c r="L638" s="193">
        <v>0</v>
      </c>
      <c r="M638" s="193">
        <v>3.4082000000000008</v>
      </c>
      <c r="N638" s="193">
        <v>0.70489999999999942</v>
      </c>
      <c r="O638" s="193">
        <v>1.1599503297095966</v>
      </c>
      <c r="P638" s="193">
        <v>1.0282750000000001</v>
      </c>
      <c r="Q638" s="179">
        <v>47.038480461313412</v>
      </c>
      <c r="T638" s="163"/>
    </row>
    <row r="639" spans="1:20" ht="10.65" customHeight="1" x14ac:dyDescent="0.2">
      <c r="A639" s="155"/>
      <c r="B639" s="198" t="s">
        <v>106</v>
      </c>
      <c r="C639" s="202">
        <v>1077.633600651523</v>
      </c>
      <c r="D639" s="193">
        <v>871.83360065152306</v>
      </c>
      <c r="E639" s="193">
        <v>-5</v>
      </c>
      <c r="F639" s="193">
        <v>-205.79999999999995</v>
      </c>
      <c r="G639" s="194">
        <v>871.83360065152306</v>
      </c>
      <c r="H639" s="193">
        <v>126.77927999842167</v>
      </c>
      <c r="I639" s="195">
        <v>14.541683172531922</v>
      </c>
      <c r="J639" s="194">
        <v>745.0543206531014</v>
      </c>
      <c r="K639" s="193">
        <v>5.9066999999999936</v>
      </c>
      <c r="L639" s="193">
        <v>4.4609000000000023</v>
      </c>
      <c r="M639" s="193">
        <v>8.1274000000000086</v>
      </c>
      <c r="N639" s="193">
        <v>6.1312000007629592</v>
      </c>
      <c r="O639" s="193">
        <v>0.70325346444334114</v>
      </c>
      <c r="P639" s="193">
        <v>6.1565500001907409</v>
      </c>
      <c r="Q639" s="179" t="s">
        <v>186</v>
      </c>
      <c r="T639" s="163"/>
    </row>
    <row r="640" spans="1:20" ht="10.65" customHeight="1" x14ac:dyDescent="0.2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65" customHeight="1" x14ac:dyDescent="0.2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65" customHeight="1" x14ac:dyDescent="0.2">
      <c r="A642" s="155"/>
      <c r="B642" s="191" t="s">
        <v>108</v>
      </c>
      <c r="C642" s="192">
        <v>0.90616191855372252</v>
      </c>
      <c r="D642" s="192">
        <v>0.60616191855372259</v>
      </c>
      <c r="E642" s="203">
        <v>0</v>
      </c>
      <c r="F642" s="193">
        <v>-0.29999999999999993</v>
      </c>
      <c r="G642" s="194">
        <v>0.60616191855372259</v>
      </c>
      <c r="H642" s="193">
        <v>0.4753</v>
      </c>
      <c r="I642" s="195">
        <v>78.411392311487703</v>
      </c>
      <c r="J642" s="194">
        <v>0.13086191855372259</v>
      </c>
      <c r="K642" s="193">
        <v>1.4799999999999994E-2</v>
      </c>
      <c r="L642" s="193">
        <v>3.8399999999999976E-2</v>
      </c>
      <c r="M642" s="193">
        <v>7.0999999999999674E-3</v>
      </c>
      <c r="N642" s="193">
        <v>2.3500000000000021E-2</v>
      </c>
      <c r="O642" s="193">
        <v>3.8768519236691827</v>
      </c>
      <c r="P642" s="193">
        <v>2.0949999999999989E-2</v>
      </c>
      <c r="Q642" s="179">
        <v>4.2463922937337779</v>
      </c>
      <c r="T642" s="163"/>
    </row>
    <row r="643" spans="1:20" ht="10.65" customHeight="1" x14ac:dyDescent="0.2">
      <c r="A643" s="155"/>
      <c r="B643" s="204" t="s">
        <v>109</v>
      </c>
      <c r="C643" s="192">
        <v>18.460237429922607</v>
      </c>
      <c r="D643" s="192">
        <v>29.760237429922608</v>
      </c>
      <c r="E643" s="203">
        <v>0</v>
      </c>
      <c r="F643" s="193">
        <v>11.3</v>
      </c>
      <c r="G643" s="194">
        <v>29.760237429922608</v>
      </c>
      <c r="H643" s="193">
        <v>3.7176999999999998</v>
      </c>
      <c r="I643" s="195">
        <v>12.492171840880598</v>
      </c>
      <c r="J643" s="194">
        <v>26.042537429922607</v>
      </c>
      <c r="K643" s="193">
        <v>0.13119999999999998</v>
      </c>
      <c r="L643" s="193">
        <v>0.2181000000000004</v>
      </c>
      <c r="M643" s="193">
        <v>8.2199999999999607E-2</v>
      </c>
      <c r="N643" s="193">
        <v>0.36509999999999998</v>
      </c>
      <c r="O643" s="193">
        <v>1.2268047284895249</v>
      </c>
      <c r="P643" s="193">
        <v>0.19914999999999999</v>
      </c>
      <c r="Q643" s="179" t="s">
        <v>186</v>
      </c>
      <c r="T643" s="163"/>
    </row>
    <row r="644" spans="1:20" ht="10.65" customHeight="1" x14ac:dyDescent="0.2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65" customHeight="1" x14ac:dyDescent="0.2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65" customHeight="1" x14ac:dyDescent="0.2">
      <c r="A646" s="155"/>
      <c r="B646" s="205" t="s">
        <v>112</v>
      </c>
      <c r="C646" s="206">
        <v>1096.9999999999993</v>
      </c>
      <c r="D646" s="206">
        <v>902.19999999999936</v>
      </c>
      <c r="E646" s="207">
        <v>-5</v>
      </c>
      <c r="F646" s="210">
        <v>-194.79999999999995</v>
      </c>
      <c r="G646" s="218">
        <v>902.19999999999936</v>
      </c>
      <c r="H646" s="210">
        <v>130.97227999842167</v>
      </c>
      <c r="I646" s="209">
        <v>14.516989580849232</v>
      </c>
      <c r="J646" s="218">
        <v>771.22772000157772</v>
      </c>
      <c r="K646" s="210">
        <v>6.0526999999999944</v>
      </c>
      <c r="L646" s="210">
        <v>4.7173999999999978</v>
      </c>
      <c r="M646" s="210">
        <v>8.2167000000000172</v>
      </c>
      <c r="N646" s="210">
        <v>6.5198000007629346</v>
      </c>
      <c r="O646" s="210">
        <v>0.72265573052127452</v>
      </c>
      <c r="P646" s="219">
        <v>6.376650000190736</v>
      </c>
      <c r="Q646" s="186" t="s">
        <v>186</v>
      </c>
      <c r="T646" s="163"/>
    </row>
    <row r="647" spans="1:20" ht="10.65" customHeight="1" x14ac:dyDescent="0.2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65" customHeight="1" x14ac:dyDescent="0.2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65" customHeight="1" x14ac:dyDescent="0.2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65" customHeight="1" x14ac:dyDescent="0.2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65" customHeight="1" x14ac:dyDescent="0.2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43236</v>
      </c>
      <c r="L651" s="184">
        <v>43243</v>
      </c>
      <c r="M651" s="184">
        <v>43250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65" customHeight="1" x14ac:dyDescent="0.2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65" customHeight="1" x14ac:dyDescent="0.2">
      <c r="A653" s="155"/>
      <c r="B653" s="216"/>
      <c r="C653" s="258" t="s">
        <v>116</v>
      </c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9"/>
      <c r="Q653" s="178"/>
      <c r="T653" s="163"/>
    </row>
    <row r="654" spans="1:20" ht="10.65" customHeight="1" x14ac:dyDescent="0.2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65" customHeight="1" x14ac:dyDescent="0.2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65" customHeight="1" x14ac:dyDescent="0.2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65" customHeight="1" x14ac:dyDescent="0.2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65" customHeight="1" x14ac:dyDescent="0.2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65" customHeight="1" x14ac:dyDescent="0.2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65" customHeight="1" x14ac:dyDescent="0.2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65" customHeight="1" x14ac:dyDescent="0.2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65" customHeight="1" x14ac:dyDescent="0.2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65" customHeight="1" x14ac:dyDescent="0.2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65" customHeight="1" x14ac:dyDescent="0.2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65" customHeight="1" x14ac:dyDescent="0.2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65" customHeight="1" x14ac:dyDescent="0.2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65" customHeight="1" x14ac:dyDescent="0.2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65" hidden="1" customHeight="1" x14ac:dyDescent="0.2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65" customHeight="1" x14ac:dyDescent="0.2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65" customHeight="1" x14ac:dyDescent="0.2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65" customHeight="1" x14ac:dyDescent="0.2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65" customHeight="1" x14ac:dyDescent="0.2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65" customHeight="1" x14ac:dyDescent="0.2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65" customHeight="1" x14ac:dyDescent="0.2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65" customHeight="1" x14ac:dyDescent="0.2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65" customHeight="1" x14ac:dyDescent="0.2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65" customHeight="1" x14ac:dyDescent="0.2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65" customHeight="1" x14ac:dyDescent="0.2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65" customHeight="1" x14ac:dyDescent="0.2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65" customHeight="1" x14ac:dyDescent="0.2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65" customHeight="1" x14ac:dyDescent="0.2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65" customHeight="1" x14ac:dyDescent="0.2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65" customHeight="1" x14ac:dyDescent="0.2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65" customHeight="1" x14ac:dyDescent="0.2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65" customHeight="1" x14ac:dyDescent="0.2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65" customHeight="1" x14ac:dyDescent="0.2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65" customHeight="1" x14ac:dyDescent="0.2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65" customHeight="1" x14ac:dyDescent="0.2">
      <c r="A688" s="155"/>
      <c r="B688" s="156" t="s">
        <v>114</v>
      </c>
      <c r="C688" s="156"/>
      <c r="J688" s="221"/>
      <c r="T688" s="163"/>
    </row>
    <row r="692" spans="1:20" ht="10.65" customHeight="1" x14ac:dyDescent="0.2">
      <c r="A692" s="155"/>
      <c r="B692" s="156" t="s">
        <v>185</v>
      </c>
      <c r="C692" s="156"/>
      <c r="P692" s="161"/>
      <c r="T692" s="163"/>
    </row>
    <row r="693" spans="1:20" ht="10.65" customHeight="1" x14ac:dyDescent="0.2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65" customHeight="1" x14ac:dyDescent="0.2">
      <c r="A694" s="155"/>
      <c r="D694" s="168"/>
      <c r="N694" s="157"/>
      <c r="T694" s="163"/>
    </row>
    <row r="695" spans="1:20" ht="10.65" customHeight="1" x14ac:dyDescent="0.2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65" customHeight="1" x14ac:dyDescent="0.2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65" customHeight="1" x14ac:dyDescent="0.2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43236</v>
      </c>
      <c r="L697" s="184">
        <v>43243</v>
      </c>
      <c r="M697" s="184">
        <v>43250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65" customHeight="1" x14ac:dyDescent="0.2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65" customHeight="1" x14ac:dyDescent="0.2">
      <c r="A699" s="155"/>
      <c r="B699" s="216"/>
      <c r="C699" s="258" t="s">
        <v>166</v>
      </c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9"/>
      <c r="Q699" s="178"/>
      <c r="T699" s="163"/>
    </row>
    <row r="700" spans="1:20" ht="10.65" customHeight="1" x14ac:dyDescent="0.2">
      <c r="A700" s="155"/>
      <c r="B700" s="191" t="s">
        <v>80</v>
      </c>
      <c r="C700" s="192">
        <v>203.98914276454386</v>
      </c>
      <c r="D700" s="193">
        <v>203.98914276454386</v>
      </c>
      <c r="E700" s="193">
        <v>0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65" customHeight="1" x14ac:dyDescent="0.2">
      <c r="A701" s="155"/>
      <c r="B701" s="191" t="s">
        <v>81</v>
      </c>
      <c r="C701" s="192">
        <v>2.1019769891427647</v>
      </c>
      <c r="D701" s="193">
        <v>26.101976989142763</v>
      </c>
      <c r="E701" s="193">
        <v>0</v>
      </c>
      <c r="F701" s="193">
        <v>24</v>
      </c>
      <c r="G701" s="194">
        <v>26.101976989142763</v>
      </c>
      <c r="H701" s="193">
        <v>0</v>
      </c>
      <c r="I701" s="195">
        <v>0</v>
      </c>
      <c r="J701" s="194">
        <v>26.101976989142763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65" customHeight="1" x14ac:dyDescent="0.2">
      <c r="A702" s="155"/>
      <c r="B702" s="191" t="s">
        <v>82</v>
      </c>
      <c r="C702" s="192">
        <v>26.824858207745908</v>
      </c>
      <c r="D702" s="193">
        <v>26.824858207745908</v>
      </c>
      <c r="E702" s="193">
        <v>0</v>
      </c>
      <c r="F702" s="193">
        <v>0</v>
      </c>
      <c r="G702" s="194">
        <v>26.824858207745908</v>
      </c>
      <c r="H702" s="193">
        <v>0</v>
      </c>
      <c r="I702" s="195">
        <v>0</v>
      </c>
      <c r="J702" s="194">
        <v>26.824858207745908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65" customHeight="1" x14ac:dyDescent="0.2">
      <c r="A703" s="155"/>
      <c r="B703" s="191" t="s">
        <v>83</v>
      </c>
      <c r="C703" s="192">
        <v>23.021325555015395</v>
      </c>
      <c r="D703" s="193">
        <v>23.021325555015395</v>
      </c>
      <c r="E703" s="193">
        <v>0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65" customHeight="1" x14ac:dyDescent="0.2">
      <c r="A704" s="155"/>
      <c r="B704" s="191" t="s">
        <v>84</v>
      </c>
      <c r="C704" s="192">
        <v>6.7459870152145776</v>
      </c>
      <c r="D704" s="193">
        <v>6.7459870152145776</v>
      </c>
      <c r="E704" s="193">
        <v>0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65" customHeight="1" x14ac:dyDescent="0.2">
      <c r="A705" s="155"/>
      <c r="B705" s="191" t="s">
        <v>85</v>
      </c>
      <c r="C705" s="192">
        <v>0.27969077001755294</v>
      </c>
      <c r="D705" s="193">
        <v>0.27969077001755294</v>
      </c>
      <c r="E705" s="193">
        <v>0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65" customHeight="1" x14ac:dyDescent="0.2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65" customHeight="1" x14ac:dyDescent="0.2">
      <c r="A707" s="155"/>
      <c r="B707" s="191" t="s">
        <v>87</v>
      </c>
      <c r="C707" s="192">
        <v>15.31422783989629</v>
      </c>
      <c r="D707" s="193">
        <v>15.31422783989629</v>
      </c>
      <c r="E707" s="193">
        <v>0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65" customHeight="1" x14ac:dyDescent="0.2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65" customHeight="1" x14ac:dyDescent="0.2">
      <c r="A709" s="155"/>
      <c r="B709" s="191" t="s">
        <v>89</v>
      </c>
      <c r="C709" s="192">
        <v>0.50045373521309355</v>
      </c>
      <c r="D709" s="193">
        <v>0.50045373521309355</v>
      </c>
      <c r="E709" s="193">
        <v>0</v>
      </c>
      <c r="F709" s="193">
        <v>0</v>
      </c>
      <c r="G709" s="194">
        <v>0.50045373521309355</v>
      </c>
      <c r="H709" s="193">
        <v>0</v>
      </c>
      <c r="I709" s="195">
        <v>0</v>
      </c>
      <c r="J709" s="194">
        <v>0.50045373521309355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65" customHeight="1" x14ac:dyDescent="0.2">
      <c r="A710" s="155"/>
      <c r="B710" s="198" t="s">
        <v>91</v>
      </c>
      <c r="C710" s="192">
        <v>278.77766287678946</v>
      </c>
      <c r="D710" s="193">
        <v>302.77766287678946</v>
      </c>
      <c r="E710" s="193">
        <v>0</v>
      </c>
      <c r="F710" s="193">
        <v>24</v>
      </c>
      <c r="G710" s="194">
        <v>302.77766287678946</v>
      </c>
      <c r="H710" s="193">
        <v>0</v>
      </c>
      <c r="I710" s="195">
        <v>0</v>
      </c>
      <c r="J710" s="194">
        <v>302.77766287678946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65" customHeight="1" x14ac:dyDescent="0.2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65" customHeight="1" x14ac:dyDescent="0.2">
      <c r="A712" s="155"/>
      <c r="B712" s="191" t="s">
        <v>92</v>
      </c>
      <c r="C712" s="192">
        <v>59.034524121805838</v>
      </c>
      <c r="D712" s="193">
        <v>4.0345241218058376</v>
      </c>
      <c r="E712" s="193">
        <v>0</v>
      </c>
      <c r="F712" s="193">
        <v>-55</v>
      </c>
      <c r="G712" s="194">
        <v>4.0345241218058376</v>
      </c>
      <c r="H712" s="193">
        <v>0</v>
      </c>
      <c r="I712" s="195">
        <v>0</v>
      </c>
      <c r="J712" s="194">
        <v>4.0345241218058376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65" customHeight="1" x14ac:dyDescent="0.2">
      <c r="A713" s="155"/>
      <c r="B713" s="191" t="s">
        <v>93</v>
      </c>
      <c r="C713" s="192">
        <v>57.614277778994946</v>
      </c>
      <c r="D713" s="193">
        <v>57.614277778994946</v>
      </c>
      <c r="E713" s="193">
        <v>0</v>
      </c>
      <c r="F713" s="193">
        <v>0</v>
      </c>
      <c r="G713" s="194">
        <v>57.614277778994946</v>
      </c>
      <c r="H713" s="193">
        <v>2.2200000000000001E-2</v>
      </c>
      <c r="I713" s="195">
        <v>3.8532115398821669E-2</v>
      </c>
      <c r="J713" s="194">
        <v>57.592077778994948</v>
      </c>
      <c r="K713" s="193">
        <v>0</v>
      </c>
      <c r="L713" s="193">
        <v>0</v>
      </c>
      <c r="M713" s="193">
        <v>0</v>
      </c>
      <c r="N713" s="193">
        <v>0</v>
      </c>
      <c r="O713" s="193">
        <v>0</v>
      </c>
      <c r="P713" s="193">
        <v>0</v>
      </c>
      <c r="Q713" s="179" t="s">
        <v>186</v>
      </c>
      <c r="T713" s="163"/>
    </row>
    <row r="714" spans="1:20" ht="10.65" hidden="1" customHeight="1" x14ac:dyDescent="0.2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65" customHeight="1" x14ac:dyDescent="0.2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65" customHeight="1" x14ac:dyDescent="0.2">
      <c r="A716" s="155"/>
      <c r="B716" s="191" t="s">
        <v>96</v>
      </c>
      <c r="C716" s="192">
        <v>0.81537242638846918</v>
      </c>
      <c r="D716" s="193">
        <v>0.81537242638846918</v>
      </c>
      <c r="E716" s="193">
        <v>0</v>
      </c>
      <c r="F716" s="193">
        <v>0</v>
      </c>
      <c r="G716" s="194">
        <v>0.81537242638846918</v>
      </c>
      <c r="H716" s="193">
        <v>0</v>
      </c>
      <c r="I716" s="195">
        <v>0</v>
      </c>
      <c r="J716" s="194">
        <v>0.81537242638846918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65" customHeight="1" x14ac:dyDescent="0.2">
      <c r="A717" s="155"/>
      <c r="B717" s="191" t="s">
        <v>97</v>
      </c>
      <c r="C717" s="192">
        <v>19.103101078716051</v>
      </c>
      <c r="D717" s="193">
        <v>19.103101078716051</v>
      </c>
      <c r="E717" s="193">
        <v>0</v>
      </c>
      <c r="F717" s="193">
        <v>0</v>
      </c>
      <c r="G717" s="194">
        <v>19.103101078716051</v>
      </c>
      <c r="H717" s="193">
        <v>0</v>
      </c>
      <c r="I717" s="195">
        <v>0</v>
      </c>
      <c r="J717" s="194">
        <v>19.103101078716051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65" customHeight="1" x14ac:dyDescent="0.2">
      <c r="A718" s="155"/>
      <c r="B718" s="191" t="s">
        <v>98</v>
      </c>
      <c r="C718" s="192">
        <v>14.157704493198414</v>
      </c>
      <c r="D718" s="193">
        <v>14.157704493198414</v>
      </c>
      <c r="E718" s="193">
        <v>0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65" customHeight="1" x14ac:dyDescent="0.2">
      <c r="A719" s="155"/>
      <c r="B719" s="191" t="s">
        <v>99</v>
      </c>
      <c r="C719" s="192">
        <v>24.644893006678718</v>
      </c>
      <c r="D719" s="193">
        <v>0.64489300667871774</v>
      </c>
      <c r="E719" s="193">
        <v>0</v>
      </c>
      <c r="F719" s="193">
        <v>-24</v>
      </c>
      <c r="G719" s="194">
        <v>0.64489300667871774</v>
      </c>
      <c r="H719" s="193">
        <v>0</v>
      </c>
      <c r="I719" s="195">
        <v>0</v>
      </c>
      <c r="J719" s="194">
        <v>0.64489300667871774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65" customHeight="1" x14ac:dyDescent="0.2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65" customHeight="1" x14ac:dyDescent="0.2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65" customHeight="1" x14ac:dyDescent="0.2">
      <c r="A722" s="155"/>
      <c r="B722" s="191" t="s">
        <v>102</v>
      </c>
      <c r="C722" s="192">
        <v>13.878046132838938</v>
      </c>
      <c r="D722" s="193">
        <v>13.878046132838938</v>
      </c>
      <c r="E722" s="193">
        <v>0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65" customHeight="1" x14ac:dyDescent="0.2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65" customHeight="1" x14ac:dyDescent="0.2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65" customHeight="1" x14ac:dyDescent="0.2">
      <c r="A725" s="155"/>
      <c r="B725" s="198" t="s">
        <v>106</v>
      </c>
      <c r="C725" s="202">
        <v>468.02558191541084</v>
      </c>
      <c r="D725" s="193">
        <v>413.02558191541084</v>
      </c>
      <c r="E725" s="193">
        <v>0</v>
      </c>
      <c r="F725" s="193">
        <v>-55</v>
      </c>
      <c r="G725" s="194">
        <v>413.02558191541084</v>
      </c>
      <c r="H725" s="193">
        <v>2.2200000000000001E-2</v>
      </c>
      <c r="I725" s="195">
        <v>5.3749697287628646E-3</v>
      </c>
      <c r="J725" s="194">
        <v>413.00338191541084</v>
      </c>
      <c r="K725" s="193">
        <v>0</v>
      </c>
      <c r="L725" s="193">
        <v>0</v>
      </c>
      <c r="M725" s="193">
        <v>0</v>
      </c>
      <c r="N725" s="193">
        <v>0</v>
      </c>
      <c r="O725" s="193">
        <v>0</v>
      </c>
      <c r="P725" s="193">
        <v>0</v>
      </c>
      <c r="Q725" s="179" t="s">
        <v>186</v>
      </c>
      <c r="T725" s="163"/>
    </row>
    <row r="726" spans="1:20" ht="10.65" customHeight="1" x14ac:dyDescent="0.2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65" customHeight="1" x14ac:dyDescent="0.2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65" customHeight="1" x14ac:dyDescent="0.2">
      <c r="A728" s="155"/>
      <c r="B728" s="191" t="s">
        <v>108</v>
      </c>
      <c r="C728" s="192">
        <v>14.820418084589209</v>
      </c>
      <c r="D728" s="193">
        <v>14.820418084589209</v>
      </c>
      <c r="E728" s="193">
        <v>0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65" customHeight="1" x14ac:dyDescent="0.2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65" customHeight="1" x14ac:dyDescent="0.2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65" customHeight="1" x14ac:dyDescent="0.2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65" customHeight="1" x14ac:dyDescent="0.2">
      <c r="A732" s="155"/>
      <c r="B732" s="205" t="s">
        <v>112</v>
      </c>
      <c r="C732" s="206">
        <v>482.44600000000003</v>
      </c>
      <c r="D732" s="225">
        <v>427.84600000000006</v>
      </c>
      <c r="E732" s="207">
        <v>0</v>
      </c>
      <c r="F732" s="210">
        <v>-54.599999999999966</v>
      </c>
      <c r="G732" s="218">
        <v>427.44600000000014</v>
      </c>
      <c r="H732" s="210">
        <v>2.2200000000000001E-2</v>
      </c>
      <c r="I732" s="209">
        <v>5.193638494687047E-3</v>
      </c>
      <c r="J732" s="218">
        <v>427.42380000000014</v>
      </c>
      <c r="K732" s="210">
        <v>0</v>
      </c>
      <c r="L732" s="210">
        <v>0</v>
      </c>
      <c r="M732" s="210">
        <v>0</v>
      </c>
      <c r="N732" s="210">
        <v>0</v>
      </c>
      <c r="O732" s="210">
        <v>0</v>
      </c>
      <c r="P732" s="219">
        <v>0</v>
      </c>
      <c r="Q732" s="186" t="s">
        <v>186</v>
      </c>
      <c r="T732" s="163"/>
    </row>
    <row r="733" spans="1:20" ht="10.65" customHeight="1" x14ac:dyDescent="0.2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65" customHeight="1" x14ac:dyDescent="0.2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65" customHeight="1" x14ac:dyDescent="0.2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65" customHeight="1" x14ac:dyDescent="0.2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65" customHeight="1" x14ac:dyDescent="0.2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65" customHeight="1" x14ac:dyDescent="0.2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65" customHeight="1" x14ac:dyDescent="0.2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65" customHeight="1" x14ac:dyDescent="0.2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65" customHeight="1" x14ac:dyDescent="0.2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65" customHeight="1" x14ac:dyDescent="0.2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65" customHeight="1" x14ac:dyDescent="0.2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43236</v>
      </c>
      <c r="L743" s="184">
        <v>43243</v>
      </c>
      <c r="M743" s="184">
        <v>43250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65" customHeight="1" x14ac:dyDescent="0.2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65" customHeight="1" x14ac:dyDescent="0.2">
      <c r="A745" s="155"/>
      <c r="B745" s="216"/>
      <c r="C745" s="258" t="s">
        <v>124</v>
      </c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9"/>
      <c r="Q745" s="178"/>
      <c r="T745" s="163"/>
    </row>
    <row r="746" spans="1:20" ht="10.65" customHeight="1" x14ac:dyDescent="0.2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5.5060000000000002</v>
      </c>
      <c r="I746" s="195" t="s">
        <v>119</v>
      </c>
      <c r="J746" s="194">
        <v>-5.5060000000000002</v>
      </c>
      <c r="K746" s="193">
        <v>0.58100000000000041</v>
      </c>
      <c r="L746" s="193">
        <v>0.20400000000000018</v>
      </c>
      <c r="M746" s="193">
        <v>1.3399999999999999</v>
      </c>
      <c r="N746" s="193">
        <v>0</v>
      </c>
      <c r="O746" s="193" t="s">
        <v>42</v>
      </c>
      <c r="P746" s="193">
        <v>0.53125000000000011</v>
      </c>
      <c r="Q746" s="179">
        <v>0</v>
      </c>
      <c r="T746" s="163"/>
    </row>
    <row r="747" spans="1:20" ht="10.65" customHeight="1" x14ac:dyDescent="0.2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0.73399999999999999</v>
      </c>
      <c r="I747" s="195" t="s">
        <v>119</v>
      </c>
      <c r="J747" s="194">
        <v>-0.73399999999999999</v>
      </c>
      <c r="K747" s="193">
        <v>0</v>
      </c>
      <c r="L747" s="193">
        <v>0</v>
      </c>
      <c r="M747" s="193">
        <v>0</v>
      </c>
      <c r="N747" s="193">
        <v>0</v>
      </c>
      <c r="O747" s="193" t="s">
        <v>42</v>
      </c>
      <c r="P747" s="193">
        <v>0</v>
      </c>
      <c r="Q747" s="179">
        <v>0</v>
      </c>
      <c r="T747" s="163"/>
    </row>
    <row r="748" spans="1:20" ht="10.65" customHeight="1" x14ac:dyDescent="0.2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65" customHeight="1" x14ac:dyDescent="0.2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1.5269999999999999</v>
      </c>
      <c r="I749" s="195" t="s">
        <v>119</v>
      </c>
      <c r="J749" s="194">
        <v>-1.5269999999999999</v>
      </c>
      <c r="K749" s="193">
        <v>0</v>
      </c>
      <c r="L749" s="193">
        <v>0</v>
      </c>
      <c r="M749" s="193">
        <v>0</v>
      </c>
      <c r="N749" s="193">
        <v>0</v>
      </c>
      <c r="O749" s="193" t="s">
        <v>42</v>
      </c>
      <c r="P749" s="193">
        <v>0</v>
      </c>
      <c r="Q749" s="179">
        <v>0</v>
      </c>
      <c r="T749" s="163"/>
    </row>
    <row r="750" spans="1:20" ht="10.65" customHeight="1" x14ac:dyDescent="0.2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65" customHeight="1" x14ac:dyDescent="0.2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65" customHeight="1" x14ac:dyDescent="0.2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4.5750000000000002</v>
      </c>
      <c r="I752" s="195" t="s">
        <v>119</v>
      </c>
      <c r="J752" s="194">
        <v>-4.5750000000000002</v>
      </c>
      <c r="K752" s="193">
        <v>6.8000000000000504E-2</v>
      </c>
      <c r="L752" s="193">
        <v>0</v>
      </c>
      <c r="M752" s="193">
        <v>0</v>
      </c>
      <c r="N752" s="193">
        <v>0</v>
      </c>
      <c r="O752" s="193" t="s">
        <v>42</v>
      </c>
      <c r="P752" s="193">
        <v>1.7000000000000126E-2</v>
      </c>
      <c r="Q752" s="179">
        <v>0</v>
      </c>
      <c r="T752" s="163"/>
    </row>
    <row r="753" spans="1:20" ht="10.65" customHeight="1" x14ac:dyDescent="0.2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65" customHeight="1" x14ac:dyDescent="0.2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65" customHeight="1" x14ac:dyDescent="0.2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65" customHeight="1" x14ac:dyDescent="0.2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12.342000000000001</v>
      </c>
      <c r="I756" s="195" t="s">
        <v>119</v>
      </c>
      <c r="J756" s="194">
        <v>-12.342000000000001</v>
      </c>
      <c r="K756" s="193">
        <v>0.64900000000000091</v>
      </c>
      <c r="L756" s="193">
        <v>0.20400000000000018</v>
      </c>
      <c r="M756" s="193">
        <v>1.3399999999999999</v>
      </c>
      <c r="N756" s="193">
        <v>0</v>
      </c>
      <c r="O756" s="193" t="s">
        <v>42</v>
      </c>
      <c r="P756" s="199">
        <v>0.54825000000000024</v>
      </c>
      <c r="Q756" s="179">
        <v>0</v>
      </c>
      <c r="T756" s="163"/>
    </row>
    <row r="757" spans="1:20" ht="10.65" customHeight="1" x14ac:dyDescent="0.2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65" customHeight="1" x14ac:dyDescent="0.2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2.2069999999999999</v>
      </c>
      <c r="I758" s="195" t="s">
        <v>119</v>
      </c>
      <c r="J758" s="194">
        <v>-2.2069999999999999</v>
      </c>
      <c r="K758" s="193">
        <v>9.9999999999997868E-3</v>
      </c>
      <c r="L758" s="193">
        <v>0</v>
      </c>
      <c r="M758" s="193">
        <v>0</v>
      </c>
      <c r="N758" s="193">
        <v>0</v>
      </c>
      <c r="O758" s="193" t="s">
        <v>42</v>
      </c>
      <c r="P758" s="193">
        <v>2.4999999999999467E-3</v>
      </c>
      <c r="Q758" s="179">
        <v>0</v>
      </c>
      <c r="T758" s="163"/>
    </row>
    <row r="759" spans="1:20" ht="10.65" customHeight="1" x14ac:dyDescent="0.2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65" hidden="1" customHeight="1" x14ac:dyDescent="0.2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65" customHeight="1" x14ac:dyDescent="0.2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65" customHeight="1" x14ac:dyDescent="0.2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65" customHeight="1" x14ac:dyDescent="0.2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65" customHeight="1" x14ac:dyDescent="0.2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65" customHeight="1" x14ac:dyDescent="0.2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65" customHeight="1" x14ac:dyDescent="0.2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65" customHeight="1" x14ac:dyDescent="0.2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65" customHeight="1" x14ac:dyDescent="0.2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65" customHeight="1" x14ac:dyDescent="0.2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65" customHeight="1" x14ac:dyDescent="0.2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65" customHeight="1" x14ac:dyDescent="0.2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14.548999999999999</v>
      </c>
      <c r="I771" s="195" t="s">
        <v>119</v>
      </c>
      <c r="J771" s="194">
        <v>-14.548999999999999</v>
      </c>
      <c r="K771" s="193">
        <v>0.65899999999999892</v>
      </c>
      <c r="L771" s="193">
        <v>0.20400000000000063</v>
      </c>
      <c r="M771" s="193">
        <v>1.3399999999999999</v>
      </c>
      <c r="N771" s="193">
        <v>0</v>
      </c>
      <c r="O771" s="193" t="s">
        <v>42</v>
      </c>
      <c r="P771" s="193">
        <v>0.55074999999999985</v>
      </c>
      <c r="Q771" s="179">
        <v>0</v>
      </c>
      <c r="T771" s="163"/>
    </row>
    <row r="772" spans="1:20" ht="10.65" customHeight="1" x14ac:dyDescent="0.2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65" customHeight="1" x14ac:dyDescent="0.2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65" customHeight="1" x14ac:dyDescent="0.2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65" customHeight="1" x14ac:dyDescent="0.2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65" customHeight="1" x14ac:dyDescent="0.2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65" customHeight="1" x14ac:dyDescent="0.2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65" customHeight="1" x14ac:dyDescent="0.2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14.548999999999999</v>
      </c>
      <c r="I778" s="209">
        <v>32.331111111111113</v>
      </c>
      <c r="J778" s="218">
        <v>30.451000000000001</v>
      </c>
      <c r="K778" s="210">
        <v>0.65899999999999892</v>
      </c>
      <c r="L778" s="210">
        <v>0.20400000000000063</v>
      </c>
      <c r="M778" s="210">
        <v>1.3399999999999999</v>
      </c>
      <c r="N778" s="210">
        <v>0</v>
      </c>
      <c r="O778" s="210" t="s">
        <v>42</v>
      </c>
      <c r="P778" s="210">
        <v>0.55074999999999985</v>
      </c>
      <c r="Q778" s="186">
        <v>0</v>
      </c>
      <c r="T778" s="163"/>
    </row>
    <row r="779" spans="1:20" ht="10.65" customHeight="1" x14ac:dyDescent="0.2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65" customHeight="1" x14ac:dyDescent="0.2">
      <c r="A780" s="155"/>
      <c r="D780" s="168"/>
      <c r="N780" s="157"/>
      <c r="T780" s="163"/>
    </row>
    <row r="781" spans="1:20" ht="10.65" customHeight="1" x14ac:dyDescent="0.2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65" customHeight="1" x14ac:dyDescent="0.2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65" customHeight="1" x14ac:dyDescent="0.2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43236</v>
      </c>
      <c r="L783" s="184">
        <v>43243</v>
      </c>
      <c r="M783" s="184">
        <v>43250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65" customHeight="1" x14ac:dyDescent="0.2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65" customHeight="1" x14ac:dyDescent="0.2">
      <c r="A785" s="155"/>
      <c r="B785" s="216"/>
      <c r="C785" s="258" t="s">
        <v>125</v>
      </c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9"/>
      <c r="Q785" s="178"/>
      <c r="T785" s="163"/>
    </row>
    <row r="786" spans="1:20" ht="10.65" customHeight="1" x14ac:dyDescent="0.2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68.479100000000003</v>
      </c>
      <c r="I786" s="195" t="s">
        <v>119</v>
      </c>
      <c r="J786" s="194">
        <v>-68.479100000000003</v>
      </c>
      <c r="K786" s="193">
        <v>1.7760000000000034</v>
      </c>
      <c r="L786" s="193">
        <v>4.0319999999999965</v>
      </c>
      <c r="M786" s="193">
        <v>7.8960000000000079</v>
      </c>
      <c r="N786" s="193">
        <v>2.1479999999999961</v>
      </c>
      <c r="O786" s="193" t="s">
        <v>42</v>
      </c>
      <c r="P786" s="193">
        <v>3.963000000000001</v>
      </c>
      <c r="Q786" s="179">
        <v>0</v>
      </c>
      <c r="T786" s="163"/>
    </row>
    <row r="787" spans="1:20" ht="10.65" customHeight="1" x14ac:dyDescent="0.2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3.1288999999999998</v>
      </c>
      <c r="I787" s="195" t="s">
        <v>119</v>
      </c>
      <c r="J787" s="194">
        <v>-3.1288999999999998</v>
      </c>
      <c r="K787" s="193">
        <v>0</v>
      </c>
      <c r="L787" s="193">
        <v>0</v>
      </c>
      <c r="M787" s="193">
        <v>0</v>
      </c>
      <c r="N787" s="193">
        <v>0</v>
      </c>
      <c r="O787" s="193" t="s">
        <v>42</v>
      </c>
      <c r="P787" s="193">
        <v>0</v>
      </c>
      <c r="Q787" s="179">
        <v>0</v>
      </c>
      <c r="T787" s="163"/>
    </row>
    <row r="788" spans="1:20" ht="10.65" customHeight="1" x14ac:dyDescent="0.2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5.0590000000000002</v>
      </c>
      <c r="I788" s="195" t="s">
        <v>119</v>
      </c>
      <c r="J788" s="194">
        <v>-5.0590000000000002</v>
      </c>
      <c r="K788" s="193">
        <v>0.24599999999999955</v>
      </c>
      <c r="L788" s="193">
        <v>4.7000000000000597E-2</v>
      </c>
      <c r="M788" s="193">
        <v>0.24399999999999977</v>
      </c>
      <c r="N788" s="193">
        <v>0.23399999999999999</v>
      </c>
      <c r="O788" s="193" t="s">
        <v>42</v>
      </c>
      <c r="P788" s="193">
        <v>0.19274999999999998</v>
      </c>
      <c r="Q788" s="179">
        <v>0</v>
      </c>
      <c r="T788" s="163"/>
    </row>
    <row r="789" spans="1:20" ht="10.65" customHeight="1" x14ac:dyDescent="0.2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1.63</v>
      </c>
      <c r="I789" s="195" t="s">
        <v>119</v>
      </c>
      <c r="J789" s="194">
        <v>-1.63</v>
      </c>
      <c r="K789" s="193">
        <v>0.27499999999999991</v>
      </c>
      <c r="L789" s="193">
        <v>0</v>
      </c>
      <c r="M789" s="193">
        <v>0.28099999999999992</v>
      </c>
      <c r="N789" s="193">
        <v>0</v>
      </c>
      <c r="O789" s="193" t="s">
        <v>42</v>
      </c>
      <c r="P789" s="193">
        <v>0.13899999999999996</v>
      </c>
      <c r="Q789" s="179">
        <v>0</v>
      </c>
      <c r="T789" s="163"/>
    </row>
    <row r="790" spans="1:20" ht="10.65" customHeight="1" x14ac:dyDescent="0.2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9.4E-2</v>
      </c>
      <c r="I790" s="195" t="s">
        <v>119</v>
      </c>
      <c r="J790" s="194">
        <v>-9.4E-2</v>
      </c>
      <c r="K790" s="193">
        <v>0</v>
      </c>
      <c r="L790" s="193">
        <v>0</v>
      </c>
      <c r="M790" s="193">
        <v>0</v>
      </c>
      <c r="N790" s="193">
        <v>0</v>
      </c>
      <c r="O790" s="193" t="s">
        <v>42</v>
      </c>
      <c r="P790" s="193">
        <v>0</v>
      </c>
      <c r="Q790" s="179">
        <v>0</v>
      </c>
      <c r="T790" s="163"/>
    </row>
    <row r="791" spans="1:20" ht="10.65" customHeight="1" x14ac:dyDescent="0.2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0.754</v>
      </c>
      <c r="I791" s="195" t="s">
        <v>119</v>
      </c>
      <c r="J791" s="194">
        <v>-0.754</v>
      </c>
      <c r="K791" s="193">
        <v>0</v>
      </c>
      <c r="L791" s="193">
        <v>3.7999999999999923E-2</v>
      </c>
      <c r="M791" s="193">
        <v>0</v>
      </c>
      <c r="N791" s="193">
        <v>0.18700000000000006</v>
      </c>
      <c r="O791" s="193" t="s">
        <v>42</v>
      </c>
      <c r="P791" s="193">
        <v>5.6249999999999994E-2</v>
      </c>
      <c r="Q791" s="179">
        <v>0</v>
      </c>
      <c r="T791" s="163"/>
    </row>
    <row r="792" spans="1:20" ht="10.65" customHeight="1" x14ac:dyDescent="0.2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4.8109999999999999</v>
      </c>
      <c r="I792" s="195" t="s">
        <v>119</v>
      </c>
      <c r="J792" s="194">
        <v>-4.8109999999999999</v>
      </c>
      <c r="K792" s="193">
        <v>6.1000000000000831E-2</v>
      </c>
      <c r="L792" s="193">
        <v>4.3999999999999595E-2</v>
      </c>
      <c r="M792" s="193">
        <v>5.2999999999999936E-2</v>
      </c>
      <c r="N792" s="193">
        <v>0</v>
      </c>
      <c r="O792" s="193" t="s">
        <v>42</v>
      </c>
      <c r="P792" s="193">
        <v>3.9500000000000091E-2</v>
      </c>
      <c r="Q792" s="179">
        <v>0</v>
      </c>
      <c r="T792" s="163"/>
    </row>
    <row r="793" spans="1:20" ht="10.65" customHeight="1" x14ac:dyDescent="0.2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0.46899999999999997</v>
      </c>
      <c r="I793" s="195" t="s">
        <v>119</v>
      </c>
      <c r="J793" s="194">
        <v>-0.46899999999999997</v>
      </c>
      <c r="K793" s="193">
        <v>4.8999999999999988E-2</v>
      </c>
      <c r="L793" s="193">
        <v>1.2000000000000011E-2</v>
      </c>
      <c r="M793" s="193">
        <v>3.1999999999999973E-2</v>
      </c>
      <c r="N793" s="193">
        <v>3.7999999999999978E-2</v>
      </c>
      <c r="O793" s="193" t="s">
        <v>42</v>
      </c>
      <c r="P793" s="193">
        <v>3.2749999999999987E-2</v>
      </c>
      <c r="Q793" s="179">
        <v>0</v>
      </c>
      <c r="T793" s="163"/>
    </row>
    <row r="794" spans="1:20" ht="10.65" customHeight="1" x14ac:dyDescent="0.2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65" customHeight="1" x14ac:dyDescent="0.2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1.7490000000000001</v>
      </c>
      <c r="I795" s="195" t="s">
        <v>119</v>
      </c>
      <c r="J795" s="194">
        <v>-1.7490000000000001</v>
      </c>
      <c r="K795" s="193">
        <v>0</v>
      </c>
      <c r="L795" s="193">
        <v>0</v>
      </c>
      <c r="M795" s="193">
        <v>0</v>
      </c>
      <c r="N795" s="193">
        <v>0</v>
      </c>
      <c r="O795" s="193" t="s">
        <v>42</v>
      </c>
      <c r="P795" s="193">
        <v>0</v>
      </c>
      <c r="Q795" s="179">
        <v>0</v>
      </c>
      <c r="T795" s="163"/>
    </row>
    <row r="796" spans="1:20" ht="10.65" customHeight="1" x14ac:dyDescent="0.2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86.173999999999978</v>
      </c>
      <c r="I796" s="195" t="s">
        <v>119</v>
      </c>
      <c r="J796" s="194">
        <v>-86.173999999999978</v>
      </c>
      <c r="K796" s="193">
        <v>2.4070000000000036</v>
      </c>
      <c r="L796" s="193">
        <v>4.1729999999999965</v>
      </c>
      <c r="M796" s="193">
        <v>8.5060000000000073</v>
      </c>
      <c r="N796" s="193">
        <v>2.6069999999999962</v>
      </c>
      <c r="O796" s="193" t="s">
        <v>42</v>
      </c>
      <c r="P796" s="199">
        <v>4.4232500000000021</v>
      </c>
      <c r="Q796" s="179">
        <v>0</v>
      </c>
      <c r="T796" s="163"/>
    </row>
    <row r="797" spans="1:20" ht="10.65" customHeight="1" x14ac:dyDescent="0.2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65" customHeight="1" x14ac:dyDescent="0.2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1.254</v>
      </c>
      <c r="I798" s="195" t="s">
        <v>119</v>
      </c>
      <c r="J798" s="194">
        <v>-1.254</v>
      </c>
      <c r="K798" s="193">
        <v>0</v>
      </c>
      <c r="L798" s="193">
        <v>0.33599999999999997</v>
      </c>
      <c r="M798" s="193">
        <v>0</v>
      </c>
      <c r="N798" s="193">
        <v>0</v>
      </c>
      <c r="O798" s="193" t="s">
        <v>42</v>
      </c>
      <c r="P798" s="193">
        <v>8.3999999999999991E-2</v>
      </c>
      <c r="Q798" s="179">
        <v>0</v>
      </c>
      <c r="T798" s="163"/>
    </row>
    <row r="799" spans="1:20" ht="10.65" customHeight="1" x14ac:dyDescent="0.2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10.934200000000001</v>
      </c>
      <c r="I799" s="195" t="s">
        <v>119</v>
      </c>
      <c r="J799" s="194">
        <v>-10.934200000000001</v>
      </c>
      <c r="K799" s="193">
        <v>0</v>
      </c>
      <c r="L799" s="193">
        <v>0</v>
      </c>
      <c r="M799" s="193">
        <v>0</v>
      </c>
      <c r="N799" s="193">
        <v>0</v>
      </c>
      <c r="O799" s="193" t="s">
        <v>42</v>
      </c>
      <c r="P799" s="193">
        <v>0</v>
      </c>
      <c r="Q799" s="179">
        <v>0</v>
      </c>
      <c r="T799" s="163"/>
    </row>
    <row r="800" spans="1:20" ht="10.65" hidden="1" customHeight="1" x14ac:dyDescent="0.2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65" customHeight="1" x14ac:dyDescent="0.2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0.8276</v>
      </c>
      <c r="I801" s="195" t="s">
        <v>119</v>
      </c>
      <c r="J801" s="194">
        <v>-0.8276</v>
      </c>
      <c r="K801" s="193">
        <v>0</v>
      </c>
      <c r="L801" s="193">
        <v>0.8276</v>
      </c>
      <c r="M801" s="193">
        <v>0</v>
      </c>
      <c r="N801" s="193">
        <v>0</v>
      </c>
      <c r="O801" s="193" t="s">
        <v>42</v>
      </c>
      <c r="P801" s="193">
        <v>0.2069</v>
      </c>
      <c r="Q801" s="179">
        <v>0</v>
      </c>
      <c r="T801" s="163"/>
    </row>
    <row r="802" spans="1:20" ht="10.65" customHeight="1" x14ac:dyDescent="0.2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4.1675000000000004</v>
      </c>
      <c r="I802" s="195" t="s">
        <v>119</v>
      </c>
      <c r="J802" s="194">
        <v>-4.1675000000000004</v>
      </c>
      <c r="K802" s="193">
        <v>0</v>
      </c>
      <c r="L802" s="193">
        <v>-6.6899999999999515E-2</v>
      </c>
      <c r="M802" s="193">
        <v>0</v>
      </c>
      <c r="N802" s="193">
        <v>1.6300000000000203E-2</v>
      </c>
      <c r="O802" s="193" t="s">
        <v>42</v>
      </c>
      <c r="P802" s="193">
        <v>-1.2649999999999828E-2</v>
      </c>
      <c r="Q802" s="179">
        <v>0</v>
      </c>
      <c r="T802" s="163"/>
    </row>
    <row r="803" spans="1:20" ht="10.65" customHeight="1" x14ac:dyDescent="0.2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2.2800000000000001E-2</v>
      </c>
      <c r="I803" s="195" t="s">
        <v>119</v>
      </c>
      <c r="J803" s="194">
        <v>-2.2800000000000001E-2</v>
      </c>
      <c r="K803" s="193">
        <v>0</v>
      </c>
      <c r="L803" s="193">
        <v>0</v>
      </c>
      <c r="M803" s="193">
        <v>0</v>
      </c>
      <c r="N803" s="193">
        <v>0</v>
      </c>
      <c r="O803" s="193" t="s">
        <v>42</v>
      </c>
      <c r="P803" s="193">
        <v>0</v>
      </c>
      <c r="Q803" s="179">
        <v>0</v>
      </c>
      <c r="T803" s="163"/>
    </row>
    <row r="804" spans="1:20" ht="10.65" customHeight="1" x14ac:dyDescent="0.2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65" customHeight="1" x14ac:dyDescent="0.2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65" customHeight="1" x14ac:dyDescent="0.2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65" customHeight="1" x14ac:dyDescent="0.2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65" customHeight="1" x14ac:dyDescent="0.2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65" customHeight="1" x14ac:dyDescent="0.2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65" customHeight="1" x14ac:dyDescent="0.2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 x14ac:dyDescent="0.2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103.38009999999998</v>
      </c>
      <c r="I811" s="195" t="s">
        <v>119</v>
      </c>
      <c r="J811" s="194">
        <v>-103.38009999999998</v>
      </c>
      <c r="K811" s="193">
        <v>2.4069999999999965</v>
      </c>
      <c r="L811" s="193">
        <v>5.2696999999999861</v>
      </c>
      <c r="M811" s="193">
        <v>8.5060000000000002</v>
      </c>
      <c r="N811" s="193">
        <v>2.6233000000000004</v>
      </c>
      <c r="O811" s="193" t="s">
        <v>42</v>
      </c>
      <c r="P811" s="193">
        <v>4.7014999999999958</v>
      </c>
      <c r="Q811" s="179">
        <v>0</v>
      </c>
      <c r="T811" s="163"/>
    </row>
    <row r="812" spans="1:20" ht="11.25" customHeight="1" x14ac:dyDescent="0.2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65" customHeight="1" x14ac:dyDescent="0.2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65" customHeight="1" x14ac:dyDescent="0.2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65" customHeight="1" x14ac:dyDescent="0.2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65" customHeight="1" x14ac:dyDescent="0.2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65" customHeight="1" x14ac:dyDescent="0.2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65" customHeight="1" x14ac:dyDescent="0.2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103.38009999999998</v>
      </c>
      <c r="I818" s="209" t="s">
        <v>119</v>
      </c>
      <c r="J818" s="218">
        <v>-103.38009999999998</v>
      </c>
      <c r="K818" s="210">
        <v>2.4069999999999965</v>
      </c>
      <c r="L818" s="210">
        <v>5.2696999999999861</v>
      </c>
      <c r="M818" s="210">
        <v>8.5060000000000002</v>
      </c>
      <c r="N818" s="210">
        <v>2.6233000000000004</v>
      </c>
      <c r="O818" s="210" t="s">
        <v>42</v>
      </c>
      <c r="P818" s="219">
        <v>4.7014999999999958</v>
      </c>
      <c r="Q818" s="186">
        <v>0</v>
      </c>
      <c r="T818" s="163"/>
    </row>
    <row r="819" spans="1:20" ht="10.65" customHeight="1" x14ac:dyDescent="0.2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65" customHeight="1" x14ac:dyDescent="0.2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65" customHeight="1" x14ac:dyDescent="0.2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65" customHeight="1" x14ac:dyDescent="0.2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65" customHeight="1" x14ac:dyDescent="0.2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65" customHeight="1" x14ac:dyDescent="0.2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65" customHeight="1" x14ac:dyDescent="0.2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65" customHeight="1" x14ac:dyDescent="0.2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65" customHeight="1" x14ac:dyDescent="0.2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65" customHeight="1" x14ac:dyDescent="0.2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65" customHeight="1" x14ac:dyDescent="0.2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43236</v>
      </c>
      <c r="L829" s="184">
        <v>43243</v>
      </c>
      <c r="M829" s="184">
        <v>43250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65" customHeight="1" x14ac:dyDescent="0.2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65" customHeight="1" x14ac:dyDescent="0.2">
      <c r="A831" s="155"/>
      <c r="B831" s="216"/>
      <c r="C831" s="260" t="s">
        <v>152</v>
      </c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9"/>
      <c r="Q831" s="178"/>
      <c r="T831" s="163"/>
    </row>
    <row r="832" spans="1:20" ht="10.65" customHeight="1" x14ac:dyDescent="0.2">
      <c r="A832" s="217"/>
      <c r="B832" s="191" t="s">
        <v>80</v>
      </c>
      <c r="C832" s="192">
        <v>1324.4044224891709</v>
      </c>
      <c r="D832" s="230">
        <v>2141.304422489171</v>
      </c>
      <c r="E832" s="193">
        <v>73</v>
      </c>
      <c r="F832" s="193">
        <v>816.90000000000009</v>
      </c>
      <c r="G832" s="194">
        <v>2141.304422489171</v>
      </c>
      <c r="H832" s="193">
        <v>793.94799999999998</v>
      </c>
      <c r="I832" s="195">
        <v>37.07777332646009</v>
      </c>
      <c r="J832" s="194">
        <v>1347.3564224891711</v>
      </c>
      <c r="K832" s="193">
        <v>174.17900000000009</v>
      </c>
      <c r="L832" s="193">
        <v>14.13799999999992</v>
      </c>
      <c r="M832" s="193">
        <v>46.586000000000013</v>
      </c>
      <c r="N832" s="193">
        <v>0</v>
      </c>
      <c r="O832" s="193">
        <v>0</v>
      </c>
      <c r="P832" s="193">
        <v>58.725750000000005</v>
      </c>
      <c r="Q832" s="179">
        <v>20.943196510715843</v>
      </c>
      <c r="T832" s="163"/>
    </row>
    <row r="833" spans="1:20" ht="10.65" customHeight="1" x14ac:dyDescent="0.2">
      <c r="A833" s="155"/>
      <c r="B833" s="191" t="s">
        <v>81</v>
      </c>
      <c r="C833" s="192">
        <v>286.59999999999997</v>
      </c>
      <c r="D833" s="230">
        <v>157.69999999999993</v>
      </c>
      <c r="E833" s="193">
        <v>-62</v>
      </c>
      <c r="F833" s="193">
        <v>-128.90000000000003</v>
      </c>
      <c r="G833" s="194">
        <v>157.69999999999993</v>
      </c>
      <c r="H833" s="193">
        <v>40.811</v>
      </c>
      <c r="I833" s="195">
        <v>25.878883956880163</v>
      </c>
      <c r="J833" s="194">
        <v>116.88899999999992</v>
      </c>
      <c r="K833" s="193">
        <v>0</v>
      </c>
      <c r="L833" s="193">
        <v>0</v>
      </c>
      <c r="M833" s="193">
        <v>0</v>
      </c>
      <c r="N833" s="193">
        <v>0</v>
      </c>
      <c r="O833" s="193">
        <v>0</v>
      </c>
      <c r="P833" s="193">
        <v>0</v>
      </c>
      <c r="Q833" s="179" t="s">
        <v>186</v>
      </c>
      <c r="T833" s="163"/>
    </row>
    <row r="834" spans="1:20" ht="10.65" customHeight="1" x14ac:dyDescent="0.2">
      <c r="A834" s="155"/>
      <c r="B834" s="191" t="s">
        <v>82</v>
      </c>
      <c r="C834" s="192">
        <v>344.3</v>
      </c>
      <c r="D834" s="230">
        <v>132.80000000000001</v>
      </c>
      <c r="E834" s="193">
        <v>-18.599999999999966</v>
      </c>
      <c r="F834" s="193">
        <v>-211.5</v>
      </c>
      <c r="G834" s="194">
        <v>132.80000000000001</v>
      </c>
      <c r="H834" s="193">
        <v>0</v>
      </c>
      <c r="I834" s="195">
        <v>0</v>
      </c>
      <c r="J834" s="194">
        <v>132.80000000000001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65" customHeight="1" x14ac:dyDescent="0.2">
      <c r="A835" s="155"/>
      <c r="B835" s="191" t="s">
        <v>83</v>
      </c>
      <c r="C835" s="192">
        <v>513.55217851414216</v>
      </c>
      <c r="D835" s="230">
        <v>272.25217851414214</v>
      </c>
      <c r="E835" s="193">
        <v>-50.5</v>
      </c>
      <c r="F835" s="193">
        <v>-241.3</v>
      </c>
      <c r="G835" s="194">
        <v>272.25217851414214</v>
      </c>
      <c r="H835" s="193">
        <v>65.573999999999998</v>
      </c>
      <c r="I835" s="195">
        <v>24.085757681675908</v>
      </c>
      <c r="J835" s="194">
        <v>206.67817851414213</v>
      </c>
      <c r="K835" s="193">
        <v>0</v>
      </c>
      <c r="L835" s="193">
        <v>0</v>
      </c>
      <c r="M835" s="193">
        <v>0</v>
      </c>
      <c r="N835" s="193">
        <v>0</v>
      </c>
      <c r="O835" s="193">
        <v>0</v>
      </c>
      <c r="P835" s="193">
        <v>0</v>
      </c>
      <c r="Q835" s="179" t="s">
        <v>186</v>
      </c>
      <c r="T835" s="163"/>
    </row>
    <row r="836" spans="1:20" ht="10.65" customHeight="1" x14ac:dyDescent="0.2">
      <c r="A836" s="155"/>
      <c r="B836" s="191" t="s">
        <v>84</v>
      </c>
      <c r="C836" s="192">
        <v>5.5717415942576514</v>
      </c>
      <c r="D836" s="230">
        <v>5.5717415942576514</v>
      </c>
      <c r="E836" s="193">
        <v>0</v>
      </c>
      <c r="F836" s="193">
        <v>0</v>
      </c>
      <c r="G836" s="194">
        <v>5.5717415942576514</v>
      </c>
      <c r="H836" s="193">
        <v>0</v>
      </c>
      <c r="I836" s="195">
        <v>0</v>
      </c>
      <c r="J836" s="194">
        <v>5.5717415942576514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65" customHeight="1" x14ac:dyDescent="0.2">
      <c r="A837" s="155"/>
      <c r="B837" s="191" t="s">
        <v>85</v>
      </c>
      <c r="C837" s="192">
        <v>19.600000000000001</v>
      </c>
      <c r="D837" s="230">
        <v>25.3</v>
      </c>
      <c r="E837" s="193">
        <v>0</v>
      </c>
      <c r="F837" s="193">
        <v>5.6999999999999993</v>
      </c>
      <c r="G837" s="194">
        <v>25.3</v>
      </c>
      <c r="H837" s="193">
        <v>0</v>
      </c>
      <c r="I837" s="195">
        <v>0</v>
      </c>
      <c r="J837" s="194">
        <v>25.3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65" customHeight="1" x14ac:dyDescent="0.2">
      <c r="A838" s="155"/>
      <c r="B838" s="191" t="s">
        <v>86</v>
      </c>
      <c r="C838" s="192">
        <v>272.2</v>
      </c>
      <c r="D838" s="230">
        <v>785.3</v>
      </c>
      <c r="E838" s="193">
        <v>131.09999999999991</v>
      </c>
      <c r="F838" s="193">
        <v>513.09999999999991</v>
      </c>
      <c r="G838" s="194">
        <v>785.3</v>
      </c>
      <c r="H838" s="193">
        <v>469.33600000000001</v>
      </c>
      <c r="I838" s="195">
        <v>59.765185279511016</v>
      </c>
      <c r="J838" s="194">
        <v>315.96399999999994</v>
      </c>
      <c r="K838" s="193">
        <v>54.518000000000029</v>
      </c>
      <c r="L838" s="193">
        <v>30.842999999999961</v>
      </c>
      <c r="M838" s="193">
        <v>36.645000000000039</v>
      </c>
      <c r="N838" s="193">
        <v>0</v>
      </c>
      <c r="O838" s="193">
        <v>0</v>
      </c>
      <c r="P838" s="193">
        <v>30.501500000000007</v>
      </c>
      <c r="Q838" s="179">
        <v>8.3589659524941347</v>
      </c>
      <c r="T838" s="163"/>
    </row>
    <row r="839" spans="1:20" ht="10.65" customHeight="1" x14ac:dyDescent="0.2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65" customHeight="1" x14ac:dyDescent="0.2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65" customHeight="1" x14ac:dyDescent="0.2">
      <c r="A841" s="155"/>
      <c r="B841" s="191" t="s">
        <v>89</v>
      </c>
      <c r="C841" s="192">
        <v>149.69999999999999</v>
      </c>
      <c r="D841" s="230">
        <v>0.29999999999998295</v>
      </c>
      <c r="E841" s="193">
        <v>-73</v>
      </c>
      <c r="F841" s="193">
        <v>-149.4</v>
      </c>
      <c r="G841" s="194">
        <v>0.29999999999998295</v>
      </c>
      <c r="H841" s="193">
        <v>0</v>
      </c>
      <c r="I841" s="195">
        <v>0</v>
      </c>
      <c r="J841" s="194">
        <v>0.29999999999998295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65" customHeight="1" x14ac:dyDescent="0.2">
      <c r="A842" s="155"/>
      <c r="B842" s="198" t="s">
        <v>91</v>
      </c>
      <c r="C842" s="192">
        <v>2939.1283425975698</v>
      </c>
      <c r="D842" s="230">
        <v>3543.7283425975711</v>
      </c>
      <c r="E842" s="193">
        <v>0</v>
      </c>
      <c r="F842" s="193">
        <v>604.60000000000127</v>
      </c>
      <c r="G842" s="194">
        <v>3543.7283425975711</v>
      </c>
      <c r="H842" s="193">
        <v>1369.6689999999999</v>
      </c>
      <c r="I842" s="195">
        <v>38.650507815055192</v>
      </c>
      <c r="J842" s="194">
        <v>2174.0593425975703</v>
      </c>
      <c r="K842" s="193">
        <v>228.69700000000012</v>
      </c>
      <c r="L842" s="193">
        <v>44.980999999999881</v>
      </c>
      <c r="M842" s="193">
        <v>83.231000000000051</v>
      </c>
      <c r="N842" s="193">
        <v>0</v>
      </c>
      <c r="O842" s="193">
        <v>0</v>
      </c>
      <c r="P842" s="199">
        <v>89.227250000000012</v>
      </c>
      <c r="Q842" s="179">
        <v>22.365419113528322</v>
      </c>
      <c r="T842" s="163"/>
    </row>
    <row r="843" spans="1:20" ht="10.65" customHeight="1" x14ac:dyDescent="0.2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65" customHeight="1" x14ac:dyDescent="0.2">
      <c r="A844" s="155"/>
      <c r="B844" s="191" t="s">
        <v>92</v>
      </c>
      <c r="C844" s="192">
        <v>325.78215761475462</v>
      </c>
      <c r="D844" s="230">
        <v>528.88215761475453</v>
      </c>
      <c r="E844" s="193">
        <v>0</v>
      </c>
      <c r="F844" s="193">
        <v>203.09999999999991</v>
      </c>
      <c r="G844" s="194">
        <v>528.88215761475453</v>
      </c>
      <c r="H844" s="193">
        <v>498.53500000000003</v>
      </c>
      <c r="I844" s="195">
        <v>94.262019019204686</v>
      </c>
      <c r="J844" s="194">
        <v>30.347157614754508</v>
      </c>
      <c r="K844" s="193">
        <v>93.776999999999987</v>
      </c>
      <c r="L844" s="193">
        <v>65.160000000000025</v>
      </c>
      <c r="M844" s="193">
        <v>0</v>
      </c>
      <c r="N844" s="193">
        <v>0</v>
      </c>
      <c r="O844" s="193">
        <v>0</v>
      </c>
      <c r="P844" s="193">
        <v>39.734250000000003</v>
      </c>
      <c r="Q844" s="179">
        <v>0</v>
      </c>
      <c r="T844" s="163"/>
    </row>
    <row r="845" spans="1:20" ht="10.65" customHeight="1" x14ac:dyDescent="0.2">
      <c r="A845" s="155"/>
      <c r="B845" s="191" t="s">
        <v>93</v>
      </c>
      <c r="C845" s="192">
        <v>155.31576301090803</v>
      </c>
      <c r="D845" s="230">
        <v>0.51576301090801735</v>
      </c>
      <c r="E845" s="193">
        <v>0</v>
      </c>
      <c r="F845" s="193">
        <v>-154.80000000000001</v>
      </c>
      <c r="G845" s="194">
        <v>0.51576301090801735</v>
      </c>
      <c r="H845" s="193">
        <v>0</v>
      </c>
      <c r="I845" s="195">
        <v>0</v>
      </c>
      <c r="J845" s="194">
        <v>0.51576301090801735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65" hidden="1" customHeight="1" x14ac:dyDescent="0.2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65" customHeight="1" x14ac:dyDescent="0.2">
      <c r="A847" s="155"/>
      <c r="B847" s="191" t="s">
        <v>95</v>
      </c>
      <c r="C847" s="192">
        <v>430.91644079660284</v>
      </c>
      <c r="D847" s="230">
        <v>94.716440796602853</v>
      </c>
      <c r="E847" s="193">
        <v>0</v>
      </c>
      <c r="F847" s="193">
        <v>-336.2</v>
      </c>
      <c r="G847" s="194">
        <v>94.716440796602853</v>
      </c>
      <c r="H847" s="193">
        <v>0</v>
      </c>
      <c r="I847" s="195">
        <v>0</v>
      </c>
      <c r="J847" s="194">
        <v>94.716440796602853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65" customHeight="1" x14ac:dyDescent="0.2">
      <c r="A848" s="155"/>
      <c r="B848" s="191" t="s">
        <v>96</v>
      </c>
      <c r="C848" s="192">
        <v>64.447773139129737</v>
      </c>
      <c r="D848" s="230">
        <v>17.547773139129731</v>
      </c>
      <c r="E848" s="193">
        <v>0</v>
      </c>
      <c r="F848" s="193">
        <v>-46.900000000000006</v>
      </c>
      <c r="G848" s="194">
        <v>17.547773139129731</v>
      </c>
      <c r="H848" s="193">
        <v>0</v>
      </c>
      <c r="I848" s="195">
        <v>0</v>
      </c>
      <c r="J848" s="194">
        <v>17.547773139129731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65" customHeight="1" x14ac:dyDescent="0.2">
      <c r="A849" s="155"/>
      <c r="B849" s="191" t="s">
        <v>97</v>
      </c>
      <c r="C849" s="192">
        <v>33.282931432082961</v>
      </c>
      <c r="D849" s="230">
        <v>32.882931432082962</v>
      </c>
      <c r="E849" s="193">
        <v>0</v>
      </c>
      <c r="F849" s="193">
        <v>-0.39999999999999858</v>
      </c>
      <c r="G849" s="194">
        <v>32.882931432082962</v>
      </c>
      <c r="H849" s="193">
        <v>0</v>
      </c>
      <c r="I849" s="195">
        <v>0</v>
      </c>
      <c r="J849" s="194">
        <v>32.882931432082962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65" customHeight="1" x14ac:dyDescent="0.2">
      <c r="A850" s="155"/>
      <c r="B850" s="191" t="s">
        <v>98</v>
      </c>
      <c r="C850" s="192">
        <v>176.36411450507623</v>
      </c>
      <c r="D850" s="230">
        <v>13.964114505076253</v>
      </c>
      <c r="E850" s="193">
        <v>0</v>
      </c>
      <c r="F850" s="193">
        <v>-162.39999999999998</v>
      </c>
      <c r="G850" s="194">
        <v>13.964114505076253</v>
      </c>
      <c r="H850" s="193">
        <v>0</v>
      </c>
      <c r="I850" s="195">
        <v>0</v>
      </c>
      <c r="J850" s="194">
        <v>13.964114505076253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65" customHeight="1" x14ac:dyDescent="0.2">
      <c r="A851" s="155"/>
      <c r="B851" s="191" t="s">
        <v>99</v>
      </c>
      <c r="C851" s="192">
        <v>0.1609223137729362</v>
      </c>
      <c r="D851" s="230">
        <v>0.1609223137729362</v>
      </c>
      <c r="E851" s="193">
        <v>0</v>
      </c>
      <c r="F851" s="193">
        <v>0</v>
      </c>
      <c r="G851" s="194">
        <v>0.1609223137729362</v>
      </c>
      <c r="H851" s="193">
        <v>0</v>
      </c>
      <c r="I851" s="195">
        <v>0</v>
      </c>
      <c r="J851" s="194">
        <v>0.1609223137729362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65" customHeight="1" x14ac:dyDescent="0.2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65" customHeight="1" x14ac:dyDescent="0.2">
      <c r="A853" s="155"/>
      <c r="B853" s="191" t="s">
        <v>101</v>
      </c>
      <c r="C853" s="192">
        <v>2.7358707971288259</v>
      </c>
      <c r="D853" s="230">
        <v>2.7358707971288259</v>
      </c>
      <c r="E853" s="193">
        <v>0</v>
      </c>
      <c r="F853" s="193">
        <v>0</v>
      </c>
      <c r="G853" s="194">
        <v>2.7358707971288259</v>
      </c>
      <c r="H853" s="193">
        <v>0</v>
      </c>
      <c r="I853" s="195">
        <v>0</v>
      </c>
      <c r="J853" s="194">
        <v>2.7358707971288259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65" customHeight="1" x14ac:dyDescent="0.2">
      <c r="A854" s="155"/>
      <c r="B854" s="191" t="s">
        <v>102</v>
      </c>
      <c r="C854" s="192">
        <v>3.8878163959199106</v>
      </c>
      <c r="D854" s="230">
        <v>3.8878163959199106</v>
      </c>
      <c r="E854" s="193">
        <v>0</v>
      </c>
      <c r="F854" s="193">
        <v>0</v>
      </c>
      <c r="G854" s="194">
        <v>3.8878163959199106</v>
      </c>
      <c r="H854" s="193">
        <v>0</v>
      </c>
      <c r="I854" s="195">
        <v>0</v>
      </c>
      <c r="J854" s="194">
        <v>3.8878163959199106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65" customHeight="1" x14ac:dyDescent="0.2">
      <c r="A855" s="155"/>
      <c r="B855" s="191" t="s">
        <v>103</v>
      </c>
      <c r="C855" s="192">
        <v>7.1996599924442781E-2</v>
      </c>
      <c r="D855" s="230">
        <v>7.1996599924442781E-2</v>
      </c>
      <c r="E855" s="193">
        <v>0</v>
      </c>
      <c r="F855" s="193">
        <v>0</v>
      </c>
      <c r="G855" s="194">
        <v>7.1996599924442781E-2</v>
      </c>
      <c r="H855" s="193">
        <v>0</v>
      </c>
      <c r="I855" s="195">
        <v>0</v>
      </c>
      <c r="J855" s="194">
        <v>7.1996599924442781E-2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65" customHeight="1" x14ac:dyDescent="0.2">
      <c r="A856" s="155"/>
      <c r="B856" s="1" t="s">
        <v>104</v>
      </c>
      <c r="C856" s="192">
        <v>2.7358707971288259</v>
      </c>
      <c r="D856" s="230">
        <v>3.5870797128825682E-2</v>
      </c>
      <c r="E856" s="193">
        <v>0</v>
      </c>
      <c r="F856" s="193">
        <v>-2.7</v>
      </c>
      <c r="G856" s="194">
        <v>3.5870797128825682E-2</v>
      </c>
      <c r="H856" s="193">
        <v>0</v>
      </c>
      <c r="I856" s="195">
        <v>0</v>
      </c>
      <c r="J856" s="194">
        <v>3.5870797128825682E-2</v>
      </c>
      <c r="K856" s="193">
        <v>0</v>
      </c>
      <c r="L856" s="193">
        <v>0</v>
      </c>
      <c r="M856" s="193">
        <v>0</v>
      </c>
      <c r="N856" s="193">
        <v>0</v>
      </c>
      <c r="O856" s="193">
        <v>0</v>
      </c>
      <c r="P856" s="193">
        <v>0</v>
      </c>
      <c r="Q856" s="179" t="s">
        <v>186</v>
      </c>
      <c r="T856" s="163"/>
    </row>
    <row r="857" spans="1:20" ht="10.65" customHeight="1" x14ac:dyDescent="0.2">
      <c r="A857" s="155"/>
      <c r="B857" s="198" t="s">
        <v>106</v>
      </c>
      <c r="C857" s="202">
        <v>4137.5299999999988</v>
      </c>
      <c r="D857" s="231">
        <v>4241.8300000000008</v>
      </c>
      <c r="E857" s="193">
        <v>0</v>
      </c>
      <c r="F857" s="193">
        <v>104.300000000002</v>
      </c>
      <c r="G857" s="194">
        <v>4241.8300000000008</v>
      </c>
      <c r="H857" s="193">
        <v>1868.204</v>
      </c>
      <c r="I857" s="195">
        <v>44.042406225614876</v>
      </c>
      <c r="J857" s="194">
        <v>2373.6260000000011</v>
      </c>
      <c r="K857" s="193">
        <v>322.47400000000016</v>
      </c>
      <c r="L857" s="193">
        <v>110.14099999999985</v>
      </c>
      <c r="M857" s="193">
        <v>83.230999999999995</v>
      </c>
      <c r="N857" s="193">
        <v>0</v>
      </c>
      <c r="O857" s="193">
        <v>0</v>
      </c>
      <c r="P857" s="193">
        <v>128.9615</v>
      </c>
      <c r="Q857" s="179">
        <v>16.405694722843648</v>
      </c>
      <c r="T857" s="163"/>
    </row>
    <row r="858" spans="1:20" ht="10.65" customHeight="1" x14ac:dyDescent="0.2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65" customHeight="1" x14ac:dyDescent="0.2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65" customHeight="1" x14ac:dyDescent="0.2">
      <c r="A860" s="155"/>
      <c r="B860" s="191" t="s">
        <v>108</v>
      </c>
      <c r="C860" s="192">
        <v>53.715000000000003</v>
      </c>
      <c r="D860" s="192">
        <v>1.5000000000000568E-2</v>
      </c>
      <c r="E860" s="203">
        <v>0</v>
      </c>
      <c r="F860" s="193">
        <v>-53.7</v>
      </c>
      <c r="G860" s="194">
        <v>1.5000000000000568E-2</v>
      </c>
      <c r="H860" s="193">
        <v>0</v>
      </c>
      <c r="I860" s="195">
        <v>0</v>
      </c>
      <c r="J860" s="194">
        <v>1.5000000000000568E-2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65" customHeight="1" x14ac:dyDescent="0.2">
      <c r="A861" s="155"/>
      <c r="B861" s="204" t="s">
        <v>109</v>
      </c>
      <c r="C861" s="192">
        <v>53.715000000000003</v>
      </c>
      <c r="D861" s="192">
        <v>3.1150000000000091</v>
      </c>
      <c r="E861" s="203">
        <v>0</v>
      </c>
      <c r="F861" s="193">
        <v>-50.599999999999994</v>
      </c>
      <c r="G861" s="194">
        <v>3.1150000000000091</v>
      </c>
      <c r="H861" s="193">
        <v>0</v>
      </c>
      <c r="I861" s="195">
        <v>0</v>
      </c>
      <c r="J861" s="194">
        <v>3.1150000000000091</v>
      </c>
      <c r="K861" s="193">
        <v>0</v>
      </c>
      <c r="L861" s="193">
        <v>0</v>
      </c>
      <c r="M861" s="193">
        <v>0</v>
      </c>
      <c r="N861" s="193">
        <v>0</v>
      </c>
      <c r="O861" s="193">
        <v>0</v>
      </c>
      <c r="P861" s="193">
        <v>0</v>
      </c>
      <c r="Q861" s="179" t="s">
        <v>186</v>
      </c>
      <c r="T861" s="163"/>
    </row>
    <row r="862" spans="1:20" ht="10.65" customHeight="1" x14ac:dyDescent="0.2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65" customHeight="1" x14ac:dyDescent="0.2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65" customHeight="1" x14ac:dyDescent="0.2">
      <c r="A864" s="155"/>
      <c r="B864" s="205" t="s">
        <v>112</v>
      </c>
      <c r="C864" s="207">
        <v>4244.9599999999991</v>
      </c>
      <c r="D864" s="208">
        <v>4244.9600000000009</v>
      </c>
      <c r="E864" s="207">
        <v>0</v>
      </c>
      <c r="F864" s="210">
        <v>0</v>
      </c>
      <c r="G864" s="218">
        <v>4244.9600000000009</v>
      </c>
      <c r="H864" s="210">
        <v>1868.204</v>
      </c>
      <c r="I864" s="209">
        <v>44.009931777920158</v>
      </c>
      <c r="J864" s="218">
        <v>2376.7560000000012</v>
      </c>
      <c r="K864" s="210">
        <v>322.47400000000016</v>
      </c>
      <c r="L864" s="210">
        <v>110.14099999999985</v>
      </c>
      <c r="M864" s="210">
        <v>83.230999999999995</v>
      </c>
      <c r="N864" s="210">
        <v>0</v>
      </c>
      <c r="O864" s="210">
        <v>0</v>
      </c>
      <c r="P864" s="210">
        <v>128.9615</v>
      </c>
      <c r="Q864" s="186">
        <v>16.42996553234881</v>
      </c>
      <c r="T864" s="163"/>
    </row>
    <row r="865" spans="1:20" ht="10.65" customHeight="1" x14ac:dyDescent="0.2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65" customHeight="1" x14ac:dyDescent="0.2">
      <c r="A866" s="155"/>
      <c r="D866" s="168"/>
      <c r="N866" s="157"/>
      <c r="T866" s="163"/>
    </row>
    <row r="867" spans="1:20" ht="10.65" customHeight="1" x14ac:dyDescent="0.2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65" customHeight="1" x14ac:dyDescent="0.2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65" customHeight="1" x14ac:dyDescent="0.2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43236</v>
      </c>
      <c r="L869" s="184">
        <v>43243</v>
      </c>
      <c r="M869" s="184">
        <v>43250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65" customHeight="1" x14ac:dyDescent="0.2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65" customHeight="1" x14ac:dyDescent="0.2">
      <c r="A871" s="155"/>
      <c r="B871" s="216"/>
      <c r="C871" s="261" t="s">
        <v>153</v>
      </c>
      <c r="D871" s="261"/>
      <c r="E871" s="261"/>
      <c r="F871" s="261"/>
      <c r="G871" s="261"/>
      <c r="H871" s="261"/>
      <c r="I871" s="261"/>
      <c r="J871" s="261"/>
      <c r="K871" s="261"/>
      <c r="L871" s="261"/>
      <c r="M871" s="261"/>
      <c r="N871" s="261"/>
      <c r="O871" s="261"/>
      <c r="P871" s="262"/>
      <c r="Q871" s="178"/>
      <c r="T871" s="163"/>
    </row>
    <row r="872" spans="1:20" ht="10.65" customHeight="1" x14ac:dyDescent="0.2">
      <c r="A872" s="232"/>
      <c r="B872" s="191" t="s">
        <v>80</v>
      </c>
      <c r="C872" s="192">
        <v>1814.1872188676082</v>
      </c>
      <c r="D872" s="230">
        <v>2037.3872188676082</v>
      </c>
      <c r="E872" s="193">
        <v>0</v>
      </c>
      <c r="F872" s="193">
        <v>223.20000000000005</v>
      </c>
      <c r="G872" s="194">
        <v>2037.3872188676082</v>
      </c>
      <c r="H872" s="193">
        <v>778.42169999999999</v>
      </c>
      <c r="I872" s="195">
        <v>38.206860865292526</v>
      </c>
      <c r="J872" s="194">
        <v>1258.9655188676084</v>
      </c>
      <c r="K872" s="193">
        <v>7.7039999999999509</v>
      </c>
      <c r="L872" s="193">
        <v>17.571000000000026</v>
      </c>
      <c r="M872" s="193">
        <v>76.012999999999991</v>
      </c>
      <c r="N872" s="193">
        <v>52.479000000000028</v>
      </c>
      <c r="O872" s="193">
        <v>2.5757990191559248</v>
      </c>
      <c r="P872" s="193">
        <v>38.441749999999999</v>
      </c>
      <c r="Q872" s="179">
        <v>30.749953341552043</v>
      </c>
      <c r="T872" s="163"/>
    </row>
    <row r="873" spans="1:20" ht="10.65" customHeight="1" x14ac:dyDescent="0.2">
      <c r="A873" s="155"/>
      <c r="B873" s="191" t="s">
        <v>81</v>
      </c>
      <c r="C873" s="192">
        <v>258.39199419200395</v>
      </c>
      <c r="D873" s="230">
        <v>201.99199419200394</v>
      </c>
      <c r="E873" s="193">
        <v>-17.900000000000006</v>
      </c>
      <c r="F873" s="193">
        <v>-56.400000000000006</v>
      </c>
      <c r="G873" s="194">
        <v>201.99199419200394</v>
      </c>
      <c r="H873" s="193">
        <v>67.088700000000003</v>
      </c>
      <c r="I873" s="195">
        <v>33.213544065627019</v>
      </c>
      <c r="J873" s="194">
        <v>134.90329419200395</v>
      </c>
      <c r="K873" s="193">
        <v>0</v>
      </c>
      <c r="L873" s="193">
        <v>0</v>
      </c>
      <c r="M873" s="193">
        <v>4.7000000000000597E-2</v>
      </c>
      <c r="N873" s="193">
        <v>5.3000000000004377E-2</v>
      </c>
      <c r="O873" s="193">
        <v>2.6238663671801325E-2</v>
      </c>
      <c r="P873" s="193">
        <v>2.5000000000001243E-2</v>
      </c>
      <c r="Q873" s="179" t="s">
        <v>186</v>
      </c>
      <c r="T873" s="163"/>
    </row>
    <row r="874" spans="1:20" ht="10.65" customHeight="1" x14ac:dyDescent="0.2">
      <c r="A874" s="155"/>
      <c r="B874" s="191" t="s">
        <v>82</v>
      </c>
      <c r="C874" s="192">
        <v>252.58335278249501</v>
      </c>
      <c r="D874" s="230">
        <v>243.68335278249501</v>
      </c>
      <c r="E874" s="193">
        <v>0</v>
      </c>
      <c r="F874" s="193">
        <v>-8.9000000000000057</v>
      </c>
      <c r="G874" s="194">
        <v>243.68335278249501</v>
      </c>
      <c r="H874" s="193">
        <v>86.685000000000002</v>
      </c>
      <c r="I874" s="195">
        <v>35.572803398421975</v>
      </c>
      <c r="J874" s="194">
        <v>156.998352782495</v>
      </c>
      <c r="K874" s="193">
        <v>0</v>
      </c>
      <c r="L874" s="193">
        <v>0.117999999999995</v>
      </c>
      <c r="M874" s="193">
        <v>0</v>
      </c>
      <c r="N874" s="193">
        <v>14.269000000000005</v>
      </c>
      <c r="O874" s="193">
        <v>5.8555497686114482</v>
      </c>
      <c r="P874" s="193">
        <v>3.5967500000000001</v>
      </c>
      <c r="Q874" s="179">
        <v>41.650059854728575</v>
      </c>
      <c r="T874" s="163"/>
    </row>
    <row r="875" spans="1:20" ht="10.65" customHeight="1" x14ac:dyDescent="0.2">
      <c r="A875" s="155"/>
      <c r="B875" s="191" t="s">
        <v>83</v>
      </c>
      <c r="C875" s="192">
        <v>272.44412712292643</v>
      </c>
      <c r="D875" s="230">
        <v>323.74412712292644</v>
      </c>
      <c r="E875" s="193">
        <v>0</v>
      </c>
      <c r="F875" s="193">
        <v>51.300000000000011</v>
      </c>
      <c r="G875" s="194">
        <v>323.74412712292644</v>
      </c>
      <c r="H875" s="193">
        <v>11.209</v>
      </c>
      <c r="I875" s="195">
        <v>3.4623021889579833</v>
      </c>
      <c r="J875" s="194">
        <v>312.53512712292644</v>
      </c>
      <c r="K875" s="193">
        <v>0</v>
      </c>
      <c r="L875" s="193">
        <v>0</v>
      </c>
      <c r="M875" s="193">
        <v>0.2629999999999999</v>
      </c>
      <c r="N875" s="193">
        <v>0</v>
      </c>
      <c r="O875" s="193">
        <v>0</v>
      </c>
      <c r="P875" s="193">
        <v>6.5749999999999975E-2</v>
      </c>
      <c r="Q875" s="179" t="s">
        <v>186</v>
      </c>
      <c r="T875" s="163"/>
    </row>
    <row r="876" spans="1:20" ht="10.65" customHeight="1" x14ac:dyDescent="0.2">
      <c r="A876" s="155"/>
      <c r="B876" s="191" t="s">
        <v>84</v>
      </c>
      <c r="C876" s="192">
        <v>4.6017664430272118</v>
      </c>
      <c r="D876" s="230">
        <v>4.6017664430272118</v>
      </c>
      <c r="E876" s="193">
        <v>0</v>
      </c>
      <c r="F876" s="193">
        <v>0</v>
      </c>
      <c r="G876" s="194">
        <v>4.6017664430272118</v>
      </c>
      <c r="H876" s="193">
        <v>2.4790000000000001</v>
      </c>
      <c r="I876" s="195">
        <v>53.870617526803954</v>
      </c>
      <c r="J876" s="194">
        <v>2.1227664430272117</v>
      </c>
      <c r="K876" s="193">
        <v>0</v>
      </c>
      <c r="L876" s="193">
        <v>0.22199999999999998</v>
      </c>
      <c r="M876" s="193">
        <v>0.84299999999999997</v>
      </c>
      <c r="N876" s="193">
        <v>0.21700000000000008</v>
      </c>
      <c r="O876" s="193">
        <v>4.7155804773362089</v>
      </c>
      <c r="P876" s="193">
        <v>0.32050000000000001</v>
      </c>
      <c r="Q876" s="179">
        <v>4.6232962340942638</v>
      </c>
      <c r="T876" s="163"/>
    </row>
    <row r="877" spans="1:20" ht="10.65" customHeight="1" x14ac:dyDescent="0.2">
      <c r="A877" s="155"/>
      <c r="B877" s="191" t="s">
        <v>85</v>
      </c>
      <c r="C877" s="192">
        <v>59.208192488571939</v>
      </c>
      <c r="D877" s="193">
        <v>60.008192488571936</v>
      </c>
      <c r="E877" s="193">
        <v>0</v>
      </c>
      <c r="F877" s="193">
        <v>0.79999999999999716</v>
      </c>
      <c r="G877" s="194">
        <v>60.008192488571936</v>
      </c>
      <c r="H877" s="193">
        <v>14.699</v>
      </c>
      <c r="I877" s="195">
        <v>24.494988751409743</v>
      </c>
      <c r="J877" s="194">
        <v>45.309192488571938</v>
      </c>
      <c r="K877" s="193">
        <v>0</v>
      </c>
      <c r="L877" s="193">
        <v>0.86599999999999966</v>
      </c>
      <c r="M877" s="193">
        <v>0</v>
      </c>
      <c r="N877" s="193">
        <v>5.1379999999999999</v>
      </c>
      <c r="O877" s="193">
        <v>8.5621642427881639</v>
      </c>
      <c r="P877" s="193">
        <v>1.5009999999999999</v>
      </c>
      <c r="Q877" s="179">
        <v>28.186004322832741</v>
      </c>
      <c r="T877" s="163"/>
    </row>
    <row r="878" spans="1:20" ht="10.65" customHeight="1" x14ac:dyDescent="0.2">
      <c r="A878" s="155"/>
      <c r="B878" s="191" t="s">
        <v>86</v>
      </c>
      <c r="C878" s="192">
        <v>225.99007213540858</v>
      </c>
      <c r="D878" s="193">
        <v>268.19007213540857</v>
      </c>
      <c r="E878" s="193">
        <v>16</v>
      </c>
      <c r="F878" s="193">
        <v>42.199999999999989</v>
      </c>
      <c r="G878" s="194">
        <v>268.19007213540857</v>
      </c>
      <c r="H878" s="193">
        <v>209.66</v>
      </c>
      <c r="I878" s="195">
        <v>78.175899029604324</v>
      </c>
      <c r="J878" s="194">
        <v>58.530072135408574</v>
      </c>
      <c r="K878" s="193">
        <v>7.2719999999999914</v>
      </c>
      <c r="L878" s="193">
        <v>6.3199999999999932</v>
      </c>
      <c r="M878" s="193">
        <v>33.615000000000009</v>
      </c>
      <c r="N878" s="193">
        <v>0</v>
      </c>
      <c r="O878" s="193">
        <v>0</v>
      </c>
      <c r="P878" s="193">
        <v>11.801749999999998</v>
      </c>
      <c r="Q878" s="179">
        <v>2.959440094512134</v>
      </c>
      <c r="T878" s="163"/>
    </row>
    <row r="879" spans="1:20" ht="10.65" customHeight="1" x14ac:dyDescent="0.2">
      <c r="A879" s="155"/>
      <c r="B879" s="191" t="s">
        <v>87</v>
      </c>
      <c r="C879" s="192">
        <v>47.426507593976638</v>
      </c>
      <c r="D879" s="193">
        <v>47.426507593976638</v>
      </c>
      <c r="E879" s="193">
        <v>0</v>
      </c>
      <c r="F879" s="193">
        <v>0</v>
      </c>
      <c r="G879" s="194">
        <v>47.426507593976638</v>
      </c>
      <c r="H879" s="193">
        <v>6.7670000000000003</v>
      </c>
      <c r="I879" s="195">
        <v>14.268391967490006</v>
      </c>
      <c r="J879" s="194">
        <v>40.659507593976635</v>
      </c>
      <c r="K879" s="193">
        <v>0.29199999999999982</v>
      </c>
      <c r="L879" s="193">
        <v>0.12900000000000045</v>
      </c>
      <c r="M879" s="193">
        <v>0.34399999999999942</v>
      </c>
      <c r="N879" s="193">
        <v>0.28100000000000058</v>
      </c>
      <c r="O879" s="193">
        <v>0.59249566172080681</v>
      </c>
      <c r="P879" s="193">
        <v>0.26150000000000007</v>
      </c>
      <c r="Q879" s="179" t="s">
        <v>186</v>
      </c>
      <c r="T879" s="163"/>
    </row>
    <row r="880" spans="1:20" ht="10.65" customHeight="1" x14ac:dyDescent="0.2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65" customHeight="1" x14ac:dyDescent="0.2">
      <c r="A881" s="155"/>
      <c r="B881" s="191" t="s">
        <v>89</v>
      </c>
      <c r="C881" s="192">
        <v>141.21799548953862</v>
      </c>
      <c r="D881" s="230">
        <v>3.4179954895386118</v>
      </c>
      <c r="E881" s="193">
        <v>0</v>
      </c>
      <c r="F881" s="193">
        <v>-137.80000000000001</v>
      </c>
      <c r="G881" s="194">
        <v>3.4179954895386118</v>
      </c>
      <c r="H881" s="193">
        <v>3.2009999999999996</v>
      </c>
      <c r="I881" s="195">
        <v>93.65138162988319</v>
      </c>
      <c r="J881" s="194">
        <v>0.21699548953861214</v>
      </c>
      <c r="K881" s="193">
        <v>0</v>
      </c>
      <c r="L881" s="193">
        <v>0</v>
      </c>
      <c r="M881" s="193">
        <v>0</v>
      </c>
      <c r="N881" s="193">
        <v>0</v>
      </c>
      <c r="O881" s="193">
        <v>0</v>
      </c>
      <c r="P881" s="193">
        <v>0</v>
      </c>
      <c r="Q881" s="179" t="s">
        <v>186</v>
      </c>
      <c r="T881" s="163"/>
    </row>
    <row r="882" spans="1:20" ht="10.65" customHeight="1" x14ac:dyDescent="0.2">
      <c r="A882" s="155"/>
      <c r="B882" s="198" t="s">
        <v>91</v>
      </c>
      <c r="C882" s="192">
        <v>3076.0512271155571</v>
      </c>
      <c r="D882" s="193">
        <v>3190.4512271155568</v>
      </c>
      <c r="E882" s="193">
        <v>-1.9000000000000057</v>
      </c>
      <c r="F882" s="193">
        <v>114.39999999999964</v>
      </c>
      <c r="G882" s="194">
        <v>3190.4512271155568</v>
      </c>
      <c r="H882" s="193">
        <v>1180.2104000000002</v>
      </c>
      <c r="I882" s="195">
        <v>36.991958691279301</v>
      </c>
      <c r="J882" s="194">
        <v>2010.2408271155568</v>
      </c>
      <c r="K882" s="193">
        <v>15.267999999999942</v>
      </c>
      <c r="L882" s="193">
        <v>25.226000000000017</v>
      </c>
      <c r="M882" s="193">
        <v>111.125</v>
      </c>
      <c r="N882" s="193">
        <v>72.437000000000054</v>
      </c>
      <c r="O882" s="193">
        <v>2.270431197454454</v>
      </c>
      <c r="P882" s="199">
        <v>56.013999999999996</v>
      </c>
      <c r="Q882" s="179">
        <v>33.888185580668349</v>
      </c>
      <c r="T882" s="163"/>
    </row>
    <row r="883" spans="1:20" ht="10.65" customHeight="1" x14ac:dyDescent="0.2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65" customHeight="1" x14ac:dyDescent="0.2">
      <c r="A884" s="155"/>
      <c r="B884" s="191" t="s">
        <v>92</v>
      </c>
      <c r="C884" s="192">
        <v>194.26567620309061</v>
      </c>
      <c r="D884" s="193">
        <v>368.26567620309061</v>
      </c>
      <c r="E884" s="193">
        <v>0</v>
      </c>
      <c r="F884" s="193">
        <v>174</v>
      </c>
      <c r="G884" s="194">
        <v>368.26567620309061</v>
      </c>
      <c r="H884" s="193">
        <v>4.5220000000000002</v>
      </c>
      <c r="I884" s="195">
        <v>1.2279178571902027</v>
      </c>
      <c r="J884" s="194">
        <v>363.74367620309062</v>
      </c>
      <c r="K884" s="193">
        <v>0</v>
      </c>
      <c r="L884" s="193">
        <v>2.0789999999999997</v>
      </c>
      <c r="M884" s="193">
        <v>5.699999999999994E-2</v>
      </c>
      <c r="N884" s="193">
        <v>0</v>
      </c>
      <c r="O884" s="193">
        <v>0</v>
      </c>
      <c r="P884" s="193">
        <v>0.53399999999999992</v>
      </c>
      <c r="Q884" s="179" t="s">
        <v>186</v>
      </c>
      <c r="T884" s="163"/>
    </row>
    <row r="885" spans="1:20" ht="10.65" customHeight="1" x14ac:dyDescent="0.2">
      <c r="A885" s="155"/>
      <c r="B885" s="191" t="s">
        <v>93</v>
      </c>
      <c r="C885" s="192">
        <v>128.53088363647353</v>
      </c>
      <c r="D885" s="193">
        <v>28.830883636473544</v>
      </c>
      <c r="E885" s="193">
        <v>0</v>
      </c>
      <c r="F885" s="193">
        <v>-99.699999999999989</v>
      </c>
      <c r="G885" s="194">
        <v>28.830883636473544</v>
      </c>
      <c r="H885" s="193">
        <v>10.9092</v>
      </c>
      <c r="I885" s="195">
        <v>37.838590511318657</v>
      </c>
      <c r="J885" s="194">
        <v>17.921683636473546</v>
      </c>
      <c r="K885" s="193">
        <v>0</v>
      </c>
      <c r="L885" s="193">
        <v>0</v>
      </c>
      <c r="M885" s="193">
        <v>0</v>
      </c>
      <c r="N885" s="193">
        <v>0</v>
      </c>
      <c r="O885" s="193">
        <v>0</v>
      </c>
      <c r="P885" s="193">
        <v>0</v>
      </c>
      <c r="Q885" s="179" t="s">
        <v>186</v>
      </c>
      <c r="T885" s="163"/>
    </row>
    <row r="886" spans="1:20" ht="10.65" hidden="1" customHeight="1" x14ac:dyDescent="0.2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65" customHeight="1" x14ac:dyDescent="0.2">
      <c r="A887" s="155"/>
      <c r="B887" s="191" t="s">
        <v>95</v>
      </c>
      <c r="C887" s="192">
        <v>44.074306878768709</v>
      </c>
      <c r="D887" s="193">
        <v>27.674306878768711</v>
      </c>
      <c r="E887" s="193">
        <v>0</v>
      </c>
      <c r="F887" s="193">
        <v>-16.399999999999999</v>
      </c>
      <c r="G887" s="194">
        <v>27.674306878768711</v>
      </c>
      <c r="H887" s="193">
        <v>0.50839999999999996</v>
      </c>
      <c r="I887" s="195">
        <v>1.837083046838786</v>
      </c>
      <c r="J887" s="194">
        <v>27.165906878768709</v>
      </c>
      <c r="K887" s="193">
        <v>0</v>
      </c>
      <c r="L887" s="193">
        <v>0.50839999999999996</v>
      </c>
      <c r="M887" s="193">
        <v>0</v>
      </c>
      <c r="N887" s="193">
        <v>0</v>
      </c>
      <c r="O887" s="193">
        <v>0</v>
      </c>
      <c r="P887" s="193">
        <v>0.12709999999999999</v>
      </c>
      <c r="Q887" s="179" t="s">
        <v>186</v>
      </c>
      <c r="T887" s="163"/>
    </row>
    <row r="888" spans="1:20" ht="10.65" customHeight="1" x14ac:dyDescent="0.2">
      <c r="A888" s="155"/>
      <c r="B888" s="191" t="s">
        <v>96</v>
      </c>
      <c r="C888" s="192">
        <v>139.80494439014714</v>
      </c>
      <c r="D888" s="193">
        <v>82.404944390147136</v>
      </c>
      <c r="E888" s="193">
        <v>1.8999999999999915</v>
      </c>
      <c r="F888" s="193">
        <v>-57.400000000000006</v>
      </c>
      <c r="G888" s="194">
        <v>82.404944390147136</v>
      </c>
      <c r="H888" s="193">
        <v>27.983999999999998</v>
      </c>
      <c r="I888" s="195">
        <v>33.95912734011376</v>
      </c>
      <c r="J888" s="194">
        <v>54.420944390147142</v>
      </c>
      <c r="K888" s="193">
        <v>0.73430000000000106</v>
      </c>
      <c r="L888" s="193">
        <v>1.0382999999999996</v>
      </c>
      <c r="M888" s="193">
        <v>0</v>
      </c>
      <c r="N888" s="193">
        <v>2.3399999999998755E-2</v>
      </c>
      <c r="O888" s="193">
        <v>2.839635433671454E-2</v>
      </c>
      <c r="P888" s="193">
        <v>0.44899999999999984</v>
      </c>
      <c r="Q888" s="179" t="s">
        <v>186</v>
      </c>
      <c r="T888" s="163"/>
    </row>
    <row r="889" spans="1:20" ht="10.65" customHeight="1" x14ac:dyDescent="0.2">
      <c r="A889" s="155"/>
      <c r="B889" s="191" t="s">
        <v>97</v>
      </c>
      <c r="C889" s="192">
        <v>101.70475231135744</v>
      </c>
      <c r="D889" s="193">
        <v>88.304752311357433</v>
      </c>
      <c r="E889" s="193">
        <v>0</v>
      </c>
      <c r="F889" s="193">
        <v>-13.400000000000006</v>
      </c>
      <c r="G889" s="194">
        <v>88.304752311357433</v>
      </c>
      <c r="H889" s="193">
        <v>3.55</v>
      </c>
      <c r="I889" s="195">
        <v>4.0201686852400718</v>
      </c>
      <c r="J889" s="194">
        <v>84.754752311357436</v>
      </c>
      <c r="K889" s="193">
        <v>0</v>
      </c>
      <c r="L889" s="193">
        <v>0</v>
      </c>
      <c r="M889" s="193">
        <v>0</v>
      </c>
      <c r="N889" s="193">
        <v>0</v>
      </c>
      <c r="O889" s="193">
        <v>0</v>
      </c>
      <c r="P889" s="193">
        <v>0</v>
      </c>
      <c r="Q889" s="179" t="s">
        <v>186</v>
      </c>
      <c r="T889" s="163"/>
    </row>
    <row r="890" spans="1:20" ht="10.65" customHeight="1" x14ac:dyDescent="0.2">
      <c r="A890" s="155"/>
      <c r="B890" s="191" t="s">
        <v>98</v>
      </c>
      <c r="C890" s="192">
        <v>154.16043435812114</v>
      </c>
      <c r="D890" s="193">
        <v>75.460434358121134</v>
      </c>
      <c r="E890" s="193">
        <v>0</v>
      </c>
      <c r="F890" s="193">
        <v>-78.7</v>
      </c>
      <c r="G890" s="194">
        <v>75.460434358121134</v>
      </c>
      <c r="H890" s="193">
        <v>0</v>
      </c>
      <c r="I890" s="195">
        <v>0</v>
      </c>
      <c r="J890" s="194">
        <v>75.460434358121134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65" customHeight="1" x14ac:dyDescent="0.2">
      <c r="A891" s="155"/>
      <c r="B891" s="191" t="s">
        <v>99</v>
      </c>
      <c r="C891" s="192">
        <v>24.171762727241099</v>
      </c>
      <c r="D891" s="193">
        <v>2.0717627272410972</v>
      </c>
      <c r="E891" s="193">
        <v>0</v>
      </c>
      <c r="F891" s="193">
        <v>-22.1</v>
      </c>
      <c r="G891" s="194">
        <v>2.0717627272410972</v>
      </c>
      <c r="H891" s="193">
        <v>0</v>
      </c>
      <c r="I891" s="195">
        <v>0</v>
      </c>
      <c r="J891" s="194">
        <v>2.0717627272410972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65" customHeight="1" x14ac:dyDescent="0.2">
      <c r="A892" s="155"/>
      <c r="B892" s="191" t="s">
        <v>100</v>
      </c>
      <c r="C892" s="192">
        <v>2.2206935162279127</v>
      </c>
      <c r="D892" s="193">
        <v>2.2206935162279127</v>
      </c>
      <c r="E892" s="193">
        <v>0</v>
      </c>
      <c r="F892" s="193">
        <v>0</v>
      </c>
      <c r="G892" s="194">
        <v>2.2206935162279127</v>
      </c>
      <c r="H892" s="193">
        <v>0</v>
      </c>
      <c r="I892" s="195">
        <v>0</v>
      </c>
      <c r="J892" s="194">
        <v>2.2206935162279127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65" customHeight="1" x14ac:dyDescent="0.2">
      <c r="A893" s="155"/>
      <c r="B893" s="191" t="s">
        <v>101</v>
      </c>
      <c r="C893" s="192">
        <v>0.24571042162379769</v>
      </c>
      <c r="D893" s="193">
        <v>0.24571042162379769</v>
      </c>
      <c r="E893" s="193">
        <v>0</v>
      </c>
      <c r="F893" s="193">
        <v>0</v>
      </c>
      <c r="G893" s="194">
        <v>0.24571042162379769</v>
      </c>
      <c r="H893" s="193">
        <v>0</v>
      </c>
      <c r="I893" s="195">
        <v>0</v>
      </c>
      <c r="J893" s="194">
        <v>0.24571042162379769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65" customHeight="1" x14ac:dyDescent="0.2">
      <c r="A894" s="155"/>
      <c r="B894" s="191" t="s">
        <v>102</v>
      </c>
      <c r="C894" s="192">
        <v>9.7541543352091225</v>
      </c>
      <c r="D894" s="193">
        <v>9.7541543352091225</v>
      </c>
      <c r="E894" s="193">
        <v>0</v>
      </c>
      <c r="F894" s="193">
        <v>0</v>
      </c>
      <c r="G894" s="194">
        <v>9.7541543352091225</v>
      </c>
      <c r="H894" s="193">
        <v>0</v>
      </c>
      <c r="I894" s="195">
        <v>0</v>
      </c>
      <c r="J894" s="194">
        <v>9.7541543352091225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65" customHeight="1" x14ac:dyDescent="0.2">
      <c r="A895" s="155"/>
      <c r="B895" s="191" t="s">
        <v>103</v>
      </c>
      <c r="C895" s="192">
        <v>4.5763566027432319</v>
      </c>
      <c r="D895" s="193">
        <v>4.5763566027432319</v>
      </c>
      <c r="E895" s="193">
        <v>0</v>
      </c>
      <c r="F895" s="193">
        <v>0</v>
      </c>
      <c r="G895" s="194">
        <v>4.5763566027432319</v>
      </c>
      <c r="H895" s="193">
        <v>0</v>
      </c>
      <c r="I895" s="195">
        <v>0</v>
      </c>
      <c r="J895" s="194">
        <v>4.5763566027432319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65" customHeight="1" x14ac:dyDescent="0.2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65" customHeight="1" x14ac:dyDescent="0.2">
      <c r="A897" s="155"/>
      <c r="B897" s="198" t="s">
        <v>106</v>
      </c>
      <c r="C897" s="202">
        <v>3879.5609024965606</v>
      </c>
      <c r="D897" s="193">
        <v>3880.2609024965604</v>
      </c>
      <c r="E897" s="193">
        <v>0</v>
      </c>
      <c r="F897" s="193">
        <v>0.6999999999998181</v>
      </c>
      <c r="G897" s="194">
        <v>3880.2609024965604</v>
      </c>
      <c r="H897" s="193">
        <v>1227.6840000000002</v>
      </c>
      <c r="I897" s="195">
        <v>31.639212693406986</v>
      </c>
      <c r="J897" s="194">
        <v>2652.5769024965603</v>
      </c>
      <c r="K897" s="193">
        <v>16.002299999999877</v>
      </c>
      <c r="L897" s="193">
        <v>28.851700000000164</v>
      </c>
      <c r="M897" s="193">
        <v>111.1819999999999</v>
      </c>
      <c r="N897" s="193">
        <v>72.46040000000005</v>
      </c>
      <c r="O897" s="193">
        <v>1.8674105123544404</v>
      </c>
      <c r="P897" s="193">
        <v>57.124099999999999</v>
      </c>
      <c r="Q897" s="179">
        <v>44.435338193451805</v>
      </c>
      <c r="T897" s="163"/>
    </row>
    <row r="898" spans="1:20" ht="10.65" customHeight="1" x14ac:dyDescent="0.2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65" customHeight="1" x14ac:dyDescent="0.2">
      <c r="A899" s="155"/>
      <c r="B899" s="191" t="s">
        <v>107</v>
      </c>
      <c r="C899" s="192">
        <v>0.73713126487139302</v>
      </c>
      <c r="D899" s="193">
        <v>3.7131264871393066E-2</v>
      </c>
      <c r="E899" s="193">
        <v>0</v>
      </c>
      <c r="F899" s="193">
        <v>-0.7</v>
      </c>
      <c r="G899" s="194">
        <v>3.7131264871393066E-2</v>
      </c>
      <c r="H899" s="193">
        <v>0</v>
      </c>
      <c r="I899" s="195">
        <v>0</v>
      </c>
      <c r="J899" s="194">
        <v>3.7131264871393066E-2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65" customHeight="1" x14ac:dyDescent="0.2">
      <c r="A900" s="155"/>
      <c r="B900" s="191" t="s">
        <v>108</v>
      </c>
      <c r="C900" s="192">
        <v>55.822748227034069</v>
      </c>
      <c r="D900" s="192">
        <v>55.822748227034069</v>
      </c>
      <c r="E900" s="203">
        <v>0</v>
      </c>
      <c r="F900" s="193">
        <v>0</v>
      </c>
      <c r="G900" s="194">
        <v>55.822748227034069</v>
      </c>
      <c r="H900" s="193">
        <v>0</v>
      </c>
      <c r="I900" s="195">
        <v>0</v>
      </c>
      <c r="J900" s="194">
        <v>55.822748227034069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65" customHeight="1" x14ac:dyDescent="0.2">
      <c r="A901" s="155"/>
      <c r="B901" s="204" t="s">
        <v>109</v>
      </c>
      <c r="C901" s="192">
        <v>22.748218011533989</v>
      </c>
      <c r="D901" s="192">
        <v>22.748218011533989</v>
      </c>
      <c r="E901" s="203">
        <v>0</v>
      </c>
      <c r="F901" s="193">
        <v>0</v>
      </c>
      <c r="G901" s="194">
        <v>22.748218011533989</v>
      </c>
      <c r="H901" s="193">
        <v>0</v>
      </c>
      <c r="I901" s="195">
        <v>0</v>
      </c>
      <c r="J901" s="194">
        <v>22.748218011533989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65" customHeight="1" x14ac:dyDescent="0.2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65" customHeight="1" x14ac:dyDescent="0.2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65" customHeight="1" x14ac:dyDescent="0.2">
      <c r="A904" s="155"/>
      <c r="B904" s="205" t="s">
        <v>112</v>
      </c>
      <c r="C904" s="206">
        <v>3958.8690000000001</v>
      </c>
      <c r="D904" s="225">
        <v>3958.8689999999997</v>
      </c>
      <c r="E904" s="207">
        <v>0</v>
      </c>
      <c r="F904" s="210">
        <v>0</v>
      </c>
      <c r="G904" s="218">
        <v>3958.8689999999997</v>
      </c>
      <c r="H904" s="210">
        <v>1227.6840000000002</v>
      </c>
      <c r="I904" s="209">
        <v>31.010978135422018</v>
      </c>
      <c r="J904" s="218">
        <v>2731.1849999999995</v>
      </c>
      <c r="K904" s="210">
        <v>16.002299999999877</v>
      </c>
      <c r="L904" s="210">
        <v>28.851700000000164</v>
      </c>
      <c r="M904" s="210">
        <v>111.1819999999999</v>
      </c>
      <c r="N904" s="210">
        <v>72.46040000000005</v>
      </c>
      <c r="O904" s="210">
        <v>1.8303308343872973</v>
      </c>
      <c r="P904" s="219">
        <v>57.124099999999999</v>
      </c>
      <c r="Q904" s="186">
        <v>45.81143160242349</v>
      </c>
      <c r="T904" s="163"/>
    </row>
    <row r="905" spans="1:20" ht="10.65" customHeight="1" x14ac:dyDescent="0.2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 x14ac:dyDescent="0.2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 x14ac:dyDescent="0.2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 x14ac:dyDescent="0.2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 x14ac:dyDescent="0.2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 x14ac:dyDescent="0.2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65" customHeight="1" x14ac:dyDescent="0.2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65" customHeight="1" x14ac:dyDescent="0.2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65" customHeight="1" x14ac:dyDescent="0.2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43236</v>
      </c>
      <c r="L914" s="184">
        <v>43243</v>
      </c>
      <c r="M914" s="184">
        <v>43250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65" customHeight="1" x14ac:dyDescent="0.2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65" customHeight="1" x14ac:dyDescent="0.2">
      <c r="A916" s="155"/>
      <c r="B916" s="216"/>
      <c r="C916" s="261" t="s">
        <v>154</v>
      </c>
      <c r="D916" s="261"/>
      <c r="E916" s="261"/>
      <c r="F916" s="261"/>
      <c r="G916" s="261"/>
      <c r="H916" s="261"/>
      <c r="I916" s="261"/>
      <c r="J916" s="261"/>
      <c r="K916" s="261"/>
      <c r="L916" s="261"/>
      <c r="M916" s="261"/>
      <c r="N916" s="261"/>
      <c r="O916" s="261"/>
      <c r="P916" s="262"/>
      <c r="Q916" s="178"/>
      <c r="T916" s="163"/>
    </row>
    <row r="917" spans="1:20" ht="10.65" customHeight="1" x14ac:dyDescent="0.2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135.744</v>
      </c>
      <c r="I917" s="195">
        <v>43.605525216832632</v>
      </c>
      <c r="J917" s="194">
        <v>175.55600000000001</v>
      </c>
      <c r="K917" s="193">
        <v>0.24800000000000466</v>
      </c>
      <c r="L917" s="193">
        <v>7.3719999999999999</v>
      </c>
      <c r="M917" s="193">
        <v>12.930999999999997</v>
      </c>
      <c r="N917" s="193">
        <v>12.783000000000001</v>
      </c>
      <c r="O917" s="193">
        <v>4.1063283006745905</v>
      </c>
      <c r="P917" s="193">
        <v>8.3335000000000008</v>
      </c>
      <c r="Q917" s="179">
        <v>19.06629867402652</v>
      </c>
      <c r="T917" s="163"/>
    </row>
    <row r="918" spans="1:20" ht="10.65" customHeight="1" x14ac:dyDescent="0.2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16.948</v>
      </c>
      <c r="I918" s="195">
        <v>33.963927855711425</v>
      </c>
      <c r="J918" s="194">
        <v>32.951999999999998</v>
      </c>
      <c r="K918" s="193">
        <v>0</v>
      </c>
      <c r="L918" s="193">
        <v>0.32699999999999818</v>
      </c>
      <c r="M918" s="193">
        <v>4.7000000000000597E-2</v>
      </c>
      <c r="N918" s="193">
        <v>0</v>
      </c>
      <c r="O918" s="193">
        <v>0</v>
      </c>
      <c r="P918" s="193">
        <v>9.3499999999999694E-2</v>
      </c>
      <c r="Q918" s="179" t="s">
        <v>186</v>
      </c>
      <c r="T918" s="163"/>
    </row>
    <row r="919" spans="1:20" ht="10.65" customHeight="1" x14ac:dyDescent="0.2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6.7830000000000004</v>
      </c>
      <c r="I919" s="195">
        <v>14.160751565762006</v>
      </c>
      <c r="J919" s="194">
        <v>41.116999999999997</v>
      </c>
      <c r="K919" s="193">
        <v>0</v>
      </c>
      <c r="L919" s="193">
        <v>0.10500000000000043</v>
      </c>
      <c r="M919" s="193">
        <v>0</v>
      </c>
      <c r="N919" s="193">
        <v>0</v>
      </c>
      <c r="O919" s="193">
        <v>0</v>
      </c>
      <c r="P919" s="193">
        <v>2.6250000000000107E-2</v>
      </c>
      <c r="Q919" s="179" t="s">
        <v>186</v>
      </c>
      <c r="T919" s="163"/>
    </row>
    <row r="920" spans="1:20" ht="10.65" customHeight="1" x14ac:dyDescent="0.2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7.7000000000000028</v>
      </c>
      <c r="G920" s="194">
        <v>68.5</v>
      </c>
      <c r="H920" s="193">
        <v>3.9249999999999998</v>
      </c>
      <c r="I920" s="195">
        <v>5.7299270072992705</v>
      </c>
      <c r="J920" s="194">
        <v>64.575000000000003</v>
      </c>
      <c r="K920" s="193">
        <v>5.3999999999999826E-2</v>
      </c>
      <c r="L920" s="193">
        <v>0</v>
      </c>
      <c r="M920" s="193">
        <v>0.2629999999999999</v>
      </c>
      <c r="N920" s="193">
        <v>0</v>
      </c>
      <c r="O920" s="193">
        <v>0</v>
      </c>
      <c r="P920" s="193">
        <v>7.9249999999999932E-2</v>
      </c>
      <c r="Q920" s="179" t="s">
        <v>186</v>
      </c>
      <c r="T920" s="163"/>
    </row>
    <row r="921" spans="1:20" ht="10.65" customHeight="1" x14ac:dyDescent="0.2">
      <c r="A921" s="155"/>
      <c r="B921" s="191" t="s">
        <v>84</v>
      </c>
      <c r="C921" s="192">
        <v>0.87030941934675798</v>
      </c>
      <c r="D921" s="230">
        <v>0.87030941934675798</v>
      </c>
      <c r="E921" s="193">
        <v>0</v>
      </c>
      <c r="F921" s="193">
        <v>0</v>
      </c>
      <c r="G921" s="194">
        <v>0.87030941934675798</v>
      </c>
      <c r="H921" s="193">
        <v>0</v>
      </c>
      <c r="I921" s="195">
        <v>0</v>
      </c>
      <c r="J921" s="194">
        <v>0.87030941934675798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65" customHeight="1" x14ac:dyDescent="0.2">
      <c r="A922" s="155"/>
      <c r="B922" s="191" t="s">
        <v>85</v>
      </c>
      <c r="C922" s="192">
        <v>10.895071546925886</v>
      </c>
      <c r="D922" s="230">
        <v>10.895071546925886</v>
      </c>
      <c r="E922" s="193">
        <v>0</v>
      </c>
      <c r="F922" s="193">
        <v>0</v>
      </c>
      <c r="G922" s="194">
        <v>10.895071546925886</v>
      </c>
      <c r="H922" s="193">
        <v>6.4000000000000001E-2</v>
      </c>
      <c r="I922" s="195">
        <v>0.58742156693829162</v>
      </c>
      <c r="J922" s="194">
        <v>10.831071546925886</v>
      </c>
      <c r="K922" s="193">
        <v>0</v>
      </c>
      <c r="L922" s="193">
        <v>0</v>
      </c>
      <c r="M922" s="193">
        <v>0</v>
      </c>
      <c r="N922" s="193">
        <v>6.4000000000000001E-2</v>
      </c>
      <c r="O922" s="193">
        <v>0.58742156693829162</v>
      </c>
      <c r="P922" s="193">
        <v>1.6E-2</v>
      </c>
      <c r="Q922" s="179" t="s">
        <v>186</v>
      </c>
      <c r="T922" s="163"/>
    </row>
    <row r="923" spans="1:20" ht="10.65" customHeight="1" x14ac:dyDescent="0.2">
      <c r="A923" s="155"/>
      <c r="B923" s="191" t="s">
        <v>86</v>
      </c>
      <c r="C923" s="192">
        <v>35.200000000000003</v>
      </c>
      <c r="D923" s="230">
        <v>35.200000000000003</v>
      </c>
      <c r="E923" s="193">
        <v>0</v>
      </c>
      <c r="F923" s="193">
        <v>0</v>
      </c>
      <c r="G923" s="194">
        <v>35.200000000000003</v>
      </c>
      <c r="H923" s="193">
        <v>12.32</v>
      </c>
      <c r="I923" s="195">
        <v>35</v>
      </c>
      <c r="J923" s="194">
        <v>22.880000000000003</v>
      </c>
      <c r="K923" s="193">
        <v>0</v>
      </c>
      <c r="L923" s="193">
        <v>0</v>
      </c>
      <c r="M923" s="193">
        <v>0</v>
      </c>
      <c r="N923" s="193">
        <v>0</v>
      </c>
      <c r="O923" s="193">
        <v>0</v>
      </c>
      <c r="P923" s="193">
        <v>0</v>
      </c>
      <c r="Q923" s="179" t="s">
        <v>186</v>
      </c>
      <c r="T923" s="163"/>
    </row>
    <row r="924" spans="1:20" ht="10.65" customHeight="1" x14ac:dyDescent="0.2">
      <c r="A924" s="155"/>
      <c r="B924" s="191" t="s">
        <v>87</v>
      </c>
      <c r="C924" s="192">
        <v>9.8000000000000007</v>
      </c>
      <c r="D924" s="230">
        <v>9.8000000000000007</v>
      </c>
      <c r="E924" s="193">
        <v>0</v>
      </c>
      <c r="F924" s="193">
        <v>0</v>
      </c>
      <c r="G924" s="194">
        <v>9.8000000000000007</v>
      </c>
      <c r="H924" s="193">
        <v>0</v>
      </c>
      <c r="I924" s="195">
        <v>0</v>
      </c>
      <c r="J924" s="194">
        <v>9.8000000000000007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65" customHeight="1" x14ac:dyDescent="0.2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65" customHeight="1" x14ac:dyDescent="0.2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1.8089999999999999</v>
      </c>
      <c r="I926" s="195">
        <v>5.7611464968152868</v>
      </c>
      <c r="J926" s="194">
        <v>29.590999999999998</v>
      </c>
      <c r="K926" s="193">
        <v>0</v>
      </c>
      <c r="L926" s="193">
        <v>0</v>
      </c>
      <c r="M926" s="193">
        <v>0</v>
      </c>
      <c r="N926" s="193">
        <v>0</v>
      </c>
      <c r="O926" s="193">
        <v>0</v>
      </c>
      <c r="P926" s="193">
        <v>0</v>
      </c>
      <c r="Q926" s="179" t="s">
        <v>186</v>
      </c>
      <c r="T926" s="163"/>
    </row>
    <row r="927" spans="1:20" ht="10.65" customHeight="1" x14ac:dyDescent="0.2">
      <c r="A927" s="155"/>
      <c r="B927" s="198" t="s">
        <v>91</v>
      </c>
      <c r="C927" s="192">
        <v>557.26538096627257</v>
      </c>
      <c r="D927" s="193">
        <v>565.76538096627257</v>
      </c>
      <c r="E927" s="193">
        <v>0</v>
      </c>
      <c r="F927" s="193">
        <v>8.5</v>
      </c>
      <c r="G927" s="194">
        <v>565.76538096627257</v>
      </c>
      <c r="H927" s="193">
        <v>177.59299999999999</v>
      </c>
      <c r="I927" s="195">
        <v>31.389866890881219</v>
      </c>
      <c r="J927" s="194">
        <v>388.17238096627267</v>
      </c>
      <c r="K927" s="193">
        <v>0.30200000000000449</v>
      </c>
      <c r="L927" s="193">
        <v>7.8039999999999985</v>
      </c>
      <c r="M927" s="193">
        <v>13.240999999999998</v>
      </c>
      <c r="N927" s="193">
        <v>12.847000000000001</v>
      </c>
      <c r="O927" s="193">
        <v>2.2707292514184179</v>
      </c>
      <c r="P927" s="199">
        <v>8.5485000000000007</v>
      </c>
      <c r="Q927" s="179">
        <v>43.408244834330311</v>
      </c>
      <c r="T927" s="163"/>
    </row>
    <row r="928" spans="1:20" ht="10.65" customHeight="1" x14ac:dyDescent="0.2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65" customHeight="1" x14ac:dyDescent="0.2">
      <c r="A929" s="155"/>
      <c r="B929" s="191" t="s">
        <v>92</v>
      </c>
      <c r="C929" s="192">
        <v>34.629325649259542</v>
      </c>
      <c r="D929" s="193">
        <v>35.129325649259542</v>
      </c>
      <c r="E929" s="193">
        <v>0</v>
      </c>
      <c r="F929" s="193">
        <v>0.5</v>
      </c>
      <c r="G929" s="194">
        <v>35.129325649259542</v>
      </c>
      <c r="H929" s="193">
        <v>1.3959999999999999</v>
      </c>
      <c r="I929" s="195">
        <v>3.9738878392885546</v>
      </c>
      <c r="J929" s="194">
        <v>33.733325649259541</v>
      </c>
      <c r="K929" s="193">
        <v>0</v>
      </c>
      <c r="L929" s="193">
        <v>1.1269999999999998</v>
      </c>
      <c r="M929" s="193">
        <v>0</v>
      </c>
      <c r="N929" s="193">
        <v>0</v>
      </c>
      <c r="O929" s="193">
        <v>0</v>
      </c>
      <c r="P929" s="193">
        <v>0.28174999999999994</v>
      </c>
      <c r="Q929" s="179" t="s">
        <v>186</v>
      </c>
      <c r="T929" s="163"/>
    </row>
    <row r="930" spans="1:20" ht="10.65" customHeight="1" x14ac:dyDescent="0.2">
      <c r="A930" s="155"/>
      <c r="B930" s="191" t="s">
        <v>93</v>
      </c>
      <c r="C930" s="192">
        <v>28.642953467799281</v>
      </c>
      <c r="D930" s="193">
        <v>28.642953467799281</v>
      </c>
      <c r="E930" s="193">
        <v>0</v>
      </c>
      <c r="F930" s="193">
        <v>0</v>
      </c>
      <c r="G930" s="194">
        <v>28.642953467799281</v>
      </c>
      <c r="H930" s="193">
        <v>0</v>
      </c>
      <c r="I930" s="195">
        <v>0</v>
      </c>
      <c r="J930" s="194">
        <v>28.642953467799281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65" hidden="1" customHeight="1" x14ac:dyDescent="0.2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65" customHeight="1" x14ac:dyDescent="0.2">
      <c r="A932" s="155"/>
      <c r="B932" s="191" t="s">
        <v>95</v>
      </c>
      <c r="C932" s="192">
        <v>9.9460994708534241</v>
      </c>
      <c r="D932" s="193">
        <v>9.9460994708534241</v>
      </c>
      <c r="E932" s="193">
        <v>0</v>
      </c>
      <c r="F932" s="193">
        <v>0</v>
      </c>
      <c r="G932" s="194">
        <v>9.9460994708534241</v>
      </c>
      <c r="H932" s="193">
        <v>0</v>
      </c>
      <c r="I932" s="195">
        <v>0</v>
      </c>
      <c r="J932" s="194">
        <v>9.9460994708534241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65" customHeight="1" x14ac:dyDescent="0.2">
      <c r="A933" s="155"/>
      <c r="B933" s="191" t="s">
        <v>96</v>
      </c>
      <c r="C933" s="192">
        <v>26.931249771592242</v>
      </c>
      <c r="D933" s="193">
        <v>17.931249771592242</v>
      </c>
      <c r="E933" s="193">
        <v>0</v>
      </c>
      <c r="F933" s="193">
        <v>-9</v>
      </c>
      <c r="G933" s="194">
        <v>17.931249771592242</v>
      </c>
      <c r="H933" s="193">
        <v>7.5019999999999998</v>
      </c>
      <c r="I933" s="195">
        <v>41.837574600545224</v>
      </c>
      <c r="J933" s="194">
        <v>10.429249771592243</v>
      </c>
      <c r="K933" s="193">
        <v>0</v>
      </c>
      <c r="L933" s="193">
        <v>0</v>
      </c>
      <c r="M933" s="193">
        <v>0</v>
      </c>
      <c r="N933" s="193">
        <v>0</v>
      </c>
      <c r="O933" s="193">
        <v>0</v>
      </c>
      <c r="P933" s="193">
        <v>0</v>
      </c>
      <c r="Q933" s="179" t="s">
        <v>186</v>
      </c>
      <c r="T933" s="163"/>
    </row>
    <row r="934" spans="1:20" ht="10.65" customHeight="1" x14ac:dyDescent="0.2">
      <c r="A934" s="155"/>
      <c r="B934" s="191" t="s">
        <v>97</v>
      </c>
      <c r="C934" s="192">
        <v>20.935762437023712</v>
      </c>
      <c r="D934" s="193">
        <v>20.935762437023712</v>
      </c>
      <c r="E934" s="193">
        <v>0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65" customHeight="1" x14ac:dyDescent="0.2">
      <c r="A935" s="155"/>
      <c r="B935" s="191" t="s">
        <v>98</v>
      </c>
      <c r="C935" s="192">
        <v>34.766296129477894</v>
      </c>
      <c r="D935" s="193">
        <v>34.766296129477894</v>
      </c>
      <c r="E935" s="193">
        <v>0</v>
      </c>
      <c r="F935" s="193">
        <v>0</v>
      </c>
      <c r="G935" s="194">
        <v>34.766296129477894</v>
      </c>
      <c r="H935" s="193">
        <v>0</v>
      </c>
      <c r="I935" s="195">
        <v>0</v>
      </c>
      <c r="J935" s="194">
        <v>34.766296129477894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65" customHeight="1" x14ac:dyDescent="0.2">
      <c r="A936" s="155"/>
      <c r="B936" s="191" t="s">
        <v>99</v>
      </c>
      <c r="C936" s="192">
        <v>5.4547597794854665</v>
      </c>
      <c r="D936" s="193">
        <v>5.4547597794854665</v>
      </c>
      <c r="E936" s="193">
        <v>0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65" customHeight="1" x14ac:dyDescent="0.2">
      <c r="A937" s="155"/>
      <c r="B937" s="191" t="s">
        <v>100</v>
      </c>
      <c r="C937" s="192">
        <v>0.49803643013707122</v>
      </c>
      <c r="D937" s="193">
        <v>0.49803643013707122</v>
      </c>
      <c r="E937" s="193">
        <v>0</v>
      </c>
      <c r="F937" s="193">
        <v>0</v>
      </c>
      <c r="G937" s="194">
        <v>0.49803643013707122</v>
      </c>
      <c r="H937" s="193">
        <v>0</v>
      </c>
      <c r="I937" s="195">
        <v>0</v>
      </c>
      <c r="J937" s="194">
        <v>0.49803643013707122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65" customHeight="1" x14ac:dyDescent="0.2">
      <c r="A938" s="155"/>
      <c r="B938" s="191" t="s">
        <v>101</v>
      </c>
      <c r="C938" s="192">
        <v>5.5448638165036507E-2</v>
      </c>
      <c r="D938" s="193">
        <v>5.5448638165036507E-2</v>
      </c>
      <c r="E938" s="193">
        <v>0</v>
      </c>
      <c r="F938" s="193">
        <v>0</v>
      </c>
      <c r="G938" s="194">
        <v>5.5448638165036507E-2</v>
      </c>
      <c r="H938" s="193">
        <v>0</v>
      </c>
      <c r="I938" s="195">
        <v>0</v>
      </c>
      <c r="J938" s="194">
        <v>5.5448638165036507E-2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65" customHeight="1" x14ac:dyDescent="0.2">
      <c r="A939" s="155"/>
      <c r="B939" s="191" t="s">
        <v>102</v>
      </c>
      <c r="C939" s="192">
        <v>2.1852536976112411</v>
      </c>
      <c r="D939" s="193">
        <v>2.1852536976112411</v>
      </c>
      <c r="E939" s="193">
        <v>0</v>
      </c>
      <c r="F939" s="193">
        <v>0</v>
      </c>
      <c r="G939" s="194">
        <v>2.1852536976112411</v>
      </c>
      <c r="H939" s="193">
        <v>0</v>
      </c>
      <c r="I939" s="195">
        <v>0</v>
      </c>
      <c r="J939" s="194">
        <v>2.1852536976112411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65" customHeight="1" x14ac:dyDescent="0.2">
      <c r="A940" s="155"/>
      <c r="B940" s="191" t="s">
        <v>103</v>
      </c>
      <c r="C940" s="192">
        <v>1.0327308858238049</v>
      </c>
      <c r="D940" s="193">
        <v>1.0327308858238049</v>
      </c>
      <c r="E940" s="193">
        <v>0</v>
      </c>
      <c r="F940" s="193">
        <v>0</v>
      </c>
      <c r="G940" s="194">
        <v>1.0327308858238049</v>
      </c>
      <c r="H940" s="193">
        <v>0</v>
      </c>
      <c r="I940" s="195">
        <v>0</v>
      </c>
      <c r="J940" s="194">
        <v>1.0327308858238049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65" customHeight="1" x14ac:dyDescent="0.2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65" customHeight="1" x14ac:dyDescent="0.2">
      <c r="A942" s="155"/>
      <c r="B942" s="198" t="s">
        <v>106</v>
      </c>
      <c r="C942" s="202">
        <v>722.34329732350125</v>
      </c>
      <c r="D942" s="231">
        <v>722.34329732350125</v>
      </c>
      <c r="E942" s="231">
        <v>0</v>
      </c>
      <c r="F942" s="193">
        <v>0</v>
      </c>
      <c r="G942" s="194">
        <v>722.34329732350125</v>
      </c>
      <c r="H942" s="193">
        <v>186.49099999999999</v>
      </c>
      <c r="I942" s="195">
        <v>25.817502659885559</v>
      </c>
      <c r="J942" s="194">
        <v>535.85229732350126</v>
      </c>
      <c r="K942" s="193">
        <v>0.30200000000002092</v>
      </c>
      <c r="L942" s="193">
        <v>8.9309999999999832</v>
      </c>
      <c r="M942" s="193">
        <v>13.240999999999985</v>
      </c>
      <c r="N942" s="193">
        <v>12.847000000000008</v>
      </c>
      <c r="O942" s="193">
        <v>1.7785172296333336</v>
      </c>
      <c r="P942" s="193">
        <v>8.8302499999999995</v>
      </c>
      <c r="Q942" s="179" t="s">
        <v>186</v>
      </c>
      <c r="T942" s="163"/>
    </row>
    <row r="943" spans="1:20" ht="10.65" customHeight="1" x14ac:dyDescent="0.2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65" customHeight="1" x14ac:dyDescent="0.2">
      <c r="A944" s="155"/>
      <c r="B944" s="191" t="s">
        <v>107</v>
      </c>
      <c r="C944" s="192">
        <v>0.16634591449510952</v>
      </c>
      <c r="D944" s="193">
        <v>0.16634591449510952</v>
      </c>
      <c r="E944" s="193">
        <v>0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65" customHeight="1" x14ac:dyDescent="0.2">
      <c r="A945" s="155"/>
      <c r="B945" s="191" t="s">
        <v>108</v>
      </c>
      <c r="C945" s="192">
        <v>0.30143559469845799</v>
      </c>
      <c r="D945" s="192">
        <v>0.30143559469845799</v>
      </c>
      <c r="E945" s="203">
        <v>0</v>
      </c>
      <c r="F945" s="193">
        <v>0</v>
      </c>
      <c r="G945" s="194">
        <v>0.30143559469845799</v>
      </c>
      <c r="H945" s="193">
        <v>0</v>
      </c>
      <c r="I945" s="195">
        <v>0</v>
      </c>
      <c r="J945" s="194">
        <v>0.30143559469845799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65" customHeight="1" x14ac:dyDescent="0.2">
      <c r="A946" s="155"/>
      <c r="B946" s="204" t="s">
        <v>109</v>
      </c>
      <c r="C946" s="192">
        <v>1.9889211673048977</v>
      </c>
      <c r="D946" s="192">
        <v>1.9889211673048977</v>
      </c>
      <c r="E946" s="203">
        <v>0</v>
      </c>
      <c r="F946" s="193">
        <v>0</v>
      </c>
      <c r="G946" s="194">
        <v>1.9889211673048977</v>
      </c>
      <c r="H946" s="193">
        <v>0.11700000000000001</v>
      </c>
      <c r="I946" s="195">
        <v>5.8825860935726135</v>
      </c>
      <c r="J946" s="194">
        <v>1.8719211673048977</v>
      </c>
      <c r="K946" s="193">
        <v>0</v>
      </c>
      <c r="L946" s="193">
        <v>0</v>
      </c>
      <c r="M946" s="193">
        <v>0</v>
      </c>
      <c r="N946" s="193">
        <v>0</v>
      </c>
      <c r="O946" s="193">
        <v>0</v>
      </c>
      <c r="P946" s="193">
        <v>0</v>
      </c>
      <c r="Q946" s="179" t="s">
        <v>186</v>
      </c>
      <c r="T946" s="163"/>
    </row>
    <row r="947" spans="1:20" ht="10.65" customHeight="1" x14ac:dyDescent="0.2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65" customHeight="1" x14ac:dyDescent="0.2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65" customHeight="1" x14ac:dyDescent="0.2">
      <c r="A949" s="155"/>
      <c r="B949" s="205" t="s">
        <v>112</v>
      </c>
      <c r="C949" s="206">
        <v>724.79999999999973</v>
      </c>
      <c r="D949" s="225">
        <v>724.79999999999973</v>
      </c>
      <c r="E949" s="207">
        <v>0</v>
      </c>
      <c r="F949" s="210">
        <v>0</v>
      </c>
      <c r="G949" s="218">
        <v>724.79999999999973</v>
      </c>
      <c r="H949" s="210">
        <v>186.60799999999998</v>
      </c>
      <c r="I949" s="209">
        <v>25.746136865342173</v>
      </c>
      <c r="J949" s="218">
        <v>538.19199999999978</v>
      </c>
      <c r="K949" s="210">
        <v>0.30200000000002092</v>
      </c>
      <c r="L949" s="210">
        <v>8.9309999999999832</v>
      </c>
      <c r="M949" s="210">
        <v>13.240999999999985</v>
      </c>
      <c r="N949" s="210">
        <v>12.847000000000008</v>
      </c>
      <c r="O949" s="210">
        <v>1.7724889624724078</v>
      </c>
      <c r="P949" s="219">
        <v>8.8302499999999995</v>
      </c>
      <c r="Q949" s="186" t="s">
        <v>186</v>
      </c>
      <c r="T949" s="163"/>
    </row>
    <row r="950" spans="1:20" ht="10.65" customHeight="1" x14ac:dyDescent="0.2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65" customHeight="1" x14ac:dyDescent="0.2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65" customHeight="1" x14ac:dyDescent="0.2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65" customHeight="1" x14ac:dyDescent="0.2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65" customHeight="1" x14ac:dyDescent="0.2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43236</v>
      </c>
      <c r="L954" s="184">
        <v>43243</v>
      </c>
      <c r="M954" s="184">
        <v>43250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65" customHeight="1" x14ac:dyDescent="0.2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65" customHeight="1" x14ac:dyDescent="0.2">
      <c r="A956" s="155"/>
      <c r="B956" s="216"/>
      <c r="C956" s="258" t="s">
        <v>167</v>
      </c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9"/>
      <c r="Q956" s="178"/>
      <c r="T956" s="163"/>
    </row>
    <row r="957" spans="1:20" ht="10.65" customHeight="1" x14ac:dyDescent="0.2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38.148000000000003</v>
      </c>
      <c r="I957" s="195" t="s">
        <v>119</v>
      </c>
      <c r="J957" s="194">
        <v>-38.148000000000003</v>
      </c>
      <c r="K957" s="193">
        <v>4.1000000000000369E-2</v>
      </c>
      <c r="L957" s="193">
        <v>0.81800000000000139</v>
      </c>
      <c r="M957" s="193">
        <v>3.671999999999997</v>
      </c>
      <c r="N957" s="193">
        <v>1.720000000000006</v>
      </c>
      <c r="O957" s="193" t="s">
        <v>42</v>
      </c>
      <c r="P957" s="193">
        <v>1.5627500000000012</v>
      </c>
      <c r="Q957" s="179">
        <v>0</v>
      </c>
      <c r="T957" s="163"/>
    </row>
    <row r="958" spans="1:20" ht="10.65" customHeight="1" x14ac:dyDescent="0.2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2.8540000000000001</v>
      </c>
      <c r="I958" s="195" t="s">
        <v>119</v>
      </c>
      <c r="J958" s="194">
        <v>-2.8540000000000001</v>
      </c>
      <c r="K958" s="193">
        <v>0</v>
      </c>
      <c r="L958" s="193">
        <v>0</v>
      </c>
      <c r="M958" s="193">
        <v>0</v>
      </c>
      <c r="N958" s="193">
        <v>0</v>
      </c>
      <c r="O958" s="193" t="s">
        <v>42</v>
      </c>
      <c r="P958" s="193">
        <v>0</v>
      </c>
      <c r="Q958" s="179">
        <v>0</v>
      </c>
      <c r="T958" s="163"/>
    </row>
    <row r="959" spans="1:20" ht="10.65" customHeight="1" x14ac:dyDescent="0.2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4.4989999999999997</v>
      </c>
      <c r="I959" s="195" t="s">
        <v>119</v>
      </c>
      <c r="J959" s="194">
        <v>-4.4989999999999997</v>
      </c>
      <c r="K959" s="193">
        <v>0</v>
      </c>
      <c r="L959" s="193">
        <v>0.10499999999999954</v>
      </c>
      <c r="M959" s="193">
        <v>0</v>
      </c>
      <c r="N959" s="193">
        <v>0</v>
      </c>
      <c r="O959" s="193" t="s">
        <v>42</v>
      </c>
      <c r="P959" s="193">
        <v>2.6249999999999885E-2</v>
      </c>
      <c r="Q959" s="179">
        <v>0</v>
      </c>
      <c r="T959" s="163"/>
    </row>
    <row r="960" spans="1:20" ht="10.65" customHeight="1" x14ac:dyDescent="0.2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2.2330000000000001</v>
      </c>
      <c r="I960" s="195" t="s">
        <v>119</v>
      </c>
      <c r="J960" s="194">
        <v>-2.2330000000000001</v>
      </c>
      <c r="K960" s="193">
        <v>0</v>
      </c>
      <c r="L960" s="193">
        <v>0</v>
      </c>
      <c r="M960" s="193">
        <v>0</v>
      </c>
      <c r="N960" s="193">
        <v>0</v>
      </c>
      <c r="O960" s="193" t="s">
        <v>42</v>
      </c>
      <c r="P960" s="193">
        <v>0</v>
      </c>
      <c r="Q960" s="179">
        <v>0</v>
      </c>
      <c r="T960" s="163"/>
    </row>
    <row r="961" spans="1:20" ht="10.65" customHeight="1" x14ac:dyDescent="0.2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0.33700000000000002</v>
      </c>
      <c r="I961" s="195" t="s">
        <v>119</v>
      </c>
      <c r="J961" s="194">
        <v>-0.33700000000000002</v>
      </c>
      <c r="K961" s="193">
        <v>0</v>
      </c>
      <c r="L961" s="193">
        <v>0.106</v>
      </c>
      <c r="M961" s="193">
        <v>0.10099999999999999</v>
      </c>
      <c r="N961" s="193">
        <v>0.13000000000000003</v>
      </c>
      <c r="O961" s="193" t="s">
        <v>42</v>
      </c>
      <c r="P961" s="193">
        <v>8.4250000000000005E-2</v>
      </c>
      <c r="Q961" s="179">
        <v>0</v>
      </c>
      <c r="T961" s="163"/>
    </row>
    <row r="962" spans="1:20" ht="10.65" customHeight="1" x14ac:dyDescent="0.2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0.04</v>
      </c>
      <c r="I962" s="195" t="s">
        <v>119</v>
      </c>
      <c r="J962" s="194">
        <v>-0.04</v>
      </c>
      <c r="K962" s="193">
        <v>0</v>
      </c>
      <c r="L962" s="193">
        <v>0</v>
      </c>
      <c r="M962" s="193">
        <v>0</v>
      </c>
      <c r="N962" s="193">
        <v>1.4999999999999999E-2</v>
      </c>
      <c r="O962" s="193" t="s">
        <v>42</v>
      </c>
      <c r="P962" s="193">
        <v>3.7499999999999999E-3</v>
      </c>
      <c r="Q962" s="179">
        <v>0</v>
      </c>
      <c r="T962" s="163"/>
    </row>
    <row r="963" spans="1:20" ht="10.65" customHeight="1" x14ac:dyDescent="0.2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4.67</v>
      </c>
      <c r="I963" s="195" t="s">
        <v>119</v>
      </c>
      <c r="J963" s="194">
        <v>-4.67</v>
      </c>
      <c r="K963" s="193">
        <v>7.099999999999973E-2</v>
      </c>
      <c r="L963" s="193">
        <v>0.11699999999999999</v>
      </c>
      <c r="M963" s="193">
        <v>0.13400000000000034</v>
      </c>
      <c r="N963" s="193">
        <v>0</v>
      </c>
      <c r="O963" s="193" t="s">
        <v>42</v>
      </c>
      <c r="P963" s="193">
        <v>8.0500000000000016E-2</v>
      </c>
      <c r="Q963" s="179">
        <v>0</v>
      </c>
      <c r="T963" s="163"/>
    </row>
    <row r="964" spans="1:20" ht="10.65" customHeight="1" x14ac:dyDescent="0.2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0.16500000000000001</v>
      </c>
      <c r="I964" s="195" t="s">
        <v>119</v>
      </c>
      <c r="J964" s="194">
        <v>-0.16500000000000001</v>
      </c>
      <c r="K964" s="193">
        <v>0</v>
      </c>
      <c r="L964" s="193">
        <v>0</v>
      </c>
      <c r="M964" s="193">
        <v>4.7E-2</v>
      </c>
      <c r="N964" s="193">
        <v>4.7000000000000014E-2</v>
      </c>
      <c r="O964" s="193" t="s">
        <v>42</v>
      </c>
      <c r="P964" s="193">
        <v>2.3500000000000004E-2</v>
      </c>
      <c r="Q964" s="179" t="s">
        <v>162</v>
      </c>
      <c r="T964" s="163"/>
    </row>
    <row r="965" spans="1:20" ht="10.65" customHeight="1" x14ac:dyDescent="0.2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65" customHeight="1" x14ac:dyDescent="0.2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0.29499999999999998</v>
      </c>
      <c r="I966" s="195" t="s">
        <v>119</v>
      </c>
      <c r="J966" s="194">
        <v>-0.29499999999999998</v>
      </c>
      <c r="K966" s="193">
        <v>0</v>
      </c>
      <c r="L966" s="193">
        <v>0</v>
      </c>
      <c r="M966" s="193">
        <v>0</v>
      </c>
      <c r="N966" s="193">
        <v>0</v>
      </c>
      <c r="O966" s="193" t="s">
        <v>42</v>
      </c>
      <c r="P966" s="193">
        <v>0</v>
      </c>
      <c r="Q966" s="179"/>
      <c r="T966" s="163"/>
    </row>
    <row r="967" spans="1:20" ht="10.65" customHeight="1" x14ac:dyDescent="0.2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53.241000000000007</v>
      </c>
      <c r="I967" s="195" t="s">
        <v>119</v>
      </c>
      <c r="J967" s="194">
        <v>-53.241000000000007</v>
      </c>
      <c r="K967" s="193">
        <v>0.1120000000000001</v>
      </c>
      <c r="L967" s="193">
        <v>1.146000000000001</v>
      </c>
      <c r="M967" s="193">
        <v>3.9539999999999975</v>
      </c>
      <c r="N967" s="193">
        <v>1.9120000000000059</v>
      </c>
      <c r="O967" s="193" t="s">
        <v>42</v>
      </c>
      <c r="P967" s="199">
        <v>1.781000000000001</v>
      </c>
      <c r="Q967" s="179">
        <v>0</v>
      </c>
      <c r="T967" s="163"/>
    </row>
    <row r="968" spans="1:20" ht="10.65" customHeight="1" x14ac:dyDescent="0.2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65" customHeight="1" x14ac:dyDescent="0.2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1.8720000000000001</v>
      </c>
      <c r="I969" s="195" t="s">
        <v>119</v>
      </c>
      <c r="J969" s="194">
        <v>-1.8720000000000001</v>
      </c>
      <c r="K969" s="193">
        <v>0</v>
      </c>
      <c r="L969" s="193">
        <v>8.3000000000000185E-2</v>
      </c>
      <c r="M969" s="193">
        <v>2.200000000000002E-2</v>
      </c>
      <c r="N969" s="193">
        <v>0</v>
      </c>
      <c r="O969" s="193" t="s">
        <v>42</v>
      </c>
      <c r="P969" s="193">
        <v>2.6250000000000051E-2</v>
      </c>
      <c r="Q969" s="179">
        <v>0</v>
      </c>
      <c r="T969" s="163"/>
    </row>
    <row r="970" spans="1:20" ht="10.65" customHeight="1" x14ac:dyDescent="0.2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2.5310000000000001</v>
      </c>
      <c r="I970" s="195" t="s">
        <v>119</v>
      </c>
      <c r="J970" s="194">
        <v>-2.5310000000000001</v>
      </c>
      <c r="K970" s="193">
        <v>0</v>
      </c>
      <c r="L970" s="193">
        <v>0</v>
      </c>
      <c r="M970" s="193">
        <v>0</v>
      </c>
      <c r="N970" s="193">
        <v>0</v>
      </c>
      <c r="O970" s="193" t="s">
        <v>42</v>
      </c>
      <c r="P970" s="193">
        <v>0</v>
      </c>
      <c r="Q970" s="179">
        <v>0</v>
      </c>
      <c r="T970" s="163"/>
    </row>
    <row r="971" spans="1:20" ht="10.65" hidden="1" customHeight="1" x14ac:dyDescent="0.2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65" customHeight="1" x14ac:dyDescent="0.2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65" customHeight="1" x14ac:dyDescent="0.2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1.7349999999999999</v>
      </c>
      <c r="I973" s="195" t="s">
        <v>119</v>
      </c>
      <c r="J973" s="194">
        <v>-1.7349999999999999</v>
      </c>
      <c r="K973" s="193">
        <v>0</v>
      </c>
      <c r="L973" s="193">
        <v>9.7999999999999865E-2</v>
      </c>
      <c r="M973" s="193">
        <v>0</v>
      </c>
      <c r="N973" s="193">
        <v>0</v>
      </c>
      <c r="O973" s="193" t="s">
        <v>42</v>
      </c>
      <c r="P973" s="193">
        <v>2.4499999999999966E-2</v>
      </c>
      <c r="Q973" s="179">
        <v>0</v>
      </c>
      <c r="T973" s="163"/>
    </row>
    <row r="974" spans="1:20" ht="10.65" customHeight="1" x14ac:dyDescent="0.2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65" customHeight="1" x14ac:dyDescent="0.2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65" customHeight="1" x14ac:dyDescent="0.2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65" customHeight="1" x14ac:dyDescent="0.2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65" customHeight="1" x14ac:dyDescent="0.2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65" customHeight="1" x14ac:dyDescent="0.2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65" customHeight="1" x14ac:dyDescent="0.2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65" customHeight="1" x14ac:dyDescent="0.2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65" customHeight="1" x14ac:dyDescent="0.2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59.379000000000005</v>
      </c>
      <c r="I982" s="195" t="s">
        <v>119</v>
      </c>
      <c r="J982" s="194">
        <v>-59.379000000000005</v>
      </c>
      <c r="K982" s="193">
        <v>0.11200000000000188</v>
      </c>
      <c r="L982" s="193">
        <v>1.3270000000000053</v>
      </c>
      <c r="M982" s="193">
        <v>3.9759999999999991</v>
      </c>
      <c r="N982" s="193">
        <v>1.9120000000000061</v>
      </c>
      <c r="O982" s="193" t="s">
        <v>42</v>
      </c>
      <c r="P982" s="193">
        <v>1.8317500000000031</v>
      </c>
      <c r="Q982" s="179">
        <v>0</v>
      </c>
      <c r="T982" s="163"/>
    </row>
    <row r="983" spans="1:20" ht="10.65" customHeight="1" x14ac:dyDescent="0.2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65" customHeight="1" x14ac:dyDescent="0.2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65" customHeight="1" x14ac:dyDescent="0.2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65" customHeight="1" x14ac:dyDescent="0.2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1.7999999999999999E-2</v>
      </c>
      <c r="I986" s="195" t="s">
        <v>119</v>
      </c>
      <c r="J986" s="194">
        <v>-1.7999999999999999E-2</v>
      </c>
      <c r="K986" s="193">
        <v>0</v>
      </c>
      <c r="L986" s="193">
        <v>0</v>
      </c>
      <c r="M986" s="193">
        <v>0</v>
      </c>
      <c r="N986" s="193">
        <v>0</v>
      </c>
      <c r="O986" s="193" t="s">
        <v>42</v>
      </c>
      <c r="P986" s="193">
        <v>0</v>
      </c>
      <c r="Q986" s="179">
        <v>0</v>
      </c>
      <c r="T986" s="163"/>
    </row>
    <row r="987" spans="1:20" ht="10.65" customHeight="1" x14ac:dyDescent="0.2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65" customHeight="1" x14ac:dyDescent="0.2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65" customHeight="1" x14ac:dyDescent="0.2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59.397000000000006</v>
      </c>
      <c r="I989" s="209">
        <v>48.686065573770499</v>
      </c>
      <c r="J989" s="218">
        <v>62.602999999999994</v>
      </c>
      <c r="K989" s="210">
        <v>0.11200000000000188</v>
      </c>
      <c r="L989" s="210">
        <v>1.3270000000000053</v>
      </c>
      <c r="M989" s="210">
        <v>3.9759999999999991</v>
      </c>
      <c r="N989" s="210">
        <v>1.9120000000000061</v>
      </c>
      <c r="O989" s="210">
        <v>1.5672131147541033</v>
      </c>
      <c r="P989" s="219">
        <v>1.8317500000000031</v>
      </c>
      <c r="Q989" s="186">
        <v>32.176607069741991</v>
      </c>
      <c r="T989" s="163"/>
    </row>
    <row r="990" spans="1:20" ht="10.65" customHeight="1" x14ac:dyDescent="0.2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65" customHeight="1" x14ac:dyDescent="0.2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65" customHeight="1" x14ac:dyDescent="0.2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1" ht="10.65" customHeight="1" x14ac:dyDescent="0.2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1" ht="10.65" customHeight="1" x14ac:dyDescent="0.2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1" ht="10.65" customHeight="1" x14ac:dyDescent="0.2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1" ht="10.65" customHeight="1" x14ac:dyDescent="0.2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1" ht="10.65" customHeight="1" x14ac:dyDescent="0.2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1" ht="10.65" customHeight="1" x14ac:dyDescent="0.2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1" ht="10.65" customHeight="1" x14ac:dyDescent="0.2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43236</v>
      </c>
      <c r="L999" s="184">
        <v>43243</v>
      </c>
      <c r="M999" s="184">
        <v>43250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1" ht="10.65" customHeight="1" x14ac:dyDescent="0.2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1" ht="10.65" customHeight="1" x14ac:dyDescent="0.2">
      <c r="A1001" s="155"/>
      <c r="B1001" s="216"/>
      <c r="C1001" s="258" t="s">
        <v>158</v>
      </c>
      <c r="D1001" s="258"/>
      <c r="E1001" s="258"/>
      <c r="F1001" s="258"/>
      <c r="G1001" s="258"/>
      <c r="H1001" s="258"/>
      <c r="I1001" s="258"/>
      <c r="J1001" s="258"/>
      <c r="K1001" s="258"/>
      <c r="L1001" s="258"/>
      <c r="M1001" s="258"/>
      <c r="N1001" s="258"/>
      <c r="O1001" s="258"/>
      <c r="P1001" s="259"/>
      <c r="Q1001" s="178"/>
      <c r="T1001" s="163"/>
    </row>
    <row r="1002" spans="1:21" ht="10.65" customHeight="1" x14ac:dyDescent="0.25">
      <c r="A1002" s="217"/>
      <c r="B1002" s="191" t="s">
        <v>80</v>
      </c>
      <c r="C1002" s="192">
        <v>1130.8368437065956</v>
      </c>
      <c r="D1002" s="230">
        <v>1902.6368437065955</v>
      </c>
      <c r="E1002" s="193">
        <v>304.29999999999995</v>
      </c>
      <c r="F1002" s="193">
        <v>771.8</v>
      </c>
      <c r="G1002" s="194">
        <v>1902.6368437065955</v>
      </c>
      <c r="H1002" s="193">
        <v>989.03459999999995</v>
      </c>
      <c r="I1002" s="195">
        <v>51.982310931876306</v>
      </c>
      <c r="J1002" s="194">
        <v>913.60224370659557</v>
      </c>
      <c r="K1002" s="193">
        <v>6.4940000000000282</v>
      </c>
      <c r="L1002" s="193">
        <v>4.3680000000000518</v>
      </c>
      <c r="M1002" s="193">
        <v>80.341000000000008</v>
      </c>
      <c r="N1002" s="193">
        <v>53.031999999999925</v>
      </c>
      <c r="O1002" s="193">
        <v>2.7872896593701175</v>
      </c>
      <c r="P1002" s="193">
        <v>36.058750000000003</v>
      </c>
      <c r="Q1002" s="179">
        <v>23.3364923550205</v>
      </c>
      <c r="T1002" s="163"/>
      <c r="U1002" s="234"/>
    </row>
    <row r="1003" spans="1:21" ht="10.65" customHeight="1" x14ac:dyDescent="0.2">
      <c r="A1003" s="155"/>
      <c r="B1003" s="191" t="s">
        <v>81</v>
      </c>
      <c r="C1003" s="192">
        <v>224.43157636814803</v>
      </c>
      <c r="D1003" s="230">
        <v>98.531576368148052</v>
      </c>
      <c r="E1003" s="193">
        <v>-272.5</v>
      </c>
      <c r="F1003" s="193">
        <v>-125.89999999999998</v>
      </c>
      <c r="G1003" s="194">
        <v>98.531576368148052</v>
      </c>
      <c r="H1003" s="193">
        <v>57.775799999999997</v>
      </c>
      <c r="I1003" s="195">
        <v>58.636837174034063</v>
      </c>
      <c r="J1003" s="194">
        <v>40.755776368148055</v>
      </c>
      <c r="K1003" s="193">
        <v>0</v>
      </c>
      <c r="L1003" s="193">
        <v>4.3780000000000001</v>
      </c>
      <c r="M1003" s="193">
        <v>0</v>
      </c>
      <c r="N1003" s="193">
        <v>0</v>
      </c>
      <c r="O1003" s="193">
        <v>0</v>
      </c>
      <c r="P1003" s="193">
        <v>1.0945</v>
      </c>
      <c r="Q1003" s="179">
        <v>35.236890240427641</v>
      </c>
      <c r="T1003" s="163"/>
    </row>
    <row r="1004" spans="1:21" ht="10.65" customHeight="1" x14ac:dyDescent="0.2">
      <c r="A1004" s="155"/>
      <c r="B1004" s="191" t="s">
        <v>82</v>
      </c>
      <c r="C1004" s="192">
        <v>245.6156608495242</v>
      </c>
      <c r="D1004" s="230">
        <v>189.01566084952421</v>
      </c>
      <c r="E1004" s="193">
        <v>0</v>
      </c>
      <c r="F1004" s="193">
        <v>-56.599999999999994</v>
      </c>
      <c r="G1004" s="194">
        <v>189.01566084952421</v>
      </c>
      <c r="H1004" s="193">
        <v>129.626</v>
      </c>
      <c r="I1004" s="195">
        <v>68.579502575289538</v>
      </c>
      <c r="J1004" s="194">
        <v>59.389660849524205</v>
      </c>
      <c r="K1004" s="193">
        <v>18.087999999999994</v>
      </c>
      <c r="L1004" s="193">
        <v>0.10800000000000409</v>
      </c>
      <c r="M1004" s="193">
        <v>14.518000000000001</v>
      </c>
      <c r="N1004" s="193">
        <v>0</v>
      </c>
      <c r="O1004" s="193">
        <v>0</v>
      </c>
      <c r="P1004" s="193">
        <v>8.1784999999999997</v>
      </c>
      <c r="Q1004" s="179">
        <v>5.2616813412635821</v>
      </c>
      <c r="T1004" s="163"/>
    </row>
    <row r="1005" spans="1:21" ht="10.65" customHeight="1" x14ac:dyDescent="0.2">
      <c r="A1005" s="155"/>
      <c r="B1005" s="191" t="s">
        <v>83</v>
      </c>
      <c r="C1005" s="192">
        <v>447.81341748254385</v>
      </c>
      <c r="D1005" s="230">
        <v>269.61341748254387</v>
      </c>
      <c r="E1005" s="193">
        <v>0</v>
      </c>
      <c r="F1005" s="193">
        <v>-178.2</v>
      </c>
      <c r="G1005" s="194">
        <v>269.61341748254387</v>
      </c>
      <c r="H1005" s="193">
        <v>81.242000000000004</v>
      </c>
      <c r="I1005" s="195">
        <v>30.132773345844342</v>
      </c>
      <c r="J1005" s="194">
        <v>188.37141748254385</v>
      </c>
      <c r="K1005" s="193">
        <v>12.041999999999994</v>
      </c>
      <c r="L1005" s="193">
        <v>0</v>
      </c>
      <c r="M1005" s="193">
        <v>9.26400000000001</v>
      </c>
      <c r="N1005" s="193">
        <v>0</v>
      </c>
      <c r="O1005" s="193">
        <v>0</v>
      </c>
      <c r="P1005" s="193">
        <v>5.3265000000000011</v>
      </c>
      <c r="Q1005" s="179">
        <v>33.364952122884411</v>
      </c>
      <c r="T1005" s="163"/>
    </row>
    <row r="1006" spans="1:21" ht="10.65" customHeight="1" x14ac:dyDescent="0.2">
      <c r="A1006" s="155"/>
      <c r="B1006" s="191" t="s">
        <v>84</v>
      </c>
      <c r="C1006" s="192">
        <v>2.7762654045701867</v>
      </c>
      <c r="D1006" s="230">
        <v>2.7762654045701867</v>
      </c>
      <c r="E1006" s="193">
        <v>0</v>
      </c>
      <c r="F1006" s="193">
        <v>0</v>
      </c>
      <c r="G1006" s="194">
        <v>2.7762654045701867</v>
      </c>
      <c r="H1006" s="193">
        <v>0</v>
      </c>
      <c r="I1006" s="195">
        <v>0</v>
      </c>
      <c r="J1006" s="194">
        <v>2.7762654045701867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1" ht="10.65" customHeight="1" x14ac:dyDescent="0.2">
      <c r="A1007" s="155"/>
      <c r="B1007" s="191" t="s">
        <v>85</v>
      </c>
      <c r="C1007" s="192">
        <v>13.131603746028604</v>
      </c>
      <c r="D1007" s="230">
        <v>19.831603746028605</v>
      </c>
      <c r="E1007" s="193">
        <v>0</v>
      </c>
      <c r="F1007" s="193">
        <v>6.7000000000000011</v>
      </c>
      <c r="G1007" s="194">
        <v>19.831603746028605</v>
      </c>
      <c r="H1007" s="193">
        <v>5.3230000000000004</v>
      </c>
      <c r="I1007" s="195">
        <v>26.840996160312866</v>
      </c>
      <c r="J1007" s="194">
        <v>14.508603746028605</v>
      </c>
      <c r="K1007" s="193">
        <v>0</v>
      </c>
      <c r="L1007" s="193">
        <v>0</v>
      </c>
      <c r="M1007" s="193">
        <v>0</v>
      </c>
      <c r="N1007" s="193">
        <v>4.2910000000000004</v>
      </c>
      <c r="O1007" s="193">
        <v>21.637181011441385</v>
      </c>
      <c r="P1007" s="193">
        <v>1.0727500000000001</v>
      </c>
      <c r="Q1007" s="179">
        <v>11.524683053860269</v>
      </c>
      <c r="T1007" s="163"/>
    </row>
    <row r="1008" spans="1:21" ht="10.65" customHeight="1" x14ac:dyDescent="0.2">
      <c r="A1008" s="155"/>
      <c r="B1008" s="191" t="s">
        <v>86</v>
      </c>
      <c r="C1008" s="192">
        <v>158.94816997785318</v>
      </c>
      <c r="D1008" s="230">
        <v>150.44816997785318</v>
      </c>
      <c r="E1008" s="193">
        <v>0</v>
      </c>
      <c r="F1008" s="193">
        <v>-8.5</v>
      </c>
      <c r="G1008" s="194">
        <v>150.44816997785318</v>
      </c>
      <c r="H1008" s="193">
        <v>51.396000000000001</v>
      </c>
      <c r="I1008" s="195">
        <v>34.161930987638989</v>
      </c>
      <c r="J1008" s="194">
        <v>99.052169977853183</v>
      </c>
      <c r="K1008" s="193">
        <v>1.2000000000000455E-2</v>
      </c>
      <c r="L1008" s="193">
        <v>2.4220000000000041</v>
      </c>
      <c r="M1008" s="193">
        <v>2.4699999999999989</v>
      </c>
      <c r="N1008" s="193">
        <v>0</v>
      </c>
      <c r="O1008" s="193">
        <v>0</v>
      </c>
      <c r="P1008" s="193">
        <v>1.2260000000000009</v>
      </c>
      <c r="Q1008" s="179" t="s">
        <v>186</v>
      </c>
      <c r="T1008" s="163"/>
    </row>
    <row r="1009" spans="1:20" ht="10.65" customHeight="1" x14ac:dyDescent="0.2">
      <c r="A1009" s="155"/>
      <c r="B1009" s="191" t="s">
        <v>87</v>
      </c>
      <c r="C1009" s="192">
        <v>26.708720021501776</v>
      </c>
      <c r="D1009" s="230">
        <v>26.708720021501776</v>
      </c>
      <c r="E1009" s="193">
        <v>0</v>
      </c>
      <c r="F1009" s="193">
        <v>0</v>
      </c>
      <c r="G1009" s="194">
        <v>26.708720021501776</v>
      </c>
      <c r="H1009" s="193">
        <v>2.5000000000000001E-2</v>
      </c>
      <c r="I1009" s="195">
        <v>9.360238895714143E-2</v>
      </c>
      <c r="J1009" s="194">
        <v>26.683720021501777</v>
      </c>
      <c r="K1009" s="193">
        <v>0</v>
      </c>
      <c r="L1009" s="193">
        <v>0</v>
      </c>
      <c r="M1009" s="193">
        <v>2.5000000000000001E-2</v>
      </c>
      <c r="N1009" s="193">
        <v>0</v>
      </c>
      <c r="O1009" s="193">
        <v>0</v>
      </c>
      <c r="P1009" s="193">
        <v>6.2500000000000003E-3</v>
      </c>
      <c r="Q1009" s="179" t="s">
        <v>186</v>
      </c>
      <c r="T1009" s="163"/>
    </row>
    <row r="1010" spans="1:20" ht="10.65" customHeight="1" x14ac:dyDescent="0.2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65" customHeight="1" x14ac:dyDescent="0.2">
      <c r="A1011" s="155"/>
      <c r="B1011" s="191" t="s">
        <v>89</v>
      </c>
      <c r="C1011" s="192">
        <v>128.26366937328905</v>
      </c>
      <c r="D1011" s="230">
        <v>151.06366937328903</v>
      </c>
      <c r="E1011" s="193">
        <v>-38</v>
      </c>
      <c r="F1011" s="193">
        <v>22.799999999999983</v>
      </c>
      <c r="G1011" s="194">
        <v>151.06366937328903</v>
      </c>
      <c r="H1011" s="193">
        <v>150.999</v>
      </c>
      <c r="I1011" s="195">
        <v>99.957190651096113</v>
      </c>
      <c r="J1011" s="194">
        <v>6.4669373289035548E-2</v>
      </c>
      <c r="K1011" s="193">
        <v>0</v>
      </c>
      <c r="L1011" s="193">
        <v>0</v>
      </c>
      <c r="M1011" s="193">
        <v>0</v>
      </c>
      <c r="N1011" s="193">
        <v>0</v>
      </c>
      <c r="O1011" s="193">
        <v>0</v>
      </c>
      <c r="P1011" s="193">
        <v>0</v>
      </c>
      <c r="Q1011" s="179" t="s">
        <v>186</v>
      </c>
      <c r="T1011" s="163"/>
    </row>
    <row r="1012" spans="1:20" ht="10.65" customHeight="1" x14ac:dyDescent="0.2">
      <c r="A1012" s="155"/>
      <c r="B1012" s="198" t="s">
        <v>91</v>
      </c>
      <c r="C1012" s="192">
        <v>2378.5259269300541</v>
      </c>
      <c r="D1012" s="230">
        <v>2810.625926930054</v>
      </c>
      <c r="E1012" s="193">
        <v>-6.2000000000000455</v>
      </c>
      <c r="F1012" s="193">
        <v>432.09999999999991</v>
      </c>
      <c r="G1012" s="194">
        <v>2810.625926930054</v>
      </c>
      <c r="H1012" s="193">
        <v>1465.4213999999999</v>
      </c>
      <c r="I1012" s="195">
        <v>52.138613892337752</v>
      </c>
      <c r="J1012" s="194">
        <v>1345.2045269300547</v>
      </c>
      <c r="K1012" s="193">
        <v>36.636000000000017</v>
      </c>
      <c r="L1012" s="193">
        <v>11.27600000000006</v>
      </c>
      <c r="M1012" s="193">
        <v>106.61800000000002</v>
      </c>
      <c r="N1012" s="193">
        <v>57.322999999999922</v>
      </c>
      <c r="O1012" s="193">
        <v>2.039510112347529</v>
      </c>
      <c r="P1012" s="199">
        <v>52.963250000000002</v>
      </c>
      <c r="Q1012" s="179">
        <v>23.398828941389638</v>
      </c>
      <c r="T1012" s="163"/>
    </row>
    <row r="1013" spans="1:20" ht="10.65" customHeight="1" x14ac:dyDescent="0.2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65" customHeight="1" x14ac:dyDescent="0.2">
      <c r="A1014" s="155"/>
      <c r="B1014" s="191" t="s">
        <v>92</v>
      </c>
      <c r="C1014" s="192">
        <v>95.128980228987075</v>
      </c>
      <c r="D1014" s="230">
        <v>94.828980228987078</v>
      </c>
      <c r="E1014" s="193">
        <v>0</v>
      </c>
      <c r="F1014" s="193">
        <v>-0.29999999999999716</v>
      </c>
      <c r="G1014" s="194">
        <v>94.828980228987078</v>
      </c>
      <c r="H1014" s="193">
        <v>31.957000000000001</v>
      </c>
      <c r="I1014" s="195">
        <v>33.699613686483019</v>
      </c>
      <c r="J1014" s="194">
        <v>62.871980228987077</v>
      </c>
      <c r="K1014" s="193">
        <v>0</v>
      </c>
      <c r="L1014" s="193">
        <v>7.5229999999999997</v>
      </c>
      <c r="M1014" s="193">
        <v>0</v>
      </c>
      <c r="N1014" s="193">
        <v>0</v>
      </c>
      <c r="O1014" s="193">
        <v>0</v>
      </c>
      <c r="P1014" s="193">
        <v>1.8807499999999999</v>
      </c>
      <c r="Q1014" s="179">
        <v>31.429206555356679</v>
      </c>
      <c r="T1014" s="163"/>
    </row>
    <row r="1015" spans="1:20" ht="10.65" customHeight="1" x14ac:dyDescent="0.2">
      <c r="A1015" s="155"/>
      <c r="B1015" s="191" t="s">
        <v>93</v>
      </c>
      <c r="C1015" s="192">
        <v>132.15988379510125</v>
      </c>
      <c r="D1015" s="230">
        <v>144.15988379510125</v>
      </c>
      <c r="E1015" s="193">
        <v>0</v>
      </c>
      <c r="F1015" s="193">
        <v>12</v>
      </c>
      <c r="G1015" s="194">
        <v>144.15988379510125</v>
      </c>
      <c r="H1015" s="193">
        <v>128.4804</v>
      </c>
      <c r="I1015" s="195">
        <v>89.123545758827774</v>
      </c>
      <c r="J1015" s="194">
        <v>15.679483795101248</v>
      </c>
      <c r="K1015" s="193">
        <v>0</v>
      </c>
      <c r="L1015" s="193">
        <v>0</v>
      </c>
      <c r="M1015" s="193">
        <v>0</v>
      </c>
      <c r="N1015" s="193">
        <v>0</v>
      </c>
      <c r="O1015" s="193">
        <v>0</v>
      </c>
      <c r="P1015" s="193">
        <v>0</v>
      </c>
      <c r="Q1015" s="179" t="s">
        <v>186</v>
      </c>
      <c r="T1015" s="163"/>
    </row>
    <row r="1016" spans="1:20" ht="10.65" hidden="1" customHeight="1" x14ac:dyDescent="0.2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65" customHeight="1" x14ac:dyDescent="0.2">
      <c r="A1017" s="217"/>
      <c r="B1017" s="191" t="s">
        <v>95</v>
      </c>
      <c r="C1017" s="192">
        <v>574.06321502566925</v>
      </c>
      <c r="D1017" s="230">
        <v>303.86321502566926</v>
      </c>
      <c r="E1017" s="193">
        <v>0</v>
      </c>
      <c r="F1017" s="193">
        <v>-270.2</v>
      </c>
      <c r="G1017" s="194">
        <v>303.86321502566926</v>
      </c>
      <c r="H1017" s="193">
        <v>52.1785</v>
      </c>
      <c r="I1017" s="195">
        <v>17.17170668242688</v>
      </c>
      <c r="J1017" s="194">
        <v>251.68471502566928</v>
      </c>
      <c r="K1017" s="193">
        <v>0</v>
      </c>
      <c r="L1017" s="193">
        <v>52.1785</v>
      </c>
      <c r="M1017" s="193">
        <v>0</v>
      </c>
      <c r="N1017" s="193">
        <v>0</v>
      </c>
      <c r="O1017" s="193">
        <v>0</v>
      </c>
      <c r="P1017" s="193">
        <v>13.044625</v>
      </c>
      <c r="Q1017" s="179">
        <v>17.294131876207196</v>
      </c>
      <c r="T1017" s="163"/>
    </row>
    <row r="1018" spans="1:20" ht="10.65" customHeight="1" x14ac:dyDescent="0.2">
      <c r="A1018" s="155"/>
      <c r="B1018" s="191" t="s">
        <v>96</v>
      </c>
      <c r="C1018" s="192">
        <v>93.781440361669482</v>
      </c>
      <c r="D1018" s="230">
        <v>198.88144036166946</v>
      </c>
      <c r="E1018" s="193">
        <v>6.1999999999999886</v>
      </c>
      <c r="F1018" s="193">
        <v>105.09999999999998</v>
      </c>
      <c r="G1018" s="194">
        <v>198.88144036166946</v>
      </c>
      <c r="H1018" s="193">
        <v>156.53190000000001</v>
      </c>
      <c r="I1018" s="195">
        <v>78.706137543726527</v>
      </c>
      <c r="J1018" s="194">
        <v>42.349540361669455</v>
      </c>
      <c r="K1018" s="193">
        <v>0</v>
      </c>
      <c r="L1018" s="193">
        <v>0</v>
      </c>
      <c r="M1018" s="193">
        <v>0</v>
      </c>
      <c r="N1018" s="193">
        <v>0</v>
      </c>
      <c r="O1018" s="193">
        <v>0</v>
      </c>
      <c r="P1018" s="193">
        <v>0</v>
      </c>
      <c r="Q1018" s="179" t="s">
        <v>186</v>
      </c>
      <c r="T1018" s="163"/>
    </row>
    <row r="1019" spans="1:20" ht="10.65" customHeight="1" x14ac:dyDescent="0.2">
      <c r="A1019" s="155"/>
      <c r="B1019" s="191" t="s">
        <v>97</v>
      </c>
      <c r="C1019" s="192">
        <v>77.443685014098648</v>
      </c>
      <c r="D1019" s="230">
        <v>77.343685014098654</v>
      </c>
      <c r="E1019" s="193">
        <v>0</v>
      </c>
      <c r="F1019" s="193">
        <v>-9.9999999999994316E-2</v>
      </c>
      <c r="G1019" s="194">
        <v>77.343685014098654</v>
      </c>
      <c r="H1019" s="193">
        <v>8.3000000000000001E-3</v>
      </c>
      <c r="I1019" s="195">
        <v>1.0731322148003456E-2</v>
      </c>
      <c r="J1019" s="194">
        <v>77.335385014098648</v>
      </c>
      <c r="K1019" s="193">
        <v>0</v>
      </c>
      <c r="L1019" s="193">
        <v>0</v>
      </c>
      <c r="M1019" s="193">
        <v>0</v>
      </c>
      <c r="N1019" s="193">
        <v>0</v>
      </c>
      <c r="O1019" s="193">
        <v>0</v>
      </c>
      <c r="P1019" s="193">
        <v>0</v>
      </c>
      <c r="Q1019" s="179" t="s">
        <v>186</v>
      </c>
      <c r="T1019" s="163"/>
    </row>
    <row r="1020" spans="1:20" ht="10.65" customHeight="1" x14ac:dyDescent="0.2">
      <c r="A1020" s="155"/>
      <c r="B1020" s="191" t="s">
        <v>98</v>
      </c>
      <c r="C1020" s="192">
        <v>170.94770137756944</v>
      </c>
      <c r="D1020" s="230">
        <v>10.84770137756945</v>
      </c>
      <c r="E1020" s="193">
        <v>0</v>
      </c>
      <c r="F1020" s="193">
        <v>-160.1</v>
      </c>
      <c r="G1020" s="194">
        <v>10.84770137756945</v>
      </c>
      <c r="H1020" s="193">
        <v>0</v>
      </c>
      <c r="I1020" s="195">
        <v>0</v>
      </c>
      <c r="J1020" s="194">
        <v>10.84770137756945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65" customHeight="1" x14ac:dyDescent="0.2">
      <c r="A1021" s="155"/>
      <c r="B1021" s="191" t="s">
        <v>99</v>
      </c>
      <c r="C1021" s="192">
        <v>14.089096267382097</v>
      </c>
      <c r="D1021" s="230">
        <v>-1.0903732617903117E-2</v>
      </c>
      <c r="E1021" s="193">
        <v>0</v>
      </c>
      <c r="F1021" s="193">
        <v>-14.1</v>
      </c>
      <c r="G1021" s="194">
        <v>-1.0903732617903117E-2</v>
      </c>
      <c r="H1021" s="193">
        <v>0</v>
      </c>
      <c r="I1021" s="195" t="s">
        <v>119</v>
      </c>
      <c r="J1021" s="194">
        <v>-1.0903732617903117E-2</v>
      </c>
      <c r="K1021" s="193">
        <v>0</v>
      </c>
      <c r="L1021" s="193">
        <v>0</v>
      </c>
      <c r="M1021" s="193">
        <v>0</v>
      </c>
      <c r="N1021" s="193">
        <v>0</v>
      </c>
      <c r="O1021" s="193" t="s">
        <v>42</v>
      </c>
      <c r="P1021" s="193">
        <v>0</v>
      </c>
      <c r="Q1021" s="179">
        <v>0</v>
      </c>
      <c r="T1021" s="163"/>
    </row>
    <row r="1022" spans="1:20" ht="10.65" customHeight="1" x14ac:dyDescent="0.2">
      <c r="A1022" s="155"/>
      <c r="B1022" s="191" t="s">
        <v>100</v>
      </c>
      <c r="C1022" s="192">
        <v>2.6269423111327912</v>
      </c>
      <c r="D1022" s="230">
        <v>0.1269423111327912</v>
      </c>
      <c r="E1022" s="193">
        <v>0</v>
      </c>
      <c r="F1022" s="193">
        <v>-2.5</v>
      </c>
      <c r="G1022" s="194">
        <v>0.1269423111327912</v>
      </c>
      <c r="H1022" s="193">
        <v>0</v>
      </c>
      <c r="I1022" s="195">
        <v>0</v>
      </c>
      <c r="J1022" s="194">
        <v>0.1269423111327912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65" customHeight="1" x14ac:dyDescent="0.2">
      <c r="A1023" s="155"/>
      <c r="B1023" s="191" t="s">
        <v>101</v>
      </c>
      <c r="C1023" s="192">
        <v>1.2808269333983726</v>
      </c>
      <c r="D1023" s="230">
        <v>1.2808269333983726</v>
      </c>
      <c r="E1023" s="193">
        <v>0</v>
      </c>
      <c r="F1023" s="193">
        <v>0</v>
      </c>
      <c r="G1023" s="194">
        <v>1.2808269333983726</v>
      </c>
      <c r="H1023" s="193">
        <v>0</v>
      </c>
      <c r="I1023" s="195">
        <v>0</v>
      </c>
      <c r="J1023" s="194">
        <v>1.2808269333983726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65" customHeight="1" x14ac:dyDescent="0.2">
      <c r="A1024" s="155"/>
      <c r="B1024" s="191" t="s">
        <v>102</v>
      </c>
      <c r="C1024" s="192">
        <v>34.759019468162563</v>
      </c>
      <c r="D1024" s="230">
        <v>34.759019468162563</v>
      </c>
      <c r="E1024" s="193">
        <v>0</v>
      </c>
      <c r="F1024" s="193">
        <v>0</v>
      </c>
      <c r="G1024" s="194">
        <v>34.759019468162563</v>
      </c>
      <c r="H1024" s="193">
        <v>0</v>
      </c>
      <c r="I1024" s="195">
        <v>0</v>
      </c>
      <c r="J1024" s="194">
        <v>34.759019468162563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65" customHeight="1" x14ac:dyDescent="0.2">
      <c r="A1025" s="155"/>
      <c r="B1025" s="191" t="s">
        <v>103</v>
      </c>
      <c r="C1025" s="192">
        <v>2.9032077157029779</v>
      </c>
      <c r="D1025" s="230">
        <v>2.9032077157029779</v>
      </c>
      <c r="E1025" s="193">
        <v>0</v>
      </c>
      <c r="F1025" s="193">
        <v>0</v>
      </c>
      <c r="G1025" s="194">
        <v>2.9032077157029779</v>
      </c>
      <c r="H1025" s="193">
        <v>0</v>
      </c>
      <c r="I1025" s="195">
        <v>0</v>
      </c>
      <c r="J1025" s="194">
        <v>2.9032077157029779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65" customHeight="1" x14ac:dyDescent="0.2">
      <c r="A1026" s="155"/>
      <c r="B1026" s="1" t="s">
        <v>104</v>
      </c>
      <c r="C1026" s="192">
        <v>1.3740926416383312</v>
      </c>
      <c r="D1026" s="230">
        <v>0.87409264163833122</v>
      </c>
      <c r="E1026" s="193">
        <v>0</v>
      </c>
      <c r="F1026" s="193">
        <v>-0.5</v>
      </c>
      <c r="G1026" s="194">
        <v>0.87409264163833122</v>
      </c>
      <c r="H1026" s="193">
        <v>0.65469999999999995</v>
      </c>
      <c r="I1026" s="195">
        <v>74.900527565691576</v>
      </c>
      <c r="J1026" s="194">
        <v>0.21939264163833128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65" customHeight="1" x14ac:dyDescent="0.2">
      <c r="A1027" s="155"/>
      <c r="B1027" s="198" t="s">
        <v>106</v>
      </c>
      <c r="C1027" s="202">
        <v>3579.0840180705663</v>
      </c>
      <c r="D1027" s="230">
        <v>3680.4840180705669</v>
      </c>
      <c r="E1027" s="193">
        <v>0</v>
      </c>
      <c r="F1027" s="193">
        <v>101.40000000000055</v>
      </c>
      <c r="G1027" s="194">
        <v>3680.4840180705669</v>
      </c>
      <c r="H1027" s="193">
        <v>1835.2321999999999</v>
      </c>
      <c r="I1027" s="195">
        <v>49.863881788083141</v>
      </c>
      <c r="J1027" s="194">
        <v>1845.251818070567</v>
      </c>
      <c r="K1027" s="193">
        <v>36.635999999999967</v>
      </c>
      <c r="L1027" s="193">
        <v>70.977500000000191</v>
      </c>
      <c r="M1027" s="193">
        <v>106.61800000000017</v>
      </c>
      <c r="N1027" s="193">
        <v>57.322999999999865</v>
      </c>
      <c r="O1027" s="193">
        <v>1.5574853665592197</v>
      </c>
      <c r="P1027" s="193">
        <v>67.888625000000047</v>
      </c>
      <c r="Q1027" s="179">
        <v>25.18057433142247</v>
      </c>
      <c r="T1027" s="163"/>
    </row>
    <row r="1028" spans="1:20" ht="10.65" customHeight="1" x14ac:dyDescent="0.2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10.199999999999999" x14ac:dyDescent="0.2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65" customHeight="1" x14ac:dyDescent="0.2">
      <c r="A1030" s="155"/>
      <c r="B1030" s="191" t="s">
        <v>108</v>
      </c>
      <c r="C1030" s="192">
        <v>17.486517185763965</v>
      </c>
      <c r="D1030" s="192">
        <v>0.48651718576396374</v>
      </c>
      <c r="E1030" s="203">
        <v>0</v>
      </c>
      <c r="F1030" s="193">
        <v>-17</v>
      </c>
      <c r="G1030" s="194">
        <v>0.48651718576396374</v>
      </c>
      <c r="H1030" s="193">
        <v>0</v>
      </c>
      <c r="I1030" s="195">
        <v>0</v>
      </c>
      <c r="J1030" s="194">
        <v>0.48651718576396374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65" customHeight="1" x14ac:dyDescent="0.2">
      <c r="A1031" s="155"/>
      <c r="B1031" s="204" t="s">
        <v>109</v>
      </c>
      <c r="C1031" s="192">
        <v>37.327464743668976</v>
      </c>
      <c r="D1031" s="192">
        <v>4.9274647436689758</v>
      </c>
      <c r="E1031" s="203">
        <v>0</v>
      </c>
      <c r="F1031" s="193">
        <v>-32.4</v>
      </c>
      <c r="G1031" s="194">
        <v>4.9274647436689758</v>
      </c>
      <c r="H1031" s="193">
        <v>1.0999999999999999E-2</v>
      </c>
      <c r="I1031" s="195">
        <v>0.2232385328405096</v>
      </c>
      <c r="J1031" s="194">
        <v>4.9164647436689757</v>
      </c>
      <c r="K1031" s="193">
        <v>6.0000000000000001E-3</v>
      </c>
      <c r="L1031" s="193">
        <v>0</v>
      </c>
      <c r="M1031" s="193">
        <v>0</v>
      </c>
      <c r="N1031" s="193">
        <v>4.9999999999999992E-3</v>
      </c>
      <c r="O1031" s="193">
        <v>0.10147206038204981</v>
      </c>
      <c r="P1031" s="193">
        <v>2.7499999999999998E-3</v>
      </c>
      <c r="Q1031" s="179" t="s">
        <v>186</v>
      </c>
      <c r="T1031" s="163"/>
    </row>
    <row r="1032" spans="1:20" ht="10.65" customHeight="1" x14ac:dyDescent="0.2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65" customHeight="1" x14ac:dyDescent="0.2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65" customHeight="1" x14ac:dyDescent="0.2">
      <c r="A1034" s="155"/>
      <c r="B1034" s="205" t="s">
        <v>112</v>
      </c>
      <c r="C1034" s="206">
        <v>3633.8979999999992</v>
      </c>
      <c r="D1034" s="208">
        <v>3685.8979999999997</v>
      </c>
      <c r="E1034" s="207">
        <v>0</v>
      </c>
      <c r="F1034" s="210">
        <v>52.000000000000455</v>
      </c>
      <c r="G1034" s="218">
        <v>3685.8979999999997</v>
      </c>
      <c r="H1034" s="210">
        <v>1835.2431999999999</v>
      </c>
      <c r="I1034" s="209">
        <v>49.790938327647702</v>
      </c>
      <c r="J1034" s="218">
        <v>1850.6547999999998</v>
      </c>
      <c r="K1034" s="210">
        <v>36.642000000000053</v>
      </c>
      <c r="L1034" s="210">
        <v>70.977500000000191</v>
      </c>
      <c r="M1034" s="210">
        <v>106.61800000000017</v>
      </c>
      <c r="N1034" s="210">
        <v>57.327999999999747</v>
      </c>
      <c r="O1034" s="210">
        <v>1.5553333271837622</v>
      </c>
      <c r="P1034" s="210">
        <v>67.891375000000039</v>
      </c>
      <c r="Q1034" s="186">
        <v>25.259056102487225</v>
      </c>
      <c r="T1034" s="163"/>
    </row>
    <row r="1035" spans="1:20" ht="10.65" customHeight="1" x14ac:dyDescent="0.2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65" customHeight="1" x14ac:dyDescent="0.2">
      <c r="A1036" s="155"/>
      <c r="B1036" s="164"/>
      <c r="T1036" s="163"/>
    </row>
    <row r="1037" spans="1:20" ht="10.65" customHeight="1" x14ac:dyDescent="0.2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65" customHeight="1" x14ac:dyDescent="0.2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65" customHeight="1" x14ac:dyDescent="0.2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43236</v>
      </c>
      <c r="L1039" s="184">
        <v>43243</v>
      </c>
      <c r="M1039" s="184">
        <v>43250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65" customHeight="1" x14ac:dyDescent="0.2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65" customHeight="1" x14ac:dyDescent="0.2">
      <c r="A1041" s="155"/>
      <c r="B1041" s="216"/>
      <c r="C1041" s="258" t="s">
        <v>126</v>
      </c>
      <c r="D1041" s="258"/>
      <c r="E1041" s="258"/>
      <c r="F1041" s="258"/>
      <c r="G1041" s="258"/>
      <c r="H1041" s="258"/>
      <c r="I1041" s="258"/>
      <c r="J1041" s="258"/>
      <c r="K1041" s="258"/>
      <c r="L1041" s="258"/>
      <c r="M1041" s="258"/>
      <c r="N1041" s="258"/>
      <c r="O1041" s="258"/>
      <c r="P1041" s="259"/>
      <c r="Q1041" s="178"/>
      <c r="T1041" s="163"/>
    </row>
    <row r="1042" spans="1:20" ht="10.65" customHeight="1" x14ac:dyDescent="0.2">
      <c r="A1042" s="155"/>
      <c r="B1042" s="191" t="s">
        <v>80</v>
      </c>
      <c r="C1042" s="192">
        <v>261.69356997698844</v>
      </c>
      <c r="D1042" s="230">
        <v>264.89356997698843</v>
      </c>
      <c r="E1042" s="193">
        <v>0</v>
      </c>
      <c r="F1042" s="193">
        <v>3.1999999999999886</v>
      </c>
      <c r="G1042" s="194">
        <v>264.89356997698843</v>
      </c>
      <c r="H1042" s="193">
        <v>10.176</v>
      </c>
      <c r="I1042" s="195">
        <v>3.8415428509208431</v>
      </c>
      <c r="J1042" s="194">
        <v>254.71756997698844</v>
      </c>
      <c r="K1042" s="193">
        <v>3.4999999999999254E-2</v>
      </c>
      <c r="L1042" s="193">
        <v>0.36800000000000033</v>
      </c>
      <c r="M1042" s="193">
        <v>1.2119999999999997</v>
      </c>
      <c r="N1042" s="193">
        <v>0.56900000000000084</v>
      </c>
      <c r="O1042" s="193">
        <v>0.2148032509997998</v>
      </c>
      <c r="P1042" s="193">
        <v>0.54600000000000004</v>
      </c>
      <c r="Q1042" s="179" t="s">
        <v>186</v>
      </c>
      <c r="T1042" s="163"/>
    </row>
    <row r="1043" spans="1:20" ht="10.65" customHeight="1" x14ac:dyDescent="0.2">
      <c r="A1043" s="155"/>
      <c r="B1043" s="191" t="s">
        <v>81</v>
      </c>
      <c r="C1043" s="192">
        <v>17.814633285279051</v>
      </c>
      <c r="D1043" s="230">
        <v>17.814633285279051</v>
      </c>
      <c r="E1043" s="193">
        <v>0</v>
      </c>
      <c r="F1043" s="193">
        <v>0</v>
      </c>
      <c r="G1043" s="194">
        <v>17.814633285279051</v>
      </c>
      <c r="H1043" s="193">
        <v>1.0691999999999999</v>
      </c>
      <c r="I1043" s="195">
        <v>6.0018075190103568</v>
      </c>
      <c r="J1043" s="194">
        <v>16.745433285279052</v>
      </c>
      <c r="K1043" s="193">
        <v>0</v>
      </c>
      <c r="L1043" s="193">
        <v>0</v>
      </c>
      <c r="M1043" s="193">
        <v>0</v>
      </c>
      <c r="N1043" s="193">
        <v>0</v>
      </c>
      <c r="O1043" s="193">
        <v>0</v>
      </c>
      <c r="P1043" s="193">
        <v>0</v>
      </c>
      <c r="Q1043" s="179" t="s">
        <v>186</v>
      </c>
      <c r="T1043" s="163"/>
    </row>
    <row r="1044" spans="1:20" ht="10.65" customHeight="1" x14ac:dyDescent="0.2">
      <c r="A1044" s="155"/>
      <c r="B1044" s="191" t="s">
        <v>82</v>
      </c>
      <c r="C1044" s="192">
        <v>19.968906405337457</v>
      </c>
      <c r="D1044" s="230">
        <v>20.168906405337456</v>
      </c>
      <c r="E1044" s="193">
        <v>0</v>
      </c>
      <c r="F1044" s="193">
        <v>0.19999999999999929</v>
      </c>
      <c r="G1044" s="194">
        <v>20.168906405337456</v>
      </c>
      <c r="H1044" s="193">
        <v>4.3520000000000003</v>
      </c>
      <c r="I1044" s="195">
        <v>21.577768831572826</v>
      </c>
      <c r="J1044" s="194">
        <v>15.816906405337456</v>
      </c>
      <c r="K1044" s="193">
        <v>0</v>
      </c>
      <c r="L1044" s="193">
        <v>0.15300000000000047</v>
      </c>
      <c r="M1044" s="193">
        <v>0</v>
      </c>
      <c r="N1044" s="193">
        <v>0.32699999999999996</v>
      </c>
      <c r="O1044" s="193">
        <v>1.6213075385855498</v>
      </c>
      <c r="P1044" s="193">
        <v>0.12000000000000011</v>
      </c>
      <c r="Q1044" s="179" t="s">
        <v>186</v>
      </c>
      <c r="T1044" s="163"/>
    </row>
    <row r="1045" spans="1:20" ht="10.65" customHeight="1" x14ac:dyDescent="0.2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</v>
      </c>
      <c r="F1045" s="193">
        <v>0.69999999999999929</v>
      </c>
      <c r="G1045" s="194">
        <v>18.400967550314082</v>
      </c>
      <c r="H1045" s="193">
        <v>0.96499999999999997</v>
      </c>
      <c r="I1045" s="195">
        <v>5.2442894503312605</v>
      </c>
      <c r="J1045" s="194">
        <v>17.435967550314082</v>
      </c>
      <c r="K1045" s="193">
        <v>0</v>
      </c>
      <c r="L1045" s="193">
        <v>0</v>
      </c>
      <c r="M1045" s="193">
        <v>0</v>
      </c>
      <c r="N1045" s="193">
        <v>0</v>
      </c>
      <c r="O1045" s="193">
        <v>0</v>
      </c>
      <c r="P1045" s="193">
        <v>0</v>
      </c>
      <c r="Q1045" s="179" t="s">
        <v>186</v>
      </c>
      <c r="T1045" s="163"/>
    </row>
    <row r="1046" spans="1:20" ht="10.65" customHeight="1" x14ac:dyDescent="0.2">
      <c r="A1046" s="155"/>
      <c r="B1046" s="191" t="s">
        <v>84</v>
      </c>
      <c r="C1046" s="192">
        <v>0.92977245994447544</v>
      </c>
      <c r="D1046" s="230">
        <v>0.92977245994447544</v>
      </c>
      <c r="E1046" s="193">
        <v>0</v>
      </c>
      <c r="F1046" s="193">
        <v>0</v>
      </c>
      <c r="G1046" s="194">
        <v>0.92977245994447544</v>
      </c>
      <c r="H1046" s="193">
        <v>0.158</v>
      </c>
      <c r="I1046" s="195">
        <v>16.993405032607175</v>
      </c>
      <c r="J1046" s="194">
        <v>0.77177245994447541</v>
      </c>
      <c r="K1046" s="193">
        <v>0</v>
      </c>
      <c r="L1046" s="193">
        <v>0</v>
      </c>
      <c r="M1046" s="193">
        <v>1.2000000000000011E-2</v>
      </c>
      <c r="N1046" s="193">
        <v>0</v>
      </c>
      <c r="O1046" s="193">
        <v>0</v>
      </c>
      <c r="P1046" s="193">
        <v>3.0000000000000027E-3</v>
      </c>
      <c r="Q1046" s="179" t="s">
        <v>186</v>
      </c>
      <c r="T1046" s="163"/>
    </row>
    <row r="1047" spans="1:20" ht="10.65" customHeight="1" x14ac:dyDescent="0.2">
      <c r="A1047" s="155"/>
      <c r="B1047" s="191" t="s">
        <v>85</v>
      </c>
      <c r="C1047" s="192">
        <v>5.8276100763980763</v>
      </c>
      <c r="D1047" s="230">
        <v>7.2276100763980757</v>
      </c>
      <c r="E1047" s="193">
        <v>0</v>
      </c>
      <c r="F1047" s="193">
        <v>1.3999999999999995</v>
      </c>
      <c r="G1047" s="194">
        <v>7.2276100763980757</v>
      </c>
      <c r="H1047" s="193">
        <v>0.14699999999999999</v>
      </c>
      <c r="I1047" s="195">
        <v>2.0338673288426534</v>
      </c>
      <c r="J1047" s="194">
        <v>7.0806100763980755</v>
      </c>
      <c r="K1047" s="193">
        <v>0</v>
      </c>
      <c r="L1047" s="193">
        <v>0</v>
      </c>
      <c r="M1047" s="193">
        <v>0</v>
      </c>
      <c r="N1047" s="193">
        <v>6.699999999999999E-2</v>
      </c>
      <c r="O1047" s="193">
        <v>0.92700075532284187</v>
      </c>
      <c r="P1047" s="193">
        <v>1.6749999999999998E-2</v>
      </c>
      <c r="Q1047" s="179" t="s">
        <v>186</v>
      </c>
      <c r="T1047" s="163"/>
    </row>
    <row r="1048" spans="1:20" ht="10.65" customHeight="1" x14ac:dyDescent="0.2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0</v>
      </c>
      <c r="F1048" s="193">
        <v>-1</v>
      </c>
      <c r="G1048" s="194">
        <v>10.066701367600862</v>
      </c>
      <c r="H1048" s="193">
        <v>0.13500000000000001</v>
      </c>
      <c r="I1048" s="195">
        <v>1.3410549798813964</v>
      </c>
      <c r="J1048" s="194">
        <v>9.9317013676008621</v>
      </c>
      <c r="K1048" s="193">
        <v>0</v>
      </c>
      <c r="L1048" s="193">
        <v>5.2000000000000005E-2</v>
      </c>
      <c r="M1048" s="193">
        <v>0</v>
      </c>
      <c r="N1048" s="193">
        <v>0</v>
      </c>
      <c r="O1048" s="193">
        <v>0</v>
      </c>
      <c r="P1048" s="193">
        <v>1.3000000000000001E-2</v>
      </c>
      <c r="Q1048" s="179" t="s">
        <v>186</v>
      </c>
      <c r="T1048" s="163"/>
    </row>
    <row r="1049" spans="1:20" ht="10.65" customHeight="1" x14ac:dyDescent="0.2">
      <c r="A1049" s="155"/>
      <c r="B1049" s="191" t="s">
        <v>87</v>
      </c>
      <c r="C1049" s="192">
        <v>8.0471990551876473</v>
      </c>
      <c r="D1049" s="230">
        <v>8.0471990551876473</v>
      </c>
      <c r="E1049" s="193">
        <v>0</v>
      </c>
      <c r="F1049" s="193">
        <v>0</v>
      </c>
      <c r="G1049" s="194">
        <v>8.0471990551876473</v>
      </c>
      <c r="H1049" s="193">
        <v>0.158</v>
      </c>
      <c r="I1049" s="195">
        <v>1.9634160770280051</v>
      </c>
      <c r="J1049" s="194">
        <v>7.889199055187647</v>
      </c>
      <c r="K1049" s="193">
        <v>2.2000000000000006E-2</v>
      </c>
      <c r="L1049" s="193">
        <v>0</v>
      </c>
      <c r="M1049" s="193">
        <v>2.2999999999999993E-2</v>
      </c>
      <c r="N1049" s="193">
        <v>0</v>
      </c>
      <c r="O1049" s="193">
        <v>0</v>
      </c>
      <c r="P1049" s="193">
        <v>1.125E-2</v>
      </c>
      <c r="Q1049" s="179" t="s">
        <v>186</v>
      </c>
      <c r="T1049" s="163"/>
    </row>
    <row r="1050" spans="1:20" ht="10.65" customHeight="1" x14ac:dyDescent="0.2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65" customHeight="1" x14ac:dyDescent="0.2">
      <c r="A1051" s="155"/>
      <c r="B1051" s="191" t="s">
        <v>89</v>
      </c>
      <c r="C1051" s="192">
        <v>3.6000227805469494</v>
      </c>
      <c r="D1051" s="230">
        <v>5.4000227805469496</v>
      </c>
      <c r="E1051" s="193">
        <v>0</v>
      </c>
      <c r="F1051" s="193">
        <v>1.8000000000000003</v>
      </c>
      <c r="G1051" s="194">
        <v>5.4000227805469496</v>
      </c>
      <c r="H1051" s="193">
        <v>3.6999999999999998E-2</v>
      </c>
      <c r="I1051" s="195">
        <v>0.68518229466158653</v>
      </c>
      <c r="J1051" s="194">
        <v>5.3630227805469497</v>
      </c>
      <c r="K1051" s="193">
        <v>0</v>
      </c>
      <c r="L1051" s="193">
        <v>0</v>
      </c>
      <c r="M1051" s="193">
        <v>0</v>
      </c>
      <c r="N1051" s="193">
        <v>0</v>
      </c>
      <c r="O1051" s="193">
        <v>0</v>
      </c>
      <c r="P1051" s="193">
        <v>0</v>
      </c>
      <c r="Q1051" s="179" t="s">
        <v>186</v>
      </c>
      <c r="T1051" s="163"/>
    </row>
    <row r="1052" spans="1:20" ht="10.65" customHeight="1" x14ac:dyDescent="0.2">
      <c r="A1052" s="155"/>
      <c r="B1052" s="198" t="s">
        <v>91</v>
      </c>
      <c r="C1052" s="192">
        <v>346.64938295759708</v>
      </c>
      <c r="D1052" s="230">
        <v>352.94938295759709</v>
      </c>
      <c r="E1052" s="193">
        <v>0</v>
      </c>
      <c r="F1052" s="193">
        <v>6.3000000000000114</v>
      </c>
      <c r="G1052" s="194">
        <v>352.94938295759709</v>
      </c>
      <c r="H1052" s="193">
        <v>17.197200000000002</v>
      </c>
      <c r="I1052" s="195">
        <v>4.8724267077316448</v>
      </c>
      <c r="J1052" s="194">
        <v>335.75218295759709</v>
      </c>
      <c r="K1052" s="193">
        <v>5.699999999999926E-2</v>
      </c>
      <c r="L1052" s="193">
        <v>0.57300000000000084</v>
      </c>
      <c r="M1052" s="193">
        <v>1.2469999999999997</v>
      </c>
      <c r="N1052" s="193">
        <v>0.96300000000000074</v>
      </c>
      <c r="O1052" s="193">
        <v>0.2728436559175666</v>
      </c>
      <c r="P1052" s="199">
        <v>0.71000000000000019</v>
      </c>
      <c r="Q1052" s="179" t="s">
        <v>186</v>
      </c>
      <c r="T1052" s="163"/>
    </row>
    <row r="1053" spans="1:20" ht="10.65" customHeight="1" x14ac:dyDescent="0.2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65" customHeight="1" x14ac:dyDescent="0.2">
      <c r="A1054" s="155"/>
      <c r="B1054" s="191" t="s">
        <v>92</v>
      </c>
      <c r="C1054" s="192">
        <v>10.921246688392252</v>
      </c>
      <c r="D1054" s="230">
        <v>8.1212466883922509</v>
      </c>
      <c r="E1054" s="193">
        <v>0</v>
      </c>
      <c r="F1054" s="193">
        <v>-2.8000000000000007</v>
      </c>
      <c r="G1054" s="194">
        <v>8.1212466883922509</v>
      </c>
      <c r="H1054" s="193">
        <v>0.22900000000000001</v>
      </c>
      <c r="I1054" s="195">
        <v>2.819764117340644</v>
      </c>
      <c r="J1054" s="194">
        <v>7.8922466883922509</v>
      </c>
      <c r="K1054" s="193">
        <v>0</v>
      </c>
      <c r="L1054" s="193">
        <v>0.113</v>
      </c>
      <c r="M1054" s="193">
        <v>0</v>
      </c>
      <c r="N1054" s="193">
        <v>0</v>
      </c>
      <c r="O1054" s="193">
        <v>0</v>
      </c>
      <c r="P1054" s="193">
        <v>2.8250000000000001E-2</v>
      </c>
      <c r="Q1054" s="179" t="s">
        <v>186</v>
      </c>
      <c r="T1054" s="163"/>
    </row>
    <row r="1055" spans="1:20" ht="10.65" customHeight="1" x14ac:dyDescent="0.2">
      <c r="A1055" s="155"/>
      <c r="B1055" s="191" t="s">
        <v>93</v>
      </c>
      <c r="C1055" s="192">
        <v>14.296267845614221</v>
      </c>
      <c r="D1055" s="230">
        <v>14.596267845614221</v>
      </c>
      <c r="E1055" s="193">
        <v>0</v>
      </c>
      <c r="F1055" s="193">
        <v>0.30000000000000071</v>
      </c>
      <c r="G1055" s="194">
        <v>14.596267845614221</v>
      </c>
      <c r="H1055" s="193">
        <v>0.51270000000000004</v>
      </c>
      <c r="I1055" s="195">
        <v>3.5125417361675253</v>
      </c>
      <c r="J1055" s="194">
        <v>14.083567845614221</v>
      </c>
      <c r="K1055" s="193">
        <v>0</v>
      </c>
      <c r="L1055" s="193">
        <v>0</v>
      </c>
      <c r="M1055" s="193">
        <v>0</v>
      </c>
      <c r="N1055" s="193">
        <v>0</v>
      </c>
      <c r="O1055" s="193">
        <v>0</v>
      </c>
      <c r="P1055" s="193">
        <v>0</v>
      </c>
      <c r="Q1055" s="179" t="s">
        <v>186</v>
      </c>
      <c r="T1055" s="163"/>
    </row>
    <row r="1056" spans="1:20" ht="10.65" hidden="1" customHeight="1" x14ac:dyDescent="0.2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65" customHeight="1" x14ac:dyDescent="0.2">
      <c r="A1057" s="155"/>
      <c r="B1057" s="191" t="s">
        <v>95</v>
      </c>
      <c r="C1057" s="192">
        <v>2.0061157979955588</v>
      </c>
      <c r="D1057" s="230">
        <v>2.0061157979955588</v>
      </c>
      <c r="E1057" s="193">
        <v>0</v>
      </c>
      <c r="F1057" s="193">
        <v>0</v>
      </c>
      <c r="G1057" s="194">
        <v>2.0061157979955588</v>
      </c>
      <c r="H1057" s="193">
        <v>0</v>
      </c>
      <c r="I1057" s="195">
        <v>0</v>
      </c>
      <c r="J1057" s="194">
        <v>2.0061157979955588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65" customHeight="1" x14ac:dyDescent="0.2">
      <c r="A1058" s="155"/>
      <c r="B1058" s="191" t="s">
        <v>96</v>
      </c>
      <c r="C1058" s="192">
        <v>10.431499185785354</v>
      </c>
      <c r="D1058" s="230">
        <v>9.7314991857853546</v>
      </c>
      <c r="E1058" s="193">
        <v>0</v>
      </c>
      <c r="F1058" s="193">
        <v>-0.69999999999999929</v>
      </c>
      <c r="G1058" s="194">
        <v>9.7314991857853546</v>
      </c>
      <c r="H1058" s="193">
        <v>0.16870000000000002</v>
      </c>
      <c r="I1058" s="195">
        <v>1.7335458471436489</v>
      </c>
      <c r="J1058" s="194">
        <v>9.5627991857853551</v>
      </c>
      <c r="K1058" s="193">
        <v>0</v>
      </c>
      <c r="L1058" s="193">
        <v>0.14800000000000002</v>
      </c>
      <c r="M1058" s="193">
        <v>0</v>
      </c>
      <c r="N1058" s="193">
        <v>0</v>
      </c>
      <c r="O1058" s="193">
        <v>0</v>
      </c>
      <c r="P1058" s="193">
        <v>3.7000000000000005E-2</v>
      </c>
      <c r="Q1058" s="179" t="s">
        <v>186</v>
      </c>
      <c r="T1058" s="163"/>
    </row>
    <row r="1059" spans="1:20" ht="10.65" customHeight="1" x14ac:dyDescent="0.2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0</v>
      </c>
      <c r="F1059" s="193">
        <v>0</v>
      </c>
      <c r="G1059" s="194">
        <v>11.066492321057362</v>
      </c>
      <c r="H1059" s="193">
        <v>0</v>
      </c>
      <c r="I1059" s="195">
        <v>0</v>
      </c>
      <c r="J1059" s="194">
        <v>11.066492321057362</v>
      </c>
      <c r="K1059" s="193">
        <v>0</v>
      </c>
      <c r="L1059" s="193">
        <v>0</v>
      </c>
      <c r="M1059" s="193">
        <v>0</v>
      </c>
      <c r="N1059" s="193">
        <v>0</v>
      </c>
      <c r="O1059" s="193">
        <v>0</v>
      </c>
      <c r="P1059" s="193">
        <v>0</v>
      </c>
      <c r="Q1059" s="179" t="s">
        <v>186</v>
      </c>
      <c r="T1059" s="163"/>
    </row>
    <row r="1060" spans="1:20" ht="10.65" customHeight="1" x14ac:dyDescent="0.2">
      <c r="A1060" s="155"/>
      <c r="B1060" s="191" t="s">
        <v>98</v>
      </c>
      <c r="C1060" s="192">
        <v>15.82907807733482</v>
      </c>
      <c r="D1060" s="230">
        <v>14.629078077334821</v>
      </c>
      <c r="E1060" s="193">
        <v>0</v>
      </c>
      <c r="F1060" s="193">
        <v>-1.1999999999999993</v>
      </c>
      <c r="G1060" s="194">
        <v>14.629078077334821</v>
      </c>
      <c r="H1060" s="193">
        <v>0</v>
      </c>
      <c r="I1060" s="195">
        <v>0</v>
      </c>
      <c r="J1060" s="194">
        <v>14.629078077334821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65" customHeight="1" x14ac:dyDescent="0.2">
      <c r="A1061" s="155"/>
      <c r="B1061" s="191" t="s">
        <v>99</v>
      </c>
      <c r="C1061" s="192">
        <v>4.4320799026207682</v>
      </c>
      <c r="D1061" s="230">
        <v>3.0320799026207683</v>
      </c>
      <c r="E1061" s="193">
        <v>0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65" customHeight="1" x14ac:dyDescent="0.2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65" customHeight="1" x14ac:dyDescent="0.2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0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65" customHeight="1" x14ac:dyDescent="0.2">
      <c r="A1064" s="155"/>
      <c r="B1064" s="191" t="s">
        <v>102</v>
      </c>
      <c r="C1064" s="192">
        <v>7.9420200769961173</v>
      </c>
      <c r="D1064" s="230">
        <v>7.9420200769961173</v>
      </c>
      <c r="E1064" s="193">
        <v>0</v>
      </c>
      <c r="F1064" s="193">
        <v>0</v>
      </c>
      <c r="G1064" s="194">
        <v>7.9420200769961173</v>
      </c>
      <c r="H1064" s="193">
        <v>0</v>
      </c>
      <c r="I1064" s="195">
        <v>0</v>
      </c>
      <c r="J1064" s="194">
        <v>7.9420200769961173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65" customHeight="1" x14ac:dyDescent="0.2">
      <c r="A1065" s="155"/>
      <c r="B1065" s="191" t="s">
        <v>103</v>
      </c>
      <c r="C1065" s="192">
        <v>0.85191218818989489</v>
      </c>
      <c r="D1065" s="230">
        <v>0.85191218818989489</v>
      </c>
      <c r="E1065" s="193">
        <v>0</v>
      </c>
      <c r="F1065" s="193">
        <v>0</v>
      </c>
      <c r="G1065" s="194">
        <v>0.85191218818989489</v>
      </c>
      <c r="H1065" s="193">
        <v>0</v>
      </c>
      <c r="I1065" s="195">
        <v>0</v>
      </c>
      <c r="J1065" s="194">
        <v>0.85191218818989489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65" customHeight="1" x14ac:dyDescent="0.2">
      <c r="A1066" s="155"/>
      <c r="B1066" s="1" t="s">
        <v>104</v>
      </c>
      <c r="C1066" s="192">
        <v>0.13740519164353143</v>
      </c>
      <c r="D1066" s="230">
        <v>3.7405191643531427E-2</v>
      </c>
      <c r="E1066" s="193">
        <v>0</v>
      </c>
      <c r="F1066" s="193">
        <v>-0.1</v>
      </c>
      <c r="G1066" s="194">
        <v>3.7405191643531427E-2</v>
      </c>
      <c r="H1066" s="193">
        <v>0</v>
      </c>
      <c r="I1066" s="195">
        <v>0</v>
      </c>
      <c r="J1066" s="194">
        <v>3.7405191643531427E-2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65" customHeight="1" x14ac:dyDescent="0.2">
      <c r="A1067" s="155"/>
      <c r="B1067" s="198" t="s">
        <v>106</v>
      </c>
      <c r="C1067" s="202">
        <v>424.92838646319922</v>
      </c>
      <c r="D1067" s="230">
        <v>425.32838646319919</v>
      </c>
      <c r="E1067" s="193">
        <v>0</v>
      </c>
      <c r="F1067" s="193">
        <v>0.39999999999997726</v>
      </c>
      <c r="G1067" s="194">
        <v>425.32838646319919</v>
      </c>
      <c r="H1067" s="193">
        <v>18.107600000000001</v>
      </c>
      <c r="I1067" s="195">
        <v>4.2573222423673647</v>
      </c>
      <c r="J1067" s="194">
        <v>407.2207864631992</v>
      </c>
      <c r="K1067" s="193">
        <v>5.7000000000000384E-2</v>
      </c>
      <c r="L1067" s="193">
        <v>0.83399999999999785</v>
      </c>
      <c r="M1067" s="193">
        <v>1.2469999999999981</v>
      </c>
      <c r="N1067" s="193">
        <v>0.96300000000000452</v>
      </c>
      <c r="O1067" s="193">
        <v>0.22641329162339519</v>
      </c>
      <c r="P1067" s="193">
        <v>0.77525000000000022</v>
      </c>
      <c r="Q1067" s="179" t="s">
        <v>186</v>
      </c>
      <c r="T1067" s="163"/>
    </row>
    <row r="1068" spans="1:20" ht="10.65" customHeight="1" x14ac:dyDescent="0.2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65" customHeight="1" x14ac:dyDescent="0.2">
      <c r="A1069" s="155"/>
      <c r="B1069" s="191" t="s">
        <v>107</v>
      </c>
      <c r="C1069" s="192">
        <v>0.49465868991671313</v>
      </c>
      <c r="D1069" s="230">
        <v>-5.3413100832868654E-3</v>
      </c>
      <c r="E1069" s="193">
        <v>0</v>
      </c>
      <c r="F1069" s="193">
        <v>-0.5</v>
      </c>
      <c r="G1069" s="194">
        <v>-5.3413100832868654E-3</v>
      </c>
      <c r="H1069" s="193">
        <v>0</v>
      </c>
      <c r="I1069" s="195" t="s">
        <v>119</v>
      </c>
      <c r="J1069" s="194">
        <v>-5.3413100832868654E-3</v>
      </c>
      <c r="K1069" s="193">
        <v>0</v>
      </c>
      <c r="L1069" s="193">
        <v>0</v>
      </c>
      <c r="M1069" s="193">
        <v>0</v>
      </c>
      <c r="N1069" s="193">
        <v>0</v>
      </c>
      <c r="O1069" s="193" t="s">
        <v>42</v>
      </c>
      <c r="P1069" s="193">
        <v>0</v>
      </c>
      <c r="Q1069" s="179">
        <v>0</v>
      </c>
      <c r="T1069" s="163"/>
    </row>
    <row r="1070" spans="1:20" ht="10.65" customHeight="1" x14ac:dyDescent="0.2">
      <c r="A1070" s="155"/>
      <c r="B1070" s="191" t="s">
        <v>108</v>
      </c>
      <c r="C1070" s="192">
        <v>0.22201559258994349</v>
      </c>
      <c r="D1070" s="192">
        <v>0.22201559258994349</v>
      </c>
      <c r="E1070" s="203">
        <v>0</v>
      </c>
      <c r="F1070" s="193">
        <v>0</v>
      </c>
      <c r="G1070" s="194">
        <v>0.22201559258994349</v>
      </c>
      <c r="H1070" s="193">
        <v>0</v>
      </c>
      <c r="I1070" s="195">
        <v>0</v>
      </c>
      <c r="J1070" s="194">
        <v>0.22201559258994349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65" customHeight="1" x14ac:dyDescent="0.2">
      <c r="A1071" s="155"/>
      <c r="B1071" s="204" t="s">
        <v>109</v>
      </c>
      <c r="C1071" s="192">
        <v>5.0349392542940921</v>
      </c>
      <c r="D1071" s="192">
        <v>5.1349392542940926</v>
      </c>
      <c r="E1071" s="203">
        <v>0</v>
      </c>
      <c r="F1071" s="193">
        <v>0.10000000000000053</v>
      </c>
      <c r="G1071" s="194">
        <v>5.1349392542940926</v>
      </c>
      <c r="H1071" s="193">
        <v>0</v>
      </c>
      <c r="I1071" s="195">
        <v>0</v>
      </c>
      <c r="J1071" s="194">
        <v>5.1349392542940926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65" customHeight="1" x14ac:dyDescent="0.2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65" customHeight="1" x14ac:dyDescent="0.2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65" customHeight="1" x14ac:dyDescent="0.2">
      <c r="A1074" s="155"/>
      <c r="B1074" s="205" t="s">
        <v>112</v>
      </c>
      <c r="C1074" s="206">
        <v>430.67999999999995</v>
      </c>
      <c r="D1074" s="208">
        <v>430.67999999999995</v>
      </c>
      <c r="E1074" s="207">
        <v>0</v>
      </c>
      <c r="F1074" s="210">
        <v>0</v>
      </c>
      <c r="G1074" s="218">
        <v>430.67999999999995</v>
      </c>
      <c r="H1074" s="210">
        <v>18.107600000000001</v>
      </c>
      <c r="I1074" s="209">
        <v>4.2044209157611228</v>
      </c>
      <c r="J1074" s="218">
        <v>412.57239999999996</v>
      </c>
      <c r="K1074" s="210">
        <v>5.7000000000000384E-2</v>
      </c>
      <c r="L1074" s="210">
        <v>0.83399999999999785</v>
      </c>
      <c r="M1074" s="210">
        <v>1.2469999999999981</v>
      </c>
      <c r="N1074" s="210">
        <v>0.96300000000000452</v>
      </c>
      <c r="O1074" s="210">
        <v>0.2235998885483432</v>
      </c>
      <c r="P1074" s="210">
        <v>0.77525000000000022</v>
      </c>
      <c r="Q1074" s="186" t="s">
        <v>186</v>
      </c>
      <c r="T1074" s="163"/>
    </row>
    <row r="1075" spans="1:20" ht="10.65" customHeight="1" x14ac:dyDescent="0.2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65" customHeight="1" x14ac:dyDescent="0.2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65" customHeight="1" x14ac:dyDescent="0.2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65" customHeight="1" x14ac:dyDescent="0.2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65" customHeight="1" x14ac:dyDescent="0.2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65" customHeight="1" x14ac:dyDescent="0.2">
      <c r="A1080" s="155"/>
      <c r="B1080" s="164" t="s">
        <v>240</v>
      </c>
      <c r="T1080" s="163"/>
    </row>
    <row r="1081" spans="1:20" ht="10.65" customHeight="1" x14ac:dyDescent="0.2">
      <c r="A1081" s="155"/>
      <c r="D1081" s="168"/>
      <c r="N1081" s="157"/>
      <c r="T1081" s="163"/>
    </row>
    <row r="1082" spans="1:20" ht="10.65" customHeight="1" x14ac:dyDescent="0.2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65" customHeight="1" x14ac:dyDescent="0.2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65" customHeight="1" x14ac:dyDescent="0.2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43236</v>
      </c>
      <c r="L1084" s="184">
        <v>43243</v>
      </c>
      <c r="M1084" s="184">
        <v>43250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65" customHeight="1" x14ac:dyDescent="0.2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65" customHeight="1" x14ac:dyDescent="0.2">
      <c r="A1086" s="155"/>
      <c r="B1086" s="216"/>
      <c r="C1086" s="258" t="s">
        <v>127</v>
      </c>
      <c r="D1086" s="258"/>
      <c r="E1086" s="258"/>
      <c r="F1086" s="258"/>
      <c r="G1086" s="258"/>
      <c r="H1086" s="258"/>
      <c r="I1086" s="258"/>
      <c r="J1086" s="258"/>
      <c r="K1086" s="258"/>
      <c r="L1086" s="258"/>
      <c r="M1086" s="258"/>
      <c r="N1086" s="258"/>
      <c r="O1086" s="258"/>
      <c r="P1086" s="259"/>
      <c r="Q1086" s="178"/>
      <c r="T1086" s="163"/>
    </row>
    <row r="1087" spans="1:20" ht="10.65" customHeight="1" x14ac:dyDescent="0.2">
      <c r="A1087" s="155"/>
      <c r="B1087" s="191" t="s">
        <v>80</v>
      </c>
      <c r="C1087" s="192">
        <v>3.3785585285652644</v>
      </c>
      <c r="D1087" s="230">
        <v>3.8785585285652644</v>
      </c>
      <c r="E1087" s="193">
        <v>0</v>
      </c>
      <c r="F1087" s="193">
        <v>0.5</v>
      </c>
      <c r="G1087" s="194">
        <v>3.8785585285652644</v>
      </c>
      <c r="H1087" s="193">
        <v>0.15</v>
      </c>
      <c r="I1087" s="195">
        <v>3.8674161778212794</v>
      </c>
      <c r="J1087" s="194">
        <v>3.7285585285652645</v>
      </c>
      <c r="K1087" s="193">
        <v>2.0000000000000018E-3</v>
      </c>
      <c r="L1087" s="193">
        <v>0</v>
      </c>
      <c r="M1087" s="193">
        <v>3.5000000000000003E-2</v>
      </c>
      <c r="N1087" s="193">
        <v>1.7999999999999988E-2</v>
      </c>
      <c r="O1087" s="193">
        <v>0.46408994133855319</v>
      </c>
      <c r="P1087" s="193">
        <v>1.3749999999999998E-2</v>
      </c>
      <c r="Q1087" s="179" t="s">
        <v>186</v>
      </c>
      <c r="T1087" s="163"/>
    </row>
    <row r="1088" spans="1:20" ht="10.65" customHeight="1" x14ac:dyDescent="0.2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0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65" customHeight="1" x14ac:dyDescent="0.2">
      <c r="A1089" s="155"/>
      <c r="B1089" s="191" t="s">
        <v>82</v>
      </c>
      <c r="C1089" s="192">
        <v>0.34847699537795712</v>
      </c>
      <c r="D1089" s="230">
        <v>0.34847699537795712</v>
      </c>
      <c r="E1089" s="193">
        <v>0</v>
      </c>
      <c r="F1089" s="193">
        <v>0</v>
      </c>
      <c r="G1089" s="194">
        <v>0.34847699537795712</v>
      </c>
      <c r="H1089" s="193">
        <v>0</v>
      </c>
      <c r="I1089" s="195">
        <v>0</v>
      </c>
      <c r="J1089" s="194">
        <v>0.34847699537795712</v>
      </c>
      <c r="K1089" s="193">
        <v>0</v>
      </c>
      <c r="L1089" s="193">
        <v>0</v>
      </c>
      <c r="M1089" s="193">
        <v>0</v>
      </c>
      <c r="N1089" s="193">
        <v>0</v>
      </c>
      <c r="O1089" s="193">
        <v>0</v>
      </c>
      <c r="P1089" s="193">
        <v>0</v>
      </c>
      <c r="Q1089" s="179" t="s">
        <v>162</v>
      </c>
      <c r="T1089" s="163"/>
    </row>
    <row r="1090" spans="1:20" ht="10.65" customHeight="1" x14ac:dyDescent="0.2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65" customHeight="1" x14ac:dyDescent="0.2">
      <c r="A1091" s="155"/>
      <c r="B1091" s="191" t="s">
        <v>84</v>
      </c>
      <c r="C1091" s="192">
        <v>0</v>
      </c>
      <c r="D1091" s="230">
        <v>0</v>
      </c>
      <c r="E1091" s="193">
        <v>0</v>
      </c>
      <c r="F1091" s="193">
        <v>0</v>
      </c>
      <c r="G1091" s="194">
        <v>0</v>
      </c>
      <c r="H1091" s="193">
        <v>0</v>
      </c>
      <c r="I1091" s="195" t="s">
        <v>119</v>
      </c>
      <c r="J1091" s="194">
        <v>0</v>
      </c>
      <c r="K1091" s="193">
        <v>0</v>
      </c>
      <c r="L1091" s="193">
        <v>0</v>
      </c>
      <c r="M1091" s="193">
        <v>0</v>
      </c>
      <c r="N1091" s="193">
        <v>0</v>
      </c>
      <c r="O1091" s="193" t="s">
        <v>42</v>
      </c>
      <c r="P1091" s="193">
        <v>0</v>
      </c>
      <c r="Q1091" s="179" t="s">
        <v>162</v>
      </c>
      <c r="T1091" s="163"/>
    </row>
    <row r="1092" spans="1:20" ht="10.65" customHeight="1" x14ac:dyDescent="0.2">
      <c r="A1092" s="155"/>
      <c r="B1092" s="191" t="s">
        <v>85</v>
      </c>
      <c r="C1092" s="192">
        <v>0.20453884055910498</v>
      </c>
      <c r="D1092" s="230">
        <v>2.1045388405591048</v>
      </c>
      <c r="E1092" s="193">
        <v>0</v>
      </c>
      <c r="F1092" s="193">
        <v>1.9</v>
      </c>
      <c r="G1092" s="194">
        <v>2.1045388405591048</v>
      </c>
      <c r="H1092" s="193">
        <v>0.02</v>
      </c>
      <c r="I1092" s="195">
        <v>0.9503269606887691</v>
      </c>
      <c r="J1092" s="194">
        <v>2.0845388405591048</v>
      </c>
      <c r="K1092" s="193">
        <v>0</v>
      </c>
      <c r="L1092" s="193">
        <v>0</v>
      </c>
      <c r="M1092" s="193">
        <v>0</v>
      </c>
      <c r="N1092" s="193">
        <v>0</v>
      </c>
      <c r="O1092" s="193">
        <v>0</v>
      </c>
      <c r="P1092" s="193">
        <v>0</v>
      </c>
      <c r="Q1092" s="179" t="s">
        <v>186</v>
      </c>
      <c r="T1092" s="163"/>
    </row>
    <row r="1093" spans="1:20" ht="10.65" customHeight="1" x14ac:dyDescent="0.2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65" customHeight="1" x14ac:dyDescent="0.2">
      <c r="A1094" s="155"/>
      <c r="B1094" s="191" t="s">
        <v>87</v>
      </c>
      <c r="C1094" s="192">
        <v>0.21113431437907629</v>
      </c>
      <c r="D1094" s="230">
        <v>0.21113431437907629</v>
      </c>
      <c r="E1094" s="193">
        <v>0</v>
      </c>
      <c r="F1094" s="193">
        <v>0</v>
      </c>
      <c r="G1094" s="194">
        <v>0.21113431437907629</v>
      </c>
      <c r="H1094" s="193">
        <v>1.2E-2</v>
      </c>
      <c r="I1094" s="195">
        <v>5.6835858421643737</v>
      </c>
      <c r="J1094" s="194">
        <v>0.19913431437907628</v>
      </c>
      <c r="K1094" s="193">
        <v>0</v>
      </c>
      <c r="L1094" s="193">
        <v>0</v>
      </c>
      <c r="M1094" s="193">
        <v>0</v>
      </c>
      <c r="N1094" s="193">
        <v>1.2E-2</v>
      </c>
      <c r="O1094" s="193">
        <v>5.6835858421643746</v>
      </c>
      <c r="P1094" s="193">
        <v>3.0000000000000001E-3</v>
      </c>
      <c r="Q1094" s="179" t="s">
        <v>186</v>
      </c>
      <c r="T1094" s="163"/>
    </row>
    <row r="1095" spans="1:20" ht="10.65" customHeight="1" x14ac:dyDescent="0.2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65" customHeight="1" x14ac:dyDescent="0.2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 x14ac:dyDescent="0.2">
      <c r="A1097" s="155"/>
      <c r="B1097" s="198" t="s">
        <v>91</v>
      </c>
      <c r="C1097" s="192">
        <v>4.4427751206666937</v>
      </c>
      <c r="D1097" s="230">
        <v>6.8427751206666922</v>
      </c>
      <c r="E1097" s="193">
        <v>0</v>
      </c>
      <c r="F1097" s="193">
        <v>2.3999999999999986</v>
      </c>
      <c r="G1097" s="194">
        <v>6.8427751206666922</v>
      </c>
      <c r="H1097" s="193">
        <v>0.182</v>
      </c>
      <c r="I1097" s="195">
        <v>2.6597396055047868</v>
      </c>
      <c r="J1097" s="194">
        <v>6.6607751206666936</v>
      </c>
      <c r="K1097" s="193">
        <v>2.0000000000000018E-3</v>
      </c>
      <c r="L1097" s="193">
        <v>0</v>
      </c>
      <c r="M1097" s="193">
        <v>3.5000000000000003E-2</v>
      </c>
      <c r="N1097" s="193">
        <v>2.9999999999999988E-2</v>
      </c>
      <c r="O1097" s="193">
        <v>0.43841861629199769</v>
      </c>
      <c r="P1097" s="199">
        <v>1.6749999999999998E-2</v>
      </c>
      <c r="Q1097" s="179" t="s">
        <v>186</v>
      </c>
      <c r="T1097" s="163"/>
    </row>
    <row r="1098" spans="1:20" ht="11.25" customHeight="1" x14ac:dyDescent="0.2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65" customHeight="1" x14ac:dyDescent="0.2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</v>
      </c>
      <c r="F1099" s="193">
        <v>0</v>
      </c>
      <c r="G1099" s="194">
        <v>0.24698333155859367</v>
      </c>
      <c r="H1099" s="193">
        <v>2E-3</v>
      </c>
      <c r="I1099" s="195">
        <v>0.8097712454435515</v>
      </c>
      <c r="J1099" s="194">
        <v>0.24498333155859367</v>
      </c>
      <c r="K1099" s="193">
        <v>0</v>
      </c>
      <c r="L1099" s="193">
        <v>0</v>
      </c>
      <c r="M1099" s="193">
        <v>0</v>
      </c>
      <c r="N1099" s="193">
        <v>0</v>
      </c>
      <c r="O1099" s="193">
        <v>0</v>
      </c>
      <c r="P1099" s="193">
        <v>0</v>
      </c>
      <c r="Q1099" s="179" t="s">
        <v>186</v>
      </c>
      <c r="T1099" s="163"/>
    </row>
    <row r="1100" spans="1:20" ht="10.65" customHeight="1" x14ac:dyDescent="0.2">
      <c r="A1100" s="155"/>
      <c r="B1100" s="191" t="s">
        <v>93</v>
      </c>
      <c r="C1100" s="192">
        <v>0.30627088937800589</v>
      </c>
      <c r="D1100" s="230">
        <v>0.30627088937800589</v>
      </c>
      <c r="E1100" s="193">
        <v>0</v>
      </c>
      <c r="F1100" s="193">
        <v>0</v>
      </c>
      <c r="G1100" s="194">
        <v>0.30627088937800589</v>
      </c>
      <c r="H1100" s="193">
        <v>0</v>
      </c>
      <c r="I1100" s="195">
        <v>0</v>
      </c>
      <c r="J1100" s="194">
        <v>0.30627088937800589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65" hidden="1" customHeight="1" x14ac:dyDescent="0.2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65" customHeight="1" x14ac:dyDescent="0.2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65" customHeight="1" x14ac:dyDescent="0.2">
      <c r="A1103" s="155"/>
      <c r="B1103" s="191" t="s">
        <v>96</v>
      </c>
      <c r="C1103" s="192">
        <v>0.81030797573549096</v>
      </c>
      <c r="D1103" s="230">
        <v>0.81030797573549096</v>
      </c>
      <c r="E1103" s="193">
        <v>0</v>
      </c>
      <c r="F1103" s="193">
        <v>0</v>
      </c>
      <c r="G1103" s="194">
        <v>0.81030797573549096</v>
      </c>
      <c r="H1103" s="193">
        <v>5.2699999999999997E-2</v>
      </c>
      <c r="I1103" s="195">
        <v>6.5037000224718104</v>
      </c>
      <c r="J1103" s="194">
        <v>0.75760797573549099</v>
      </c>
      <c r="K1103" s="193">
        <v>1.0100000000000005E-2</v>
      </c>
      <c r="L1103" s="193">
        <v>-2.1000000000000046E-3</v>
      </c>
      <c r="M1103" s="193">
        <v>0</v>
      </c>
      <c r="N1103" s="193">
        <v>0</v>
      </c>
      <c r="O1103" s="193">
        <v>0</v>
      </c>
      <c r="P1103" s="193">
        <v>2E-3</v>
      </c>
      <c r="Q1103" s="179" t="s">
        <v>186</v>
      </c>
      <c r="T1103" s="163"/>
    </row>
    <row r="1104" spans="1:20" ht="10.65" customHeight="1" x14ac:dyDescent="0.2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0</v>
      </c>
      <c r="F1104" s="193">
        <v>0</v>
      </c>
      <c r="G1104" s="194">
        <v>0.3613257443533795</v>
      </c>
      <c r="H1104" s="193">
        <v>0</v>
      </c>
      <c r="I1104" s="195">
        <v>0</v>
      </c>
      <c r="J1104" s="194">
        <v>0.3613257443533795</v>
      </c>
      <c r="K1104" s="193">
        <v>0</v>
      </c>
      <c r="L1104" s="193">
        <v>0</v>
      </c>
      <c r="M1104" s="193">
        <v>0</v>
      </c>
      <c r="N1104" s="193">
        <v>0</v>
      </c>
      <c r="O1104" s="193">
        <v>0</v>
      </c>
      <c r="P1104" s="193">
        <v>0</v>
      </c>
      <c r="Q1104" s="179" t="s">
        <v>186</v>
      </c>
      <c r="T1104" s="163"/>
    </row>
    <row r="1105" spans="1:20" ht="10.65" customHeight="1" x14ac:dyDescent="0.2">
      <c r="A1105" s="155"/>
      <c r="B1105" s="191" t="s">
        <v>98</v>
      </c>
      <c r="C1105" s="192">
        <v>0.40836118583734121</v>
      </c>
      <c r="D1105" s="230">
        <v>0.30836118583734118</v>
      </c>
      <c r="E1105" s="193">
        <v>0</v>
      </c>
      <c r="F1105" s="193">
        <v>-0.10000000000000003</v>
      </c>
      <c r="G1105" s="194">
        <v>0.30836118583734118</v>
      </c>
      <c r="H1105" s="193">
        <v>0</v>
      </c>
      <c r="I1105" s="195">
        <v>0</v>
      </c>
      <c r="J1105" s="194">
        <v>0.30836118583734118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65" customHeight="1" x14ac:dyDescent="0.2">
      <c r="A1106" s="155"/>
      <c r="B1106" s="191" t="s">
        <v>99</v>
      </c>
      <c r="C1106" s="192">
        <v>3.675250672536071</v>
      </c>
      <c r="D1106" s="230">
        <v>1.7752506725360711</v>
      </c>
      <c r="E1106" s="193">
        <v>0</v>
      </c>
      <c r="F1106" s="193">
        <v>-1.9</v>
      </c>
      <c r="G1106" s="194">
        <v>1.7752506725360711</v>
      </c>
      <c r="H1106" s="193">
        <v>0</v>
      </c>
      <c r="I1106" s="195">
        <v>0</v>
      </c>
      <c r="J1106" s="194">
        <v>1.7752506725360711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65" customHeight="1" x14ac:dyDescent="0.2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65" customHeight="1" x14ac:dyDescent="0.2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65" customHeight="1" x14ac:dyDescent="0.2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65" customHeight="1" x14ac:dyDescent="0.2">
      <c r="A1110" s="155"/>
      <c r="B1110" s="191" t="s">
        <v>103</v>
      </c>
      <c r="C1110" s="192">
        <v>0.98687286577357469</v>
      </c>
      <c r="D1110" s="230">
        <v>0.98687286577357469</v>
      </c>
      <c r="E1110" s="193">
        <v>0</v>
      </c>
      <c r="F1110" s="193">
        <v>0</v>
      </c>
      <c r="G1110" s="194">
        <v>0.98687286577357469</v>
      </c>
      <c r="H1110" s="193">
        <v>0</v>
      </c>
      <c r="I1110" s="195">
        <v>0</v>
      </c>
      <c r="J1110" s="194">
        <v>0.98687286577357469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65" customHeight="1" x14ac:dyDescent="0.2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65" customHeight="1" x14ac:dyDescent="0.2">
      <c r="A1112" s="155"/>
      <c r="B1112" s="198" t="s">
        <v>106</v>
      </c>
      <c r="C1112" s="202">
        <v>11.712478872856714</v>
      </c>
      <c r="D1112" s="230">
        <v>12.112478872856713</v>
      </c>
      <c r="E1112" s="193">
        <v>0</v>
      </c>
      <c r="F1112" s="193">
        <v>0.39999999999999858</v>
      </c>
      <c r="G1112" s="194">
        <v>12.112478872856713</v>
      </c>
      <c r="H1112" s="193">
        <v>0.23669999999999999</v>
      </c>
      <c r="I1112" s="195">
        <v>1.9541829751334343</v>
      </c>
      <c r="J1112" s="194">
        <v>11.875778872856712</v>
      </c>
      <c r="K1112" s="193">
        <v>1.21E-2</v>
      </c>
      <c r="L1112" s="193">
        <v>-2.0999999999999908E-3</v>
      </c>
      <c r="M1112" s="193">
        <v>3.4999999999999976E-2</v>
      </c>
      <c r="N1112" s="193">
        <v>0.03</v>
      </c>
      <c r="O1112" s="193">
        <v>0.24767845058725405</v>
      </c>
      <c r="P1112" s="193">
        <v>1.8749999999999996E-2</v>
      </c>
      <c r="Q1112" s="179" t="s">
        <v>186</v>
      </c>
      <c r="T1112" s="163"/>
    </row>
    <row r="1113" spans="1:20" ht="10.65" customHeight="1" x14ac:dyDescent="0.2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65" customHeight="1" x14ac:dyDescent="0.2">
      <c r="A1114" s="155"/>
      <c r="B1114" s="191" t="s">
        <v>107</v>
      </c>
      <c r="C1114" s="192">
        <v>0.44239128465711969</v>
      </c>
      <c r="D1114" s="230">
        <v>4.2391284657119666E-2</v>
      </c>
      <c r="E1114" s="193">
        <v>0</v>
      </c>
      <c r="F1114" s="193">
        <v>-0.4</v>
      </c>
      <c r="G1114" s="194">
        <v>4.2391284657119666E-2</v>
      </c>
      <c r="H1114" s="193">
        <v>0</v>
      </c>
      <c r="I1114" s="195">
        <v>0</v>
      </c>
      <c r="J1114" s="194">
        <v>4.2391284657119666E-2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65" customHeight="1" x14ac:dyDescent="0.2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65" customHeight="1" x14ac:dyDescent="0.2">
      <c r="A1116" s="155"/>
      <c r="B1116" s="204" t="s">
        <v>109</v>
      </c>
      <c r="C1116" s="192">
        <v>5.5129842486164315E-2</v>
      </c>
      <c r="D1116" s="192">
        <v>0</v>
      </c>
      <c r="E1116" s="203">
        <v>0</v>
      </c>
      <c r="F1116" s="193">
        <v>0</v>
      </c>
      <c r="G1116" s="194">
        <v>5.5129842486164315E-2</v>
      </c>
      <c r="H1116" s="193">
        <v>0</v>
      </c>
      <c r="I1116" s="195">
        <v>0</v>
      </c>
      <c r="J1116" s="194">
        <v>5.5129842486164315E-2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65" customHeight="1" x14ac:dyDescent="0.2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65" customHeight="1" x14ac:dyDescent="0.2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65" customHeight="1" x14ac:dyDescent="0.2">
      <c r="A1119" s="155"/>
      <c r="B1119" s="205" t="s">
        <v>112</v>
      </c>
      <c r="C1119" s="206">
        <v>12.209999999999997</v>
      </c>
      <c r="D1119" s="225">
        <v>12.154870157513832</v>
      </c>
      <c r="E1119" s="207">
        <v>0</v>
      </c>
      <c r="F1119" s="210">
        <v>-5.5129842486165259E-2</v>
      </c>
      <c r="G1119" s="218">
        <v>12.209999999999997</v>
      </c>
      <c r="H1119" s="210">
        <v>0.23669999999999999</v>
      </c>
      <c r="I1119" s="209">
        <v>1.9385749385749389</v>
      </c>
      <c r="J1119" s="218">
        <v>11.973299999999997</v>
      </c>
      <c r="K1119" s="210">
        <v>1.21E-2</v>
      </c>
      <c r="L1119" s="210">
        <v>-2.0999999999999908E-3</v>
      </c>
      <c r="M1119" s="210">
        <v>3.4999999999999976E-2</v>
      </c>
      <c r="N1119" s="210">
        <v>0.03</v>
      </c>
      <c r="O1119" s="210">
        <v>0.24681464804833611</v>
      </c>
      <c r="P1119" s="219">
        <v>1.8749999999999996E-2</v>
      </c>
      <c r="Q1119" s="186" t="s">
        <v>186</v>
      </c>
      <c r="T1119" s="163"/>
    </row>
    <row r="1120" spans="1:20" ht="10.65" customHeight="1" x14ac:dyDescent="0.2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65" customHeight="1" x14ac:dyDescent="0.2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65" customHeight="1" x14ac:dyDescent="0.2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65" customHeight="1" x14ac:dyDescent="0.2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65" customHeight="1" x14ac:dyDescent="0.2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43236</v>
      </c>
      <c r="L1124" s="184">
        <v>43243</v>
      </c>
      <c r="M1124" s="184">
        <v>43250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65" customHeight="1" x14ac:dyDescent="0.2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65" customHeight="1" x14ac:dyDescent="0.2">
      <c r="A1126" s="155"/>
      <c r="B1126" s="216"/>
      <c r="C1126" s="258" t="s">
        <v>128</v>
      </c>
      <c r="D1126" s="258"/>
      <c r="E1126" s="258"/>
      <c r="F1126" s="258"/>
      <c r="G1126" s="258"/>
      <c r="H1126" s="258"/>
      <c r="I1126" s="258"/>
      <c r="J1126" s="258"/>
      <c r="K1126" s="258"/>
      <c r="L1126" s="258"/>
      <c r="M1126" s="258"/>
      <c r="N1126" s="258"/>
      <c r="O1126" s="258"/>
      <c r="P1126" s="259"/>
      <c r="Q1126" s="178"/>
      <c r="T1126" s="163"/>
    </row>
    <row r="1127" spans="1:20" ht="10.65" customHeight="1" x14ac:dyDescent="0.2">
      <c r="A1127" s="155"/>
      <c r="B1127" s="191" t="s">
        <v>80</v>
      </c>
      <c r="C1127" s="192">
        <v>1133.8</v>
      </c>
      <c r="D1127" s="230">
        <v>1740.8000000000002</v>
      </c>
      <c r="E1127" s="193">
        <v>44.200000000000045</v>
      </c>
      <c r="F1127" s="193">
        <v>607.00000000000023</v>
      </c>
      <c r="G1127" s="194">
        <v>1740.8000000000002</v>
      </c>
      <c r="H1127" s="193">
        <v>1088.6456000000001</v>
      </c>
      <c r="I1127" s="195">
        <v>62.537086397058822</v>
      </c>
      <c r="J1127" s="194">
        <v>652.15440000000012</v>
      </c>
      <c r="K1127" s="193">
        <v>47.018000000000029</v>
      </c>
      <c r="L1127" s="193">
        <v>57.791000000000054</v>
      </c>
      <c r="M1127" s="193">
        <v>45.745999999999867</v>
      </c>
      <c r="N1127" s="193">
        <v>6.6410000000000764</v>
      </c>
      <c r="O1127" s="193">
        <v>0.38149126838235731</v>
      </c>
      <c r="P1127" s="193">
        <v>39.299000000000007</v>
      </c>
      <c r="Q1127" s="179">
        <v>14.594681798519048</v>
      </c>
      <c r="T1127" s="163"/>
    </row>
    <row r="1128" spans="1:20" ht="10.65" customHeight="1" x14ac:dyDescent="0.2">
      <c r="A1128" s="155"/>
      <c r="B1128" s="191" t="s">
        <v>81</v>
      </c>
      <c r="C1128" s="192">
        <v>138.9</v>
      </c>
      <c r="D1128" s="230">
        <v>116</v>
      </c>
      <c r="E1128" s="193">
        <v>-38.700000000000017</v>
      </c>
      <c r="F1128" s="193">
        <v>-22.900000000000006</v>
      </c>
      <c r="G1128" s="194">
        <v>116</v>
      </c>
      <c r="H1128" s="193">
        <v>41.136399999999995</v>
      </c>
      <c r="I1128" s="195">
        <v>35.462413793103444</v>
      </c>
      <c r="J1128" s="194">
        <v>74.863600000000005</v>
      </c>
      <c r="K1128" s="193">
        <v>0</v>
      </c>
      <c r="L1128" s="193">
        <v>0.63300000000000267</v>
      </c>
      <c r="M1128" s="193">
        <v>0.43799999999999528</v>
      </c>
      <c r="N1128" s="193">
        <v>0.32999999999999829</v>
      </c>
      <c r="O1128" s="193">
        <v>0.28448275862068817</v>
      </c>
      <c r="P1128" s="193">
        <v>0.35024999999999906</v>
      </c>
      <c r="Q1128" s="179" t="s">
        <v>186</v>
      </c>
      <c r="T1128" s="163"/>
    </row>
    <row r="1129" spans="1:20" ht="10.65" customHeight="1" x14ac:dyDescent="0.2">
      <c r="A1129" s="155"/>
      <c r="B1129" s="191" t="s">
        <v>82</v>
      </c>
      <c r="C1129" s="192">
        <v>99.9</v>
      </c>
      <c r="D1129" s="230">
        <v>79.100000000000009</v>
      </c>
      <c r="E1129" s="193">
        <v>0</v>
      </c>
      <c r="F1129" s="193">
        <v>-20.799999999999997</v>
      </c>
      <c r="G1129" s="194">
        <v>79.100000000000009</v>
      </c>
      <c r="H1129" s="193">
        <v>32.951000000000001</v>
      </c>
      <c r="I1129" s="195">
        <v>41.65739570164348</v>
      </c>
      <c r="J1129" s="194">
        <v>46.149000000000008</v>
      </c>
      <c r="K1129" s="193">
        <v>0.76900000000000546</v>
      </c>
      <c r="L1129" s="193">
        <v>0.56199999999999761</v>
      </c>
      <c r="M1129" s="193">
        <v>0.98699999999999477</v>
      </c>
      <c r="N1129" s="193">
        <v>0.22100000000000364</v>
      </c>
      <c r="O1129" s="193">
        <v>0.2793931731984875</v>
      </c>
      <c r="P1129" s="193">
        <v>0.63475000000000037</v>
      </c>
      <c r="Q1129" s="179" t="s">
        <v>186</v>
      </c>
      <c r="T1129" s="163"/>
    </row>
    <row r="1130" spans="1:20" ht="10.65" customHeight="1" x14ac:dyDescent="0.2">
      <c r="A1130" s="155"/>
      <c r="B1130" s="191" t="s">
        <v>83</v>
      </c>
      <c r="C1130" s="192">
        <v>266.39999999999998</v>
      </c>
      <c r="D1130" s="230">
        <v>35.199999999999989</v>
      </c>
      <c r="E1130" s="193">
        <v>0</v>
      </c>
      <c r="F1130" s="193">
        <v>-231.2</v>
      </c>
      <c r="G1130" s="194">
        <v>35.199999999999989</v>
      </c>
      <c r="H1130" s="193">
        <v>29.661999999999999</v>
      </c>
      <c r="I1130" s="195">
        <v>84.267045454545482</v>
      </c>
      <c r="J1130" s="194">
        <v>5.5379999999999896</v>
      </c>
      <c r="K1130" s="193">
        <v>0.39299999999999713</v>
      </c>
      <c r="L1130" s="193">
        <v>0</v>
      </c>
      <c r="M1130" s="193">
        <v>0.38400000000000034</v>
      </c>
      <c r="N1130" s="193">
        <v>0</v>
      </c>
      <c r="O1130" s="193">
        <v>0</v>
      </c>
      <c r="P1130" s="193">
        <v>0.19424999999999937</v>
      </c>
      <c r="Q1130" s="179">
        <v>26.50965250965255</v>
      </c>
      <c r="T1130" s="163"/>
    </row>
    <row r="1131" spans="1:20" ht="10.65" customHeight="1" x14ac:dyDescent="0.2">
      <c r="A1131" s="155"/>
      <c r="B1131" s="191" t="s">
        <v>84</v>
      </c>
      <c r="C1131" s="192">
        <v>5.0340016374548568</v>
      </c>
      <c r="D1131" s="230">
        <v>5.0340016374548568</v>
      </c>
      <c r="E1131" s="193">
        <v>0</v>
      </c>
      <c r="F1131" s="193">
        <v>0</v>
      </c>
      <c r="G1131" s="194">
        <v>5.0340016374548568</v>
      </c>
      <c r="H1131" s="193">
        <v>0.93700000000000006</v>
      </c>
      <c r="I1131" s="195">
        <v>18.613422630385521</v>
      </c>
      <c r="J1131" s="194">
        <v>4.0970016374548566</v>
      </c>
      <c r="K1131" s="193">
        <v>0</v>
      </c>
      <c r="L1131" s="193">
        <v>7.4000000000000066E-2</v>
      </c>
      <c r="M1131" s="193">
        <v>5.5999999999999939E-2</v>
      </c>
      <c r="N1131" s="193">
        <v>7.3000000000000065E-2</v>
      </c>
      <c r="O1131" s="193">
        <v>1.4501385827301432</v>
      </c>
      <c r="P1131" s="193">
        <v>5.0750000000000017E-2</v>
      </c>
      <c r="Q1131" s="179" t="s">
        <v>186</v>
      </c>
      <c r="T1131" s="163"/>
    </row>
    <row r="1132" spans="1:20" ht="10.65" customHeight="1" x14ac:dyDescent="0.2">
      <c r="A1132" s="155"/>
      <c r="B1132" s="191" t="s">
        <v>85</v>
      </c>
      <c r="C1132" s="192">
        <v>45.890571662493556</v>
      </c>
      <c r="D1132" s="230">
        <v>54.890571662493556</v>
      </c>
      <c r="E1132" s="193">
        <v>0</v>
      </c>
      <c r="F1132" s="193">
        <v>9</v>
      </c>
      <c r="G1132" s="194">
        <v>54.890571662493556</v>
      </c>
      <c r="H1132" s="193">
        <v>16.992000000000001</v>
      </c>
      <c r="I1132" s="195">
        <v>30.95613597263835</v>
      </c>
      <c r="J1132" s="194">
        <v>37.898571662493552</v>
      </c>
      <c r="K1132" s="193">
        <v>0</v>
      </c>
      <c r="L1132" s="193">
        <v>0.46799999999999997</v>
      </c>
      <c r="M1132" s="193">
        <v>0</v>
      </c>
      <c r="N1132" s="193">
        <v>5.5840000000000014</v>
      </c>
      <c r="O1132" s="193">
        <v>10.172967471234262</v>
      </c>
      <c r="P1132" s="193">
        <v>1.5130000000000003</v>
      </c>
      <c r="Q1132" s="179">
        <v>23.048626346657993</v>
      </c>
      <c r="T1132" s="163"/>
    </row>
    <row r="1133" spans="1:20" ht="10.65" customHeight="1" x14ac:dyDescent="0.2">
      <c r="A1133" s="155"/>
      <c r="B1133" s="191" t="s">
        <v>86</v>
      </c>
      <c r="C1133" s="192">
        <v>75.2</v>
      </c>
      <c r="D1133" s="230">
        <v>106.4</v>
      </c>
      <c r="E1133" s="193">
        <v>15</v>
      </c>
      <c r="F1133" s="193">
        <v>31.200000000000003</v>
      </c>
      <c r="G1133" s="194">
        <v>106.4</v>
      </c>
      <c r="H1133" s="193">
        <v>67.542000000000002</v>
      </c>
      <c r="I1133" s="195">
        <v>63.479323308270672</v>
      </c>
      <c r="J1133" s="194">
        <v>38.858000000000004</v>
      </c>
      <c r="K1133" s="193">
        <v>6.2700000000000031</v>
      </c>
      <c r="L1133" s="193">
        <v>7.5360000000000014</v>
      </c>
      <c r="M1133" s="193">
        <v>6.6949999999999932</v>
      </c>
      <c r="N1133" s="193">
        <v>0</v>
      </c>
      <c r="O1133" s="193">
        <v>0</v>
      </c>
      <c r="P1133" s="193">
        <v>5.1252499999999994</v>
      </c>
      <c r="Q1133" s="179">
        <v>5.5816789424906119</v>
      </c>
      <c r="T1133" s="163"/>
    </row>
    <row r="1134" spans="1:20" ht="10.65" customHeight="1" x14ac:dyDescent="0.2">
      <c r="A1134" s="155"/>
      <c r="B1134" s="191" t="s">
        <v>87</v>
      </c>
      <c r="C1134" s="192">
        <v>69.7</v>
      </c>
      <c r="D1134" s="230">
        <v>66.100000000000009</v>
      </c>
      <c r="E1134" s="193">
        <v>10.000000000000007</v>
      </c>
      <c r="F1134" s="193">
        <v>-3.5999999999999943</v>
      </c>
      <c r="G1134" s="194">
        <v>66.100000000000009</v>
      </c>
      <c r="H1134" s="193">
        <v>29.719000000000001</v>
      </c>
      <c r="I1134" s="195">
        <v>44.960665658093795</v>
      </c>
      <c r="J1134" s="194">
        <v>36.381000000000007</v>
      </c>
      <c r="K1134" s="193">
        <v>0.21600000000000108</v>
      </c>
      <c r="L1134" s="193">
        <v>0.13899999999999935</v>
      </c>
      <c r="M1134" s="193">
        <v>0.19200000000000017</v>
      </c>
      <c r="N1134" s="193">
        <v>0.28800000000000026</v>
      </c>
      <c r="O1134" s="193">
        <v>0.43570347957639971</v>
      </c>
      <c r="P1134" s="193">
        <v>0.20875000000000021</v>
      </c>
      <c r="Q1134" s="179" t="s">
        <v>186</v>
      </c>
      <c r="T1134" s="163"/>
    </row>
    <row r="1135" spans="1:20" ht="10.65" customHeight="1" x14ac:dyDescent="0.2">
      <c r="A1135" s="155"/>
      <c r="B1135" s="191" t="s">
        <v>88</v>
      </c>
      <c r="C1135" s="192">
        <v>1</v>
      </c>
      <c r="D1135" s="230">
        <v>1</v>
      </c>
      <c r="E1135" s="193">
        <v>0</v>
      </c>
      <c r="F1135" s="193">
        <v>0</v>
      </c>
      <c r="G1135" s="194">
        <v>1</v>
      </c>
      <c r="H1135" s="193">
        <v>0</v>
      </c>
      <c r="I1135" s="195">
        <v>0</v>
      </c>
      <c r="J1135" s="194">
        <v>1</v>
      </c>
      <c r="K1135" s="193">
        <v>0</v>
      </c>
      <c r="L1135" s="193">
        <v>0</v>
      </c>
      <c r="M1135" s="193">
        <v>0</v>
      </c>
      <c r="N1135" s="193">
        <v>0</v>
      </c>
      <c r="O1135" s="193">
        <v>0</v>
      </c>
      <c r="P1135" s="193">
        <v>0</v>
      </c>
      <c r="Q1135" s="179" t="s">
        <v>162</v>
      </c>
      <c r="T1135" s="163"/>
    </row>
    <row r="1136" spans="1:20" ht="10.65" customHeight="1" x14ac:dyDescent="0.2">
      <c r="A1136" s="155"/>
      <c r="B1136" s="191" t="s">
        <v>89</v>
      </c>
      <c r="C1136" s="192">
        <v>35.299999999999997</v>
      </c>
      <c r="D1136" s="230">
        <v>2.5</v>
      </c>
      <c r="E1136" s="193">
        <v>-37.5</v>
      </c>
      <c r="F1136" s="193">
        <v>-32.799999999999997</v>
      </c>
      <c r="G1136" s="194">
        <v>2.5</v>
      </c>
      <c r="H1136" s="193">
        <v>2.0390000000000001</v>
      </c>
      <c r="I1136" s="195">
        <v>81.56</v>
      </c>
      <c r="J1136" s="194">
        <v>0.46099999999999985</v>
      </c>
      <c r="K1136" s="193">
        <v>0</v>
      </c>
      <c r="L1136" s="193">
        <v>0</v>
      </c>
      <c r="M1136" s="193">
        <v>0</v>
      </c>
      <c r="N1136" s="193">
        <v>0</v>
      </c>
      <c r="O1136" s="193">
        <v>0</v>
      </c>
      <c r="P1136" s="193">
        <v>0</v>
      </c>
      <c r="Q1136" s="179" t="s">
        <v>186</v>
      </c>
      <c r="T1136" s="163"/>
    </row>
    <row r="1137" spans="1:20" ht="10.65" customHeight="1" x14ac:dyDescent="0.2">
      <c r="A1137" s="155"/>
      <c r="B1137" s="198" t="s">
        <v>91</v>
      </c>
      <c r="C1137" s="192">
        <v>1871.1245732999485</v>
      </c>
      <c r="D1137" s="230">
        <v>2207.0245732999483</v>
      </c>
      <c r="E1137" s="193">
        <v>-6.9999999999999645</v>
      </c>
      <c r="F1137" s="193">
        <v>335.90000000000026</v>
      </c>
      <c r="G1137" s="194">
        <v>2207.0245732999483</v>
      </c>
      <c r="H1137" s="193">
        <v>1309.624</v>
      </c>
      <c r="I1137" s="195">
        <v>59.338895263945666</v>
      </c>
      <c r="J1137" s="194">
        <v>897.40057329994841</v>
      </c>
      <c r="K1137" s="193">
        <v>54.666000000000039</v>
      </c>
      <c r="L1137" s="193">
        <v>67.203000000000046</v>
      </c>
      <c r="M1137" s="193">
        <v>54.497999999999848</v>
      </c>
      <c r="N1137" s="193">
        <v>13.13700000000008</v>
      </c>
      <c r="O1137" s="193">
        <v>0.59523578300524338</v>
      </c>
      <c r="P1137" s="199">
        <v>47.376000000000005</v>
      </c>
      <c r="Q1137" s="179">
        <v>16.942092479313331</v>
      </c>
      <c r="T1137" s="163"/>
    </row>
    <row r="1138" spans="1:20" ht="10.65" customHeight="1" x14ac:dyDescent="0.2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65" customHeight="1" x14ac:dyDescent="0.2">
      <c r="A1139" s="155"/>
      <c r="B1139" s="191" t="s">
        <v>92</v>
      </c>
      <c r="C1139" s="192">
        <v>73.901084328925094</v>
      </c>
      <c r="D1139" s="230">
        <v>85.701084328925091</v>
      </c>
      <c r="E1139" s="193">
        <v>0</v>
      </c>
      <c r="F1139" s="193">
        <v>11.799999999999997</v>
      </c>
      <c r="G1139" s="194">
        <v>85.701084328925091</v>
      </c>
      <c r="H1139" s="193">
        <v>43.716000000000001</v>
      </c>
      <c r="I1139" s="195">
        <v>51.009856342325598</v>
      </c>
      <c r="J1139" s="194">
        <v>41.98508432892509</v>
      </c>
      <c r="K1139" s="193">
        <v>5.0320000000000036</v>
      </c>
      <c r="L1139" s="193">
        <v>1.5529999999999973</v>
      </c>
      <c r="M1139" s="193">
        <v>6.9000000000002615E-2</v>
      </c>
      <c r="N1139" s="193">
        <v>0</v>
      </c>
      <c r="O1139" s="193">
        <v>0</v>
      </c>
      <c r="P1139" s="193">
        <v>1.6635000000000009</v>
      </c>
      <c r="Q1139" s="179">
        <v>23.239004706297006</v>
      </c>
      <c r="T1139" s="163"/>
    </row>
    <row r="1140" spans="1:20" ht="10.65" customHeight="1" x14ac:dyDescent="0.2">
      <c r="A1140" s="155"/>
      <c r="B1140" s="191" t="s">
        <v>93</v>
      </c>
      <c r="C1140" s="192">
        <v>100.94110070347364</v>
      </c>
      <c r="D1140" s="230">
        <v>53.841100703473636</v>
      </c>
      <c r="E1140" s="193">
        <v>0</v>
      </c>
      <c r="F1140" s="193">
        <v>-47.1</v>
      </c>
      <c r="G1140" s="194">
        <v>53.841100703473636</v>
      </c>
      <c r="H1140" s="193">
        <v>7.6754999999999995</v>
      </c>
      <c r="I1140" s="195">
        <v>14.255837825961837</v>
      </c>
      <c r="J1140" s="194">
        <v>46.165600703473636</v>
      </c>
      <c r="K1140" s="193">
        <v>0</v>
      </c>
      <c r="L1140" s="193">
        <v>0</v>
      </c>
      <c r="M1140" s="193">
        <v>0</v>
      </c>
      <c r="N1140" s="193">
        <v>0</v>
      </c>
      <c r="O1140" s="193">
        <v>0</v>
      </c>
      <c r="P1140" s="193">
        <v>0</v>
      </c>
      <c r="Q1140" s="179" t="s">
        <v>186</v>
      </c>
      <c r="T1140" s="163"/>
    </row>
    <row r="1141" spans="1:20" ht="10.65" hidden="1" customHeight="1" x14ac:dyDescent="0.2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65" customHeight="1" x14ac:dyDescent="0.2">
      <c r="A1142" s="155"/>
      <c r="B1142" s="191" t="s">
        <v>95</v>
      </c>
      <c r="C1142" s="192">
        <v>26.298889424110023</v>
      </c>
      <c r="D1142" s="230">
        <v>19.598889424110023</v>
      </c>
      <c r="E1142" s="193">
        <v>0</v>
      </c>
      <c r="F1142" s="193">
        <v>-6.6999999999999993</v>
      </c>
      <c r="G1142" s="194">
        <v>19.598889424110023</v>
      </c>
      <c r="H1142" s="193">
        <v>0.96479999999999999</v>
      </c>
      <c r="I1142" s="195">
        <v>4.9227279113740456</v>
      </c>
      <c r="J1142" s="194">
        <v>18.634089424110023</v>
      </c>
      <c r="K1142" s="193">
        <v>0</v>
      </c>
      <c r="L1142" s="193">
        <v>0.96479999999999999</v>
      </c>
      <c r="M1142" s="193">
        <v>0</v>
      </c>
      <c r="N1142" s="193">
        <v>0</v>
      </c>
      <c r="O1142" s="193">
        <v>0</v>
      </c>
      <c r="P1142" s="193">
        <v>0.2412</v>
      </c>
      <c r="Q1142" s="179" t="s">
        <v>186</v>
      </c>
      <c r="T1142" s="163"/>
    </row>
    <row r="1143" spans="1:20" ht="10.65" customHeight="1" x14ac:dyDescent="0.2">
      <c r="A1143" s="155"/>
      <c r="B1143" s="191" t="s">
        <v>96</v>
      </c>
      <c r="C1143" s="192">
        <v>69.780248752998361</v>
      </c>
      <c r="D1143" s="230">
        <v>91.280248752998361</v>
      </c>
      <c r="E1143" s="193">
        <v>17</v>
      </c>
      <c r="F1143" s="193">
        <v>21.5</v>
      </c>
      <c r="G1143" s="194">
        <v>91.280248752998361</v>
      </c>
      <c r="H1143" s="193">
        <v>39.059699999999999</v>
      </c>
      <c r="I1143" s="195">
        <v>42.790965771461018</v>
      </c>
      <c r="J1143" s="194">
        <v>52.220548752998361</v>
      </c>
      <c r="K1143" s="193">
        <v>1.6515000000000057</v>
      </c>
      <c r="L1143" s="193">
        <v>0.42219999999999658</v>
      </c>
      <c r="M1143" s="193">
        <v>0</v>
      </c>
      <c r="N1143" s="193">
        <v>0.16989999999999839</v>
      </c>
      <c r="O1143" s="193">
        <v>0.18613007996915382</v>
      </c>
      <c r="P1143" s="193">
        <v>0.56090000000000018</v>
      </c>
      <c r="Q1143" s="179" t="s">
        <v>186</v>
      </c>
      <c r="T1143" s="163"/>
    </row>
    <row r="1144" spans="1:20" ht="10.65" customHeight="1" x14ac:dyDescent="0.2">
      <c r="A1144" s="155"/>
      <c r="B1144" s="191" t="s">
        <v>97</v>
      </c>
      <c r="C1144" s="192">
        <v>440.64475462444614</v>
      </c>
      <c r="D1144" s="230">
        <v>457.24475462444616</v>
      </c>
      <c r="E1144" s="193">
        <v>13</v>
      </c>
      <c r="F1144" s="193">
        <v>16.600000000000023</v>
      </c>
      <c r="G1144" s="194">
        <v>457.24475462444616</v>
      </c>
      <c r="H1144" s="193">
        <v>311.88710000000003</v>
      </c>
      <c r="I1144" s="195">
        <v>68.210099043381192</v>
      </c>
      <c r="J1144" s="194">
        <v>145.35765462444613</v>
      </c>
      <c r="K1144" s="193">
        <v>0</v>
      </c>
      <c r="L1144" s="193">
        <v>174.28530000000003</v>
      </c>
      <c r="M1144" s="193">
        <v>0</v>
      </c>
      <c r="N1144" s="193">
        <v>0</v>
      </c>
      <c r="O1144" s="193">
        <v>0</v>
      </c>
      <c r="P1144" s="193">
        <v>43.571325000000009</v>
      </c>
      <c r="Q1144" s="179">
        <v>1.3360852492882898</v>
      </c>
      <c r="T1144" s="163"/>
    </row>
    <row r="1145" spans="1:20" ht="10.65" customHeight="1" x14ac:dyDescent="0.2">
      <c r="A1145" s="155"/>
      <c r="B1145" s="191" t="s">
        <v>98</v>
      </c>
      <c r="C1145" s="192">
        <v>114.72414082111763</v>
      </c>
      <c r="D1145" s="230">
        <v>13.724140821117629</v>
      </c>
      <c r="E1145" s="193">
        <v>0</v>
      </c>
      <c r="F1145" s="193">
        <v>-101</v>
      </c>
      <c r="G1145" s="194">
        <v>13.724140821117629</v>
      </c>
      <c r="H1145" s="193">
        <v>0</v>
      </c>
      <c r="I1145" s="195">
        <v>0</v>
      </c>
      <c r="J1145" s="194">
        <v>13.724140821117629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65" customHeight="1" x14ac:dyDescent="0.2">
      <c r="A1146" s="155"/>
      <c r="B1146" s="191" t="s">
        <v>99</v>
      </c>
      <c r="C1146" s="192">
        <v>31.788458630421289</v>
      </c>
      <c r="D1146" s="230">
        <v>10.188458630421287</v>
      </c>
      <c r="E1146" s="193">
        <v>-10</v>
      </c>
      <c r="F1146" s="193">
        <v>-21.6</v>
      </c>
      <c r="G1146" s="194">
        <v>10.188458630421287</v>
      </c>
      <c r="H1146" s="193">
        <v>0.15</v>
      </c>
      <c r="I1146" s="195">
        <v>1.4722541008521284</v>
      </c>
      <c r="J1146" s="194">
        <v>10.038458630421287</v>
      </c>
      <c r="K1146" s="193">
        <v>0</v>
      </c>
      <c r="L1146" s="193">
        <v>0</v>
      </c>
      <c r="M1146" s="193">
        <v>0</v>
      </c>
      <c r="N1146" s="193">
        <v>0</v>
      </c>
      <c r="O1146" s="193">
        <v>0</v>
      </c>
      <c r="P1146" s="193">
        <v>0</v>
      </c>
      <c r="Q1146" s="179" t="s">
        <v>186</v>
      </c>
      <c r="T1146" s="163"/>
    </row>
    <row r="1147" spans="1:20" ht="10.65" customHeight="1" x14ac:dyDescent="0.2">
      <c r="A1147" s="155"/>
      <c r="B1147" s="191" t="s">
        <v>100</v>
      </c>
      <c r="C1147" s="192">
        <v>5.8528583124677542</v>
      </c>
      <c r="D1147" s="230">
        <v>28.852858312467752</v>
      </c>
      <c r="E1147" s="193">
        <v>0</v>
      </c>
      <c r="F1147" s="193">
        <v>23</v>
      </c>
      <c r="G1147" s="194">
        <v>28.852858312467752</v>
      </c>
      <c r="H1147" s="193">
        <v>0</v>
      </c>
      <c r="I1147" s="195">
        <v>0</v>
      </c>
      <c r="J1147" s="194">
        <v>28.852858312467752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65" customHeight="1" x14ac:dyDescent="0.2">
      <c r="A1148" s="155"/>
      <c r="B1148" s="191" t="s">
        <v>101</v>
      </c>
      <c r="C1148" s="192">
        <v>0.66700081872742811</v>
      </c>
      <c r="D1148" s="230">
        <v>0.66700081872742811</v>
      </c>
      <c r="E1148" s="193">
        <v>0</v>
      </c>
      <c r="F1148" s="193">
        <v>0</v>
      </c>
      <c r="G1148" s="194">
        <v>0.66700081872742811</v>
      </c>
      <c r="H1148" s="193">
        <v>0</v>
      </c>
      <c r="I1148" s="195">
        <v>0</v>
      </c>
      <c r="J1148" s="194">
        <v>0.66700081872742811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65" customHeight="1" x14ac:dyDescent="0.2">
      <c r="A1149" s="155"/>
      <c r="B1149" s="191" t="s">
        <v>102</v>
      </c>
      <c r="C1149" s="192">
        <v>79.658954922304275</v>
      </c>
      <c r="D1149" s="230">
        <v>69.658954922304275</v>
      </c>
      <c r="E1149" s="193">
        <v>0</v>
      </c>
      <c r="F1149" s="193">
        <v>-10</v>
      </c>
      <c r="G1149" s="194">
        <v>69.658954922304275</v>
      </c>
      <c r="H1149" s="193">
        <v>0</v>
      </c>
      <c r="I1149" s="195">
        <v>0</v>
      </c>
      <c r="J1149" s="194">
        <v>69.658954922304275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65" customHeight="1" x14ac:dyDescent="0.2">
      <c r="A1150" s="155"/>
      <c r="B1150" s="191" t="s">
        <v>103</v>
      </c>
      <c r="C1150" s="192">
        <v>0.95285831246775432</v>
      </c>
      <c r="D1150" s="230">
        <v>0.95285831246775432</v>
      </c>
      <c r="E1150" s="193">
        <v>0</v>
      </c>
      <c r="F1150" s="193">
        <v>0</v>
      </c>
      <c r="G1150" s="194">
        <v>0.95285831246775432</v>
      </c>
      <c r="H1150" s="193">
        <v>0</v>
      </c>
      <c r="I1150" s="195">
        <v>0</v>
      </c>
      <c r="J1150" s="194">
        <v>0.95285831246775432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65" customHeight="1" x14ac:dyDescent="0.2">
      <c r="A1151" s="155"/>
      <c r="B1151" s="1" t="s">
        <v>104</v>
      </c>
      <c r="C1151" s="192">
        <v>0.57171498748065264</v>
      </c>
      <c r="D1151" s="230">
        <v>0.57171498748065264</v>
      </c>
      <c r="E1151" s="193">
        <v>0</v>
      </c>
      <c r="F1151" s="193">
        <v>0</v>
      </c>
      <c r="G1151" s="194">
        <v>0.57171498748065264</v>
      </c>
      <c r="H1151" s="193">
        <v>0</v>
      </c>
      <c r="I1151" s="195">
        <v>0</v>
      </c>
      <c r="J1151" s="194">
        <v>0.57171498748065264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65" customHeight="1" x14ac:dyDescent="0.2">
      <c r="A1152" s="155"/>
      <c r="B1152" s="198" t="s">
        <v>106</v>
      </c>
      <c r="C1152" s="202">
        <v>2816.9066379388887</v>
      </c>
      <c r="D1152" s="230">
        <v>3039.3066379388883</v>
      </c>
      <c r="E1152" s="193">
        <v>12.999999999999545</v>
      </c>
      <c r="F1152" s="193">
        <v>222.40000000000029</v>
      </c>
      <c r="G1152" s="194">
        <v>3039.3066379388883</v>
      </c>
      <c r="H1152" s="193">
        <v>1713.0771</v>
      </c>
      <c r="I1152" s="195">
        <v>56.36407589205038</v>
      </c>
      <c r="J1152" s="194">
        <v>1326.2295379388884</v>
      </c>
      <c r="K1152" s="193">
        <v>61.349500000000262</v>
      </c>
      <c r="L1152" s="193">
        <v>244.42829999999981</v>
      </c>
      <c r="M1152" s="193">
        <v>54.567000000000007</v>
      </c>
      <c r="N1152" s="193">
        <v>13.306900000000041</v>
      </c>
      <c r="O1152" s="193">
        <v>0.43782683306427228</v>
      </c>
      <c r="P1152" s="193">
        <v>93.41292500000003</v>
      </c>
      <c r="Q1152" s="179">
        <v>12.197495024793282</v>
      </c>
      <c r="T1152" s="163"/>
    </row>
    <row r="1153" spans="1:20" ht="10.65" customHeight="1" x14ac:dyDescent="0.2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65" customHeight="1" x14ac:dyDescent="0.2">
      <c r="A1154" s="155"/>
      <c r="B1154" s="191" t="s">
        <v>107</v>
      </c>
      <c r="C1154" s="192">
        <v>1.7151449624419579</v>
      </c>
      <c r="D1154" s="230">
        <v>1.5144962441957954E-2</v>
      </c>
      <c r="E1154" s="193">
        <v>0</v>
      </c>
      <c r="F1154" s="193">
        <v>-1.7</v>
      </c>
      <c r="G1154" s="194">
        <v>1.5144962441957954E-2</v>
      </c>
      <c r="H1154" s="193">
        <v>0</v>
      </c>
      <c r="I1154" s="195">
        <v>0</v>
      </c>
      <c r="J1154" s="194">
        <v>1.5144962441957954E-2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65" customHeight="1" x14ac:dyDescent="0.2">
      <c r="A1155" s="155"/>
      <c r="B1155" s="191" t="s">
        <v>108</v>
      </c>
      <c r="C1155" s="192">
        <v>1.4581409477521263</v>
      </c>
      <c r="D1155" s="192">
        <v>1.1581409477521263</v>
      </c>
      <c r="E1155" s="203">
        <v>0</v>
      </c>
      <c r="F1155" s="193">
        <v>-0.30000000000000004</v>
      </c>
      <c r="G1155" s="194">
        <v>1.1581409477521263</v>
      </c>
      <c r="H1155" s="193">
        <v>0</v>
      </c>
      <c r="I1155" s="195">
        <v>0</v>
      </c>
      <c r="J1155" s="194">
        <v>1.1581409477521263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65" customHeight="1" x14ac:dyDescent="0.2">
      <c r="A1156" s="155"/>
      <c r="B1156" s="204" t="s">
        <v>109</v>
      </c>
      <c r="C1156" s="192">
        <v>4.9200761509172732</v>
      </c>
      <c r="D1156" s="192">
        <v>4.5200761509172729</v>
      </c>
      <c r="E1156" s="203">
        <v>0</v>
      </c>
      <c r="F1156" s="193">
        <v>-0.40000000000000036</v>
      </c>
      <c r="G1156" s="194">
        <v>4.5200761509172729</v>
      </c>
      <c r="H1156" s="193">
        <v>1.7999999999999999E-2</v>
      </c>
      <c r="I1156" s="195">
        <v>0.39822337940804831</v>
      </c>
      <c r="J1156" s="194">
        <v>4.5020761509172731</v>
      </c>
      <c r="K1156" s="193">
        <v>0</v>
      </c>
      <c r="L1156" s="193">
        <v>0</v>
      </c>
      <c r="M1156" s="193">
        <v>0</v>
      </c>
      <c r="N1156" s="193">
        <v>0</v>
      </c>
      <c r="O1156" s="193">
        <v>0</v>
      </c>
      <c r="P1156" s="193">
        <v>0</v>
      </c>
      <c r="Q1156" s="179" t="s">
        <v>186</v>
      </c>
      <c r="T1156" s="163"/>
    </row>
    <row r="1157" spans="1:20" ht="10.65" customHeight="1" x14ac:dyDescent="0.2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65" customHeight="1" x14ac:dyDescent="0.2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65" customHeight="1" x14ac:dyDescent="0.2">
      <c r="A1159" s="155"/>
      <c r="B1159" s="205" t="s">
        <v>112</v>
      </c>
      <c r="C1159" s="206">
        <v>2825</v>
      </c>
      <c r="D1159" s="225">
        <v>3044.9999999999995</v>
      </c>
      <c r="E1159" s="207">
        <v>12.999999999999545</v>
      </c>
      <c r="F1159" s="210">
        <v>219.99999999999955</v>
      </c>
      <c r="G1159" s="218">
        <v>3044.9999999999995</v>
      </c>
      <c r="H1159" s="210">
        <v>1713.0951</v>
      </c>
      <c r="I1159" s="209">
        <v>56.25928078817735</v>
      </c>
      <c r="J1159" s="218">
        <v>1331.9048999999995</v>
      </c>
      <c r="K1159" s="210">
        <v>61.349500000000262</v>
      </c>
      <c r="L1159" s="210">
        <v>244.42829999999981</v>
      </c>
      <c r="M1159" s="210">
        <v>54.567000000000007</v>
      </c>
      <c r="N1159" s="210">
        <v>13.306900000000041</v>
      </c>
      <c r="O1159" s="210">
        <v>0.43700821018062541</v>
      </c>
      <c r="P1159" s="210">
        <v>93.41292500000003</v>
      </c>
      <c r="Q1159" s="186">
        <v>12.258250664990943</v>
      </c>
      <c r="T1159" s="163"/>
    </row>
    <row r="1160" spans="1:20" ht="10.65" customHeight="1" x14ac:dyDescent="0.2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65" customHeight="1" x14ac:dyDescent="0.2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65" customHeight="1" x14ac:dyDescent="0.2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65" customHeight="1" x14ac:dyDescent="0.2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65" customHeight="1" x14ac:dyDescent="0.2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65" customHeight="1" x14ac:dyDescent="0.2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65" customHeight="1" x14ac:dyDescent="0.2">
      <c r="A1166" s="155"/>
      <c r="D1166" s="168"/>
      <c r="N1166" s="157"/>
      <c r="T1166" s="163"/>
    </row>
    <row r="1167" spans="1:20" ht="10.65" customHeight="1" x14ac:dyDescent="0.2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65" customHeight="1" x14ac:dyDescent="0.2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65" customHeight="1" x14ac:dyDescent="0.2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43236</v>
      </c>
      <c r="L1169" s="184">
        <v>43243</v>
      </c>
      <c r="M1169" s="184">
        <v>43250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65" customHeight="1" x14ac:dyDescent="0.2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65" customHeight="1" x14ac:dyDescent="0.2">
      <c r="A1171" s="155"/>
      <c r="B1171" s="216"/>
      <c r="C1171" s="261" t="s">
        <v>155</v>
      </c>
      <c r="D1171" s="261"/>
      <c r="E1171" s="261"/>
      <c r="F1171" s="261"/>
      <c r="G1171" s="261"/>
      <c r="H1171" s="261"/>
      <c r="I1171" s="261"/>
      <c r="J1171" s="261"/>
      <c r="K1171" s="261"/>
      <c r="L1171" s="261"/>
      <c r="M1171" s="261"/>
      <c r="N1171" s="261"/>
      <c r="O1171" s="261"/>
      <c r="P1171" s="262"/>
      <c r="Q1171" s="178"/>
      <c r="T1171" s="163"/>
    </row>
    <row r="1172" spans="1:20" ht="10.65" customHeight="1" x14ac:dyDescent="0.2">
      <c r="A1172" s="155"/>
      <c r="B1172" s="191" t="s">
        <v>80</v>
      </c>
      <c r="C1172" s="192">
        <v>5485.8692203891969</v>
      </c>
      <c r="D1172" s="230">
        <v>5581.4692203891973</v>
      </c>
      <c r="E1172" s="193">
        <v>0</v>
      </c>
      <c r="F1172" s="193">
        <v>95.600000000000364</v>
      </c>
      <c r="G1172" s="194">
        <v>5581.4692203891973</v>
      </c>
      <c r="H1172" s="193">
        <v>1233.7646000000002</v>
      </c>
      <c r="I1172" s="195">
        <v>22.104656521136732</v>
      </c>
      <c r="J1172" s="194">
        <v>4347.7046203891969</v>
      </c>
      <c r="K1172" s="193">
        <v>55.216000000000008</v>
      </c>
      <c r="L1172" s="193">
        <v>86.36300000000017</v>
      </c>
      <c r="M1172" s="193">
        <v>89.243999999999915</v>
      </c>
      <c r="N1172" s="193">
        <v>101.93430000000012</v>
      </c>
      <c r="O1172" s="193">
        <v>1.8262987033527387</v>
      </c>
      <c r="P1172" s="193">
        <v>83.189325000000053</v>
      </c>
      <c r="Q1172" s="179" t="s">
        <v>186</v>
      </c>
      <c r="T1172" s="163"/>
    </row>
    <row r="1173" spans="1:20" ht="10.65" customHeight="1" x14ac:dyDescent="0.2">
      <c r="A1173" s="155"/>
      <c r="B1173" s="191" t="s">
        <v>81</v>
      </c>
      <c r="C1173" s="192">
        <v>86.302112390253583</v>
      </c>
      <c r="D1173" s="230">
        <v>26.002112390253586</v>
      </c>
      <c r="E1173" s="193">
        <v>0</v>
      </c>
      <c r="F1173" s="193">
        <v>-60.3</v>
      </c>
      <c r="G1173" s="194">
        <v>26.002112390253586</v>
      </c>
      <c r="H1173" s="193">
        <v>1.524</v>
      </c>
      <c r="I1173" s="195">
        <v>5.8610622749682575</v>
      </c>
      <c r="J1173" s="194">
        <v>24.478112390253585</v>
      </c>
      <c r="K1173" s="193">
        <v>0</v>
      </c>
      <c r="L1173" s="193">
        <v>0</v>
      </c>
      <c r="M1173" s="193">
        <v>0</v>
      </c>
      <c r="N1173" s="193">
        <v>1.524</v>
      </c>
      <c r="O1173" s="193">
        <v>5.8610622749682575</v>
      </c>
      <c r="P1173" s="193">
        <v>0.38100000000000001</v>
      </c>
      <c r="Q1173" s="179" t="s">
        <v>186</v>
      </c>
      <c r="T1173" s="163"/>
    </row>
    <row r="1174" spans="1:20" ht="10.65" customHeight="1" x14ac:dyDescent="0.2">
      <c r="A1174" s="155"/>
      <c r="B1174" s="191" t="s">
        <v>82</v>
      </c>
      <c r="C1174" s="192">
        <v>22.847906058875736</v>
      </c>
      <c r="D1174" s="230">
        <v>54.647906058875733</v>
      </c>
      <c r="E1174" s="193">
        <v>0</v>
      </c>
      <c r="F1174" s="193">
        <v>31.799999999999997</v>
      </c>
      <c r="G1174" s="194">
        <v>54.647906058875733</v>
      </c>
      <c r="H1174" s="193">
        <v>0</v>
      </c>
      <c r="I1174" s="195">
        <v>0</v>
      </c>
      <c r="J1174" s="194">
        <v>54.647906058875733</v>
      </c>
      <c r="K1174" s="193">
        <v>0</v>
      </c>
      <c r="L1174" s="193">
        <v>0</v>
      </c>
      <c r="M1174" s="193">
        <v>0</v>
      </c>
      <c r="N1174" s="193">
        <v>0</v>
      </c>
      <c r="O1174" s="193">
        <v>0</v>
      </c>
      <c r="P1174" s="193">
        <v>0</v>
      </c>
      <c r="Q1174" s="179" t="s">
        <v>186</v>
      </c>
      <c r="T1174" s="163"/>
    </row>
    <row r="1175" spans="1:20" ht="10.65" customHeight="1" x14ac:dyDescent="0.2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65" customHeight="1" x14ac:dyDescent="0.2">
      <c r="A1176" s="155"/>
      <c r="B1176" s="191" t="s">
        <v>84</v>
      </c>
      <c r="C1176" s="192">
        <v>124.40607790613396</v>
      </c>
      <c r="D1176" s="230">
        <v>124.40607790613396</v>
      </c>
      <c r="E1176" s="193">
        <v>0</v>
      </c>
      <c r="F1176" s="193">
        <v>0</v>
      </c>
      <c r="G1176" s="194">
        <v>124.40607790613396</v>
      </c>
      <c r="H1176" s="193">
        <v>28.646000000000001</v>
      </c>
      <c r="I1176" s="195">
        <v>23.026206180709103</v>
      </c>
      <c r="J1176" s="194">
        <v>95.760077906133958</v>
      </c>
      <c r="K1176" s="193">
        <v>0</v>
      </c>
      <c r="L1176" s="193">
        <v>12.766</v>
      </c>
      <c r="M1176" s="193">
        <v>4.0189999999999984</v>
      </c>
      <c r="N1176" s="193">
        <v>9.1500000000000021</v>
      </c>
      <c r="O1176" s="193">
        <v>7.3549461199988952</v>
      </c>
      <c r="P1176" s="193">
        <v>6.4837499999999997</v>
      </c>
      <c r="Q1176" s="179">
        <v>12.769242784828835</v>
      </c>
      <c r="T1176" s="163"/>
    </row>
    <row r="1177" spans="1:20" ht="10.65" customHeight="1" x14ac:dyDescent="0.2">
      <c r="A1177" s="155"/>
      <c r="B1177" s="191" t="s">
        <v>85</v>
      </c>
      <c r="C1177" s="192">
        <v>1728.5236791920322</v>
      </c>
      <c r="D1177" s="230">
        <v>1752.4236791920323</v>
      </c>
      <c r="E1177" s="193">
        <v>0</v>
      </c>
      <c r="F1177" s="193">
        <v>23.900000000000091</v>
      </c>
      <c r="G1177" s="194">
        <v>1752.4236791920323</v>
      </c>
      <c r="H1177" s="193">
        <v>296.99599999999998</v>
      </c>
      <c r="I1177" s="195">
        <v>16.947728082339776</v>
      </c>
      <c r="J1177" s="194">
        <v>1455.4276791920324</v>
      </c>
      <c r="K1177" s="193">
        <v>16.757999999999981</v>
      </c>
      <c r="L1177" s="193">
        <v>27.048000000000002</v>
      </c>
      <c r="M1177" s="193">
        <v>8.9870000000000232</v>
      </c>
      <c r="N1177" s="193">
        <v>22.289999999999964</v>
      </c>
      <c r="O1177" s="193">
        <v>1.2719526827140872</v>
      </c>
      <c r="P1177" s="193">
        <v>18.770749999999992</v>
      </c>
      <c r="Q1177" s="179" t="s">
        <v>186</v>
      </c>
      <c r="T1177" s="163"/>
    </row>
    <row r="1178" spans="1:20" ht="10.65" customHeight="1" x14ac:dyDescent="0.2">
      <c r="A1178" s="155"/>
      <c r="B1178" s="191" t="s">
        <v>86</v>
      </c>
      <c r="C1178" s="192">
        <v>412.51663998114537</v>
      </c>
      <c r="D1178" s="230">
        <v>412.41663998114535</v>
      </c>
      <c r="E1178" s="193">
        <v>0</v>
      </c>
      <c r="F1178" s="193">
        <v>-0.10000000000002274</v>
      </c>
      <c r="G1178" s="194">
        <v>412.41663998114535</v>
      </c>
      <c r="H1178" s="193">
        <v>51.034999999999997</v>
      </c>
      <c r="I1178" s="195">
        <v>12.374621936285886</v>
      </c>
      <c r="J1178" s="194">
        <v>361.38163998114533</v>
      </c>
      <c r="K1178" s="193">
        <v>10.569999999999997</v>
      </c>
      <c r="L1178" s="193">
        <v>5.2760000000000034</v>
      </c>
      <c r="M1178" s="193">
        <v>3.6730000000000018</v>
      </c>
      <c r="N1178" s="193">
        <v>9.8039999999999949</v>
      </c>
      <c r="O1178" s="193">
        <v>2.3772076704878371</v>
      </c>
      <c r="P1178" s="193">
        <v>7.3307499999999992</v>
      </c>
      <c r="Q1178" s="179">
        <v>47.296680418940134</v>
      </c>
      <c r="T1178" s="163"/>
    </row>
    <row r="1179" spans="1:20" ht="10.65" customHeight="1" x14ac:dyDescent="0.2">
      <c r="A1179" s="155"/>
      <c r="B1179" s="191" t="s">
        <v>87</v>
      </c>
      <c r="C1179" s="192">
        <v>376.24333155334256</v>
      </c>
      <c r="D1179" s="230">
        <v>375.44333155334255</v>
      </c>
      <c r="E1179" s="193">
        <v>0</v>
      </c>
      <c r="F1179" s="193">
        <v>-0.80000000000001137</v>
      </c>
      <c r="G1179" s="194">
        <v>375.44333155334255</v>
      </c>
      <c r="H1179" s="193">
        <v>157.79300000000001</v>
      </c>
      <c r="I1179" s="195">
        <v>42.028446569327592</v>
      </c>
      <c r="J1179" s="194">
        <v>217.65033155334254</v>
      </c>
      <c r="K1179" s="193">
        <v>3.9570000000000078</v>
      </c>
      <c r="L1179" s="193">
        <v>7.2079999999999984</v>
      </c>
      <c r="M1179" s="193">
        <v>10.796999999999997</v>
      </c>
      <c r="N1179" s="193">
        <v>18.01400000000001</v>
      </c>
      <c r="O1179" s="193">
        <v>4.798060981791763</v>
      </c>
      <c r="P1179" s="193">
        <v>9.9940000000000033</v>
      </c>
      <c r="Q1179" s="179">
        <v>19.778100015343451</v>
      </c>
      <c r="T1179" s="163"/>
    </row>
    <row r="1180" spans="1:20" ht="10.65" customHeight="1" x14ac:dyDescent="0.2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65" customHeight="1" x14ac:dyDescent="0.2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65" customHeight="1" x14ac:dyDescent="0.2">
      <c r="A1182" s="155"/>
      <c r="B1182" s="198" t="s">
        <v>91</v>
      </c>
      <c r="C1182" s="192">
        <v>8586.6089674709801</v>
      </c>
      <c r="D1182" s="230">
        <v>8678.4089674709794</v>
      </c>
      <c r="E1182" s="193">
        <v>0</v>
      </c>
      <c r="F1182" s="193">
        <v>91.799999999999272</v>
      </c>
      <c r="G1182" s="194">
        <v>8678.4089674709794</v>
      </c>
      <c r="H1182" s="193">
        <v>1769.7586000000001</v>
      </c>
      <c r="I1182" s="195">
        <v>20.392661911112203</v>
      </c>
      <c r="J1182" s="194">
        <v>6908.650367470982</v>
      </c>
      <c r="K1182" s="193">
        <v>86.500999999999991</v>
      </c>
      <c r="L1182" s="193">
        <v>138.66100000000017</v>
      </c>
      <c r="M1182" s="193">
        <v>116.71999999999994</v>
      </c>
      <c r="N1182" s="193">
        <v>162.7163000000001</v>
      </c>
      <c r="O1182" s="193">
        <v>1.8749554280041967</v>
      </c>
      <c r="P1182" s="199">
        <v>126.14957500000004</v>
      </c>
      <c r="Q1182" s="179" t="s">
        <v>186</v>
      </c>
      <c r="T1182" s="163"/>
    </row>
    <row r="1183" spans="1:20" ht="10.65" customHeight="1" x14ac:dyDescent="0.2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65" customHeight="1" x14ac:dyDescent="0.2">
      <c r="A1184" s="155"/>
      <c r="B1184" s="191" t="s">
        <v>92</v>
      </c>
      <c r="C1184" s="192">
        <v>199.70641728917914</v>
      </c>
      <c r="D1184" s="230">
        <v>274.80641728917914</v>
      </c>
      <c r="E1184" s="193">
        <v>0</v>
      </c>
      <c r="F1184" s="193">
        <v>75.099999999999994</v>
      </c>
      <c r="G1184" s="194">
        <v>274.80641728917914</v>
      </c>
      <c r="H1184" s="193">
        <v>17.4682</v>
      </c>
      <c r="I1184" s="195">
        <v>6.3565473369634562</v>
      </c>
      <c r="J1184" s="194">
        <v>257.33821728917911</v>
      </c>
      <c r="K1184" s="193">
        <v>0</v>
      </c>
      <c r="L1184" s="193">
        <v>2.0000000000006679E-3</v>
      </c>
      <c r="M1184" s="193">
        <v>3.7309999999999999</v>
      </c>
      <c r="N1184" s="193">
        <v>0.59049999999999869</v>
      </c>
      <c r="O1184" s="193">
        <v>0.214878533705643</v>
      </c>
      <c r="P1184" s="193">
        <v>1.0808749999999998</v>
      </c>
      <c r="Q1184" s="179" t="s">
        <v>186</v>
      </c>
      <c r="T1184" s="163"/>
    </row>
    <row r="1185" spans="1:20" ht="10.65" customHeight="1" x14ac:dyDescent="0.2">
      <c r="A1185" s="155"/>
      <c r="B1185" s="191" t="s">
        <v>93</v>
      </c>
      <c r="C1185" s="192">
        <v>61.281478318516371</v>
      </c>
      <c r="D1185" s="230">
        <v>59.081478318516368</v>
      </c>
      <c r="E1185" s="193">
        <v>0</v>
      </c>
      <c r="F1185" s="193">
        <v>-2.2000000000000028</v>
      </c>
      <c r="G1185" s="194">
        <v>59.081478318516368</v>
      </c>
      <c r="H1185" s="193">
        <v>4.0949999999999998</v>
      </c>
      <c r="I1185" s="195">
        <v>6.931106188513585</v>
      </c>
      <c r="J1185" s="194">
        <v>54.986478318516369</v>
      </c>
      <c r="K1185" s="193">
        <v>0</v>
      </c>
      <c r="L1185" s="193">
        <v>0</v>
      </c>
      <c r="M1185" s="193">
        <v>0</v>
      </c>
      <c r="N1185" s="193">
        <v>0</v>
      </c>
      <c r="O1185" s="193">
        <v>0</v>
      </c>
      <c r="P1185" s="193">
        <v>0</v>
      </c>
      <c r="Q1185" s="179" t="s">
        <v>186</v>
      </c>
      <c r="T1185" s="163"/>
    </row>
    <row r="1186" spans="1:20" ht="10.65" hidden="1" customHeight="1" x14ac:dyDescent="0.2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65" customHeight="1" x14ac:dyDescent="0.2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65" customHeight="1" x14ac:dyDescent="0.2">
      <c r="A1188" s="155"/>
      <c r="B1188" s="191" t="s">
        <v>96</v>
      </c>
      <c r="C1188" s="192">
        <v>1978.0391404551651</v>
      </c>
      <c r="D1188" s="230">
        <v>1884.3391404551651</v>
      </c>
      <c r="E1188" s="193">
        <v>0</v>
      </c>
      <c r="F1188" s="193">
        <v>-93.700000000000045</v>
      </c>
      <c r="G1188" s="194">
        <v>1884.3391404551651</v>
      </c>
      <c r="H1188" s="193">
        <v>174.37740000000002</v>
      </c>
      <c r="I1188" s="195">
        <v>9.254034810202949</v>
      </c>
      <c r="J1188" s="194">
        <v>1709.961740455165</v>
      </c>
      <c r="K1188" s="193">
        <v>13.045299999999997</v>
      </c>
      <c r="L1188" s="193">
        <v>8.9576000000000136</v>
      </c>
      <c r="M1188" s="193">
        <v>14.227000000000004</v>
      </c>
      <c r="N1188" s="193">
        <v>12.273600000000016</v>
      </c>
      <c r="O1188" s="193">
        <v>0.65134771849165696</v>
      </c>
      <c r="P1188" s="193">
        <v>12.125875000000008</v>
      </c>
      <c r="Q1188" s="179" t="s">
        <v>186</v>
      </c>
      <c r="T1188" s="163"/>
    </row>
    <row r="1189" spans="1:20" ht="10.65" customHeight="1" x14ac:dyDescent="0.2">
      <c r="A1189" s="155"/>
      <c r="B1189" s="191" t="s">
        <v>97</v>
      </c>
      <c r="C1189" s="192">
        <v>449.85942859833608</v>
      </c>
      <c r="D1189" s="230">
        <v>402.25942859833606</v>
      </c>
      <c r="E1189" s="193">
        <v>0</v>
      </c>
      <c r="F1189" s="193">
        <v>-47.600000000000023</v>
      </c>
      <c r="G1189" s="194">
        <v>402.25942859833606</v>
      </c>
      <c r="H1189" s="193">
        <v>21.918199999999999</v>
      </c>
      <c r="I1189" s="195">
        <v>5.4487722205476876</v>
      </c>
      <c r="J1189" s="194">
        <v>380.34122859833604</v>
      </c>
      <c r="K1189" s="193">
        <v>0</v>
      </c>
      <c r="L1189" s="193">
        <v>0.16499999999999915</v>
      </c>
      <c r="M1189" s="193">
        <v>0</v>
      </c>
      <c r="N1189" s="193">
        <v>0</v>
      </c>
      <c r="O1189" s="193">
        <v>0</v>
      </c>
      <c r="P1189" s="193">
        <v>4.1249999999999787E-2</v>
      </c>
      <c r="Q1189" s="179" t="s">
        <v>186</v>
      </c>
      <c r="T1189" s="163"/>
    </row>
    <row r="1190" spans="1:20" ht="10.65" customHeight="1" x14ac:dyDescent="0.2">
      <c r="A1190" s="155"/>
      <c r="B1190" s="191" t="s">
        <v>98</v>
      </c>
      <c r="C1190" s="192">
        <v>53.001867277179521</v>
      </c>
      <c r="D1190" s="230">
        <v>49.90186727717952</v>
      </c>
      <c r="E1190" s="193">
        <v>0</v>
      </c>
      <c r="F1190" s="193">
        <v>-3.1000000000000014</v>
      </c>
      <c r="G1190" s="194">
        <v>49.90186727717952</v>
      </c>
      <c r="H1190" s="193">
        <v>1.8089999999999999</v>
      </c>
      <c r="I1190" s="195">
        <v>3.6251148478110533</v>
      </c>
      <c r="J1190" s="194">
        <v>48.092867277179522</v>
      </c>
      <c r="K1190" s="193">
        <v>0.40900000000000003</v>
      </c>
      <c r="L1190" s="193">
        <v>0</v>
      </c>
      <c r="M1190" s="193">
        <v>0</v>
      </c>
      <c r="N1190" s="193">
        <v>0</v>
      </c>
      <c r="O1190" s="193">
        <v>0</v>
      </c>
      <c r="P1190" s="193">
        <v>0.10225000000000001</v>
      </c>
      <c r="Q1190" s="179" t="s">
        <v>186</v>
      </c>
      <c r="T1190" s="163"/>
    </row>
    <row r="1191" spans="1:20" ht="10.65" customHeight="1" x14ac:dyDescent="0.2">
      <c r="A1191" s="155"/>
      <c r="B1191" s="191" t="s">
        <v>99</v>
      </c>
      <c r="C1191" s="192">
        <v>66.523188023824318</v>
      </c>
      <c r="D1191" s="230">
        <v>42.623188023824319</v>
      </c>
      <c r="E1191" s="193">
        <v>0</v>
      </c>
      <c r="F1191" s="193">
        <v>-23.9</v>
      </c>
      <c r="G1191" s="194">
        <v>42.623188023824319</v>
      </c>
      <c r="H1191" s="193">
        <v>0</v>
      </c>
      <c r="I1191" s="195">
        <v>0</v>
      </c>
      <c r="J1191" s="194">
        <v>42.623188023824319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65" customHeight="1" x14ac:dyDescent="0.2">
      <c r="A1192" s="155"/>
      <c r="B1192" s="191" t="s">
        <v>100</v>
      </c>
      <c r="C1192" s="192">
        <v>1.330011811567799</v>
      </c>
      <c r="D1192" s="230">
        <v>1.330011811567799</v>
      </c>
      <c r="E1192" s="193">
        <v>0</v>
      </c>
      <c r="F1192" s="193">
        <v>0</v>
      </c>
      <c r="G1192" s="194">
        <v>1.330011811567799</v>
      </c>
      <c r="H1192" s="193">
        <v>0</v>
      </c>
      <c r="I1192" s="195">
        <v>0</v>
      </c>
      <c r="J1192" s="194">
        <v>1.330011811567799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65" customHeight="1" x14ac:dyDescent="0.2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65" customHeight="1" x14ac:dyDescent="0.2">
      <c r="A1194" s="155"/>
      <c r="B1194" s="191" t="s">
        <v>102</v>
      </c>
      <c r="C1194" s="192">
        <v>57.72477004092174</v>
      </c>
      <c r="D1194" s="230">
        <v>57.72477004092174</v>
      </c>
      <c r="E1194" s="193">
        <v>0</v>
      </c>
      <c r="F1194" s="193">
        <v>0</v>
      </c>
      <c r="G1194" s="194">
        <v>57.72477004092174</v>
      </c>
      <c r="H1194" s="193">
        <v>0</v>
      </c>
      <c r="I1194" s="195">
        <v>0</v>
      </c>
      <c r="J1194" s="194">
        <v>57.72477004092174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65" customHeight="1" x14ac:dyDescent="0.2">
      <c r="A1195" s="155"/>
      <c r="B1195" s="191" t="s">
        <v>103</v>
      </c>
      <c r="C1195" s="192">
        <v>58.94894950345352</v>
      </c>
      <c r="D1195" s="230">
        <v>58.94894950345352</v>
      </c>
      <c r="E1195" s="193">
        <v>0</v>
      </c>
      <c r="F1195" s="193">
        <v>0</v>
      </c>
      <c r="G1195" s="194">
        <v>58.94894950345352</v>
      </c>
      <c r="H1195" s="193">
        <v>0</v>
      </c>
      <c r="I1195" s="195">
        <v>0</v>
      </c>
      <c r="J1195" s="194">
        <v>58.94894950345352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65" customHeight="1" x14ac:dyDescent="0.2">
      <c r="A1196" s="155"/>
      <c r="B1196" s="1" t="s">
        <v>104</v>
      </c>
      <c r="C1196" s="192">
        <v>5.3675561049470462</v>
      </c>
      <c r="D1196" s="230">
        <v>-3.2443895052954197E-2</v>
      </c>
      <c r="E1196" s="193">
        <v>0</v>
      </c>
      <c r="F1196" s="193">
        <v>-5.4</v>
      </c>
      <c r="G1196" s="194">
        <v>-3.2443895052954197E-2</v>
      </c>
      <c r="H1196" s="193">
        <v>0</v>
      </c>
      <c r="I1196" s="195" t="s">
        <v>119</v>
      </c>
      <c r="J1196" s="194">
        <v>-3.2443895052954197E-2</v>
      </c>
      <c r="K1196" s="193">
        <v>0</v>
      </c>
      <c r="L1196" s="193">
        <v>0</v>
      </c>
      <c r="M1196" s="193">
        <v>0</v>
      </c>
      <c r="N1196" s="193">
        <v>0</v>
      </c>
      <c r="O1196" s="193" t="s">
        <v>42</v>
      </c>
      <c r="P1196" s="193">
        <v>0</v>
      </c>
      <c r="Q1196" s="179">
        <v>0</v>
      </c>
      <c r="T1196" s="163"/>
    </row>
    <row r="1197" spans="1:20" ht="10.65" customHeight="1" x14ac:dyDescent="0.2">
      <c r="A1197" s="155"/>
      <c r="B1197" s="198" t="s">
        <v>106</v>
      </c>
      <c r="C1197" s="202">
        <v>11518.391774894069</v>
      </c>
      <c r="D1197" s="230">
        <v>11509.391774894071</v>
      </c>
      <c r="E1197" s="193">
        <v>0</v>
      </c>
      <c r="F1197" s="193">
        <v>-8.999999999998181</v>
      </c>
      <c r="G1197" s="194">
        <v>11509.391774894071</v>
      </c>
      <c r="H1197" s="193">
        <v>1989.4264000000001</v>
      </c>
      <c r="I1197" s="195">
        <v>17.285243555090556</v>
      </c>
      <c r="J1197" s="194">
        <v>9519.9653748940709</v>
      </c>
      <c r="K1197" s="193">
        <v>99.955300000000079</v>
      </c>
      <c r="L1197" s="193">
        <v>147.78560000000016</v>
      </c>
      <c r="M1197" s="193">
        <v>134.67799999999988</v>
      </c>
      <c r="N1197" s="193">
        <v>175.58039999999983</v>
      </c>
      <c r="O1197" s="193">
        <v>1.5255402147574892</v>
      </c>
      <c r="P1197" s="193">
        <v>139.49982499999999</v>
      </c>
      <c r="Q1197" s="179" t="s">
        <v>186</v>
      </c>
      <c r="T1197" s="163"/>
    </row>
    <row r="1198" spans="1:20" ht="10.65" customHeight="1" x14ac:dyDescent="0.2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65" customHeight="1" x14ac:dyDescent="0.2">
      <c r="A1199" s="155"/>
      <c r="B1199" s="191" t="s">
        <v>107</v>
      </c>
      <c r="C1199" s="192">
        <v>19.39853609858055</v>
      </c>
      <c r="D1199" s="230">
        <v>-1.4639014194486322E-3</v>
      </c>
      <c r="E1199" s="193">
        <v>0</v>
      </c>
      <c r="F1199" s="193">
        <v>-19.399999999999999</v>
      </c>
      <c r="G1199" s="194">
        <v>-1.4639014194486322E-3</v>
      </c>
      <c r="H1199" s="193">
        <v>0</v>
      </c>
      <c r="I1199" s="195" t="s">
        <v>119</v>
      </c>
      <c r="J1199" s="194">
        <v>-1.4639014194486322E-3</v>
      </c>
      <c r="K1199" s="193">
        <v>0</v>
      </c>
      <c r="L1199" s="193">
        <v>0</v>
      </c>
      <c r="M1199" s="193">
        <v>0</v>
      </c>
      <c r="N1199" s="193">
        <v>0</v>
      </c>
      <c r="O1199" s="193" t="s">
        <v>42</v>
      </c>
      <c r="P1199" s="193">
        <v>0</v>
      </c>
      <c r="Q1199" s="179">
        <v>0</v>
      </c>
      <c r="T1199" s="163"/>
    </row>
    <row r="1200" spans="1:20" ht="10.65" customHeight="1" x14ac:dyDescent="0.2">
      <c r="A1200" s="155"/>
      <c r="B1200" s="191" t="s">
        <v>108</v>
      </c>
      <c r="C1200" s="192">
        <v>667.79387225611026</v>
      </c>
      <c r="D1200" s="192">
        <v>690.79387225611026</v>
      </c>
      <c r="E1200" s="203">
        <v>0</v>
      </c>
      <c r="F1200" s="193">
        <v>23</v>
      </c>
      <c r="G1200" s="194">
        <v>690.79387225611026</v>
      </c>
      <c r="H1200" s="193">
        <v>112.339</v>
      </c>
      <c r="I1200" s="195">
        <v>16.262304069534444</v>
      </c>
      <c r="J1200" s="194">
        <v>578.45487225611032</v>
      </c>
      <c r="K1200" s="193">
        <v>13.603999999999999</v>
      </c>
      <c r="L1200" s="193">
        <v>5.3370000000000033</v>
      </c>
      <c r="M1200" s="193">
        <v>16.576000000000008</v>
      </c>
      <c r="N1200" s="193">
        <v>5.9599999999999937</v>
      </c>
      <c r="O1200" s="193">
        <v>0.86277545869577965</v>
      </c>
      <c r="P1200" s="193">
        <v>10.369250000000001</v>
      </c>
      <c r="Q1200" s="179" t="s">
        <v>186</v>
      </c>
      <c r="T1200" s="163"/>
    </row>
    <row r="1201" spans="1:20" ht="10.65" customHeight="1" x14ac:dyDescent="0.2">
      <c r="A1201" s="155"/>
      <c r="B1201" s="204" t="s">
        <v>109</v>
      </c>
      <c r="C1201" s="192">
        <v>1383.8778167512396</v>
      </c>
      <c r="D1201" s="192">
        <v>1389.2778167512395</v>
      </c>
      <c r="E1201" s="203">
        <v>0</v>
      </c>
      <c r="F1201" s="193">
        <v>5.3999999999998636</v>
      </c>
      <c r="G1201" s="194">
        <v>1389.2778167512395</v>
      </c>
      <c r="H1201" s="193">
        <v>330.654</v>
      </c>
      <c r="I1201" s="195">
        <v>23.800423213639068</v>
      </c>
      <c r="J1201" s="194">
        <v>1058.6238167512395</v>
      </c>
      <c r="K1201" s="193">
        <v>10.138999999999982</v>
      </c>
      <c r="L1201" s="193">
        <v>40.403999999999996</v>
      </c>
      <c r="M1201" s="193">
        <v>21.555999999999983</v>
      </c>
      <c r="N1201" s="193">
        <v>20.523000000000025</v>
      </c>
      <c r="O1201" s="193">
        <v>1.4772423306946691</v>
      </c>
      <c r="P1201" s="193">
        <v>23.155499999999996</v>
      </c>
      <c r="Q1201" s="179">
        <v>43.718028837694703</v>
      </c>
      <c r="T1201" s="163"/>
    </row>
    <row r="1202" spans="1:20" ht="10.65" customHeight="1" x14ac:dyDescent="0.2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65" customHeight="1" x14ac:dyDescent="0.2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65" customHeight="1" x14ac:dyDescent="0.2">
      <c r="A1204" s="155"/>
      <c r="B1204" s="205" t="s">
        <v>112</v>
      </c>
      <c r="C1204" s="206">
        <v>13589.462</v>
      </c>
      <c r="D1204" s="225">
        <v>13589.462000000001</v>
      </c>
      <c r="E1204" s="207">
        <v>0</v>
      </c>
      <c r="F1204" s="210">
        <v>0</v>
      </c>
      <c r="G1204" s="218">
        <v>13589.462000000001</v>
      </c>
      <c r="H1204" s="210">
        <v>2432.4194000000002</v>
      </c>
      <c r="I1204" s="209">
        <v>17.899306094678362</v>
      </c>
      <c r="J1204" s="218">
        <v>11157.042600000001</v>
      </c>
      <c r="K1204" s="210">
        <v>123.69830000000002</v>
      </c>
      <c r="L1204" s="210">
        <v>193.52660000000014</v>
      </c>
      <c r="M1204" s="210">
        <v>172.80999999999995</v>
      </c>
      <c r="N1204" s="210">
        <v>202.06339999999955</v>
      </c>
      <c r="O1204" s="210">
        <v>1.4869124325893073</v>
      </c>
      <c r="P1204" s="219">
        <v>173.02457499999991</v>
      </c>
      <c r="Q1204" s="186" t="s">
        <v>186</v>
      </c>
      <c r="T1204" s="163"/>
    </row>
    <row r="1205" spans="1:20" ht="10.65" customHeight="1" x14ac:dyDescent="0.2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65" customHeight="1" x14ac:dyDescent="0.2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65" customHeight="1" x14ac:dyDescent="0.2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65" customHeight="1" x14ac:dyDescent="0.2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65" customHeight="1" x14ac:dyDescent="0.2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43236</v>
      </c>
      <c r="L1209" s="184">
        <v>43243</v>
      </c>
      <c r="M1209" s="184">
        <v>43250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65" customHeight="1" x14ac:dyDescent="0.2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65" customHeight="1" x14ac:dyDescent="0.2">
      <c r="A1211" s="155"/>
      <c r="B1211" s="216"/>
      <c r="C1211" s="258" t="s">
        <v>156</v>
      </c>
      <c r="D1211" s="258"/>
      <c r="E1211" s="258"/>
      <c r="F1211" s="258"/>
      <c r="G1211" s="258"/>
      <c r="H1211" s="258"/>
      <c r="I1211" s="258"/>
      <c r="J1211" s="258"/>
      <c r="K1211" s="258"/>
      <c r="L1211" s="258"/>
      <c r="M1211" s="258"/>
      <c r="N1211" s="258"/>
      <c r="O1211" s="258"/>
      <c r="P1211" s="259"/>
      <c r="Q1211" s="178"/>
      <c r="T1211" s="163"/>
    </row>
    <row r="1212" spans="1:20" ht="10.65" customHeight="1" x14ac:dyDescent="0.2">
      <c r="A1212" s="155"/>
      <c r="B1212" s="191" t="s">
        <v>80</v>
      </c>
      <c r="C1212" s="192">
        <v>801.17817724187694</v>
      </c>
      <c r="D1212" s="230">
        <v>875.27817724187696</v>
      </c>
      <c r="E1212" s="193">
        <v>11.100000000000023</v>
      </c>
      <c r="F1212" s="193">
        <v>74.100000000000023</v>
      </c>
      <c r="G1212" s="194">
        <v>875.27817724187696</v>
      </c>
      <c r="H1212" s="193">
        <v>358.214</v>
      </c>
      <c r="I1212" s="195">
        <v>40.925731877468039</v>
      </c>
      <c r="J1212" s="194">
        <v>517.06417724187691</v>
      </c>
      <c r="K1212" s="193">
        <v>11.298000000000002</v>
      </c>
      <c r="L1212" s="193">
        <v>13.40100000000001</v>
      </c>
      <c r="M1212" s="193">
        <v>18.485000000000014</v>
      </c>
      <c r="N1212" s="193">
        <v>2.353999999999985</v>
      </c>
      <c r="O1212" s="193">
        <v>0.2689430698955349</v>
      </c>
      <c r="P1212" s="193">
        <v>11.384500000000003</v>
      </c>
      <c r="Q1212" s="179">
        <v>43.418259672526396</v>
      </c>
      <c r="T1212" s="163"/>
    </row>
    <row r="1213" spans="1:20" ht="10.65" customHeight="1" x14ac:dyDescent="0.2">
      <c r="A1213" s="155"/>
      <c r="B1213" s="191" t="s">
        <v>81</v>
      </c>
      <c r="C1213" s="192">
        <v>86.891331549426368</v>
      </c>
      <c r="D1213" s="230">
        <v>89.491331549426377</v>
      </c>
      <c r="E1213" s="193">
        <v>-27.299999999999997</v>
      </c>
      <c r="F1213" s="193">
        <v>2.6000000000000085</v>
      </c>
      <c r="G1213" s="194">
        <v>89.491331549426377</v>
      </c>
      <c r="H1213" s="193">
        <v>16.108800000000002</v>
      </c>
      <c r="I1213" s="195">
        <v>18.000402632408093</v>
      </c>
      <c r="J1213" s="194">
        <v>73.382531549426375</v>
      </c>
      <c r="K1213" s="193">
        <v>0</v>
      </c>
      <c r="L1213" s="193">
        <v>0.42900000000000027</v>
      </c>
      <c r="M1213" s="193">
        <v>0.48499999999999943</v>
      </c>
      <c r="N1213" s="193">
        <v>0.40800000000000303</v>
      </c>
      <c r="O1213" s="193">
        <v>0.45591007859198429</v>
      </c>
      <c r="P1213" s="193">
        <v>0.33050000000000068</v>
      </c>
      <c r="Q1213" s="179" t="s">
        <v>186</v>
      </c>
      <c r="T1213" s="163"/>
    </row>
    <row r="1214" spans="1:20" ht="10.65" customHeight="1" x14ac:dyDescent="0.2">
      <c r="A1214" s="155"/>
      <c r="B1214" s="191" t="s">
        <v>82</v>
      </c>
      <c r="C1214" s="192">
        <v>119.845216053577</v>
      </c>
      <c r="D1214" s="230">
        <v>66.745216053576996</v>
      </c>
      <c r="E1214" s="193">
        <v>0</v>
      </c>
      <c r="F1214" s="193">
        <v>-53.100000000000009</v>
      </c>
      <c r="G1214" s="194">
        <v>66.745216053576996</v>
      </c>
      <c r="H1214" s="193">
        <v>50.731000000000002</v>
      </c>
      <c r="I1214" s="195">
        <v>76.006945515432548</v>
      </c>
      <c r="J1214" s="194">
        <v>16.014216053576995</v>
      </c>
      <c r="K1214" s="193">
        <v>0</v>
      </c>
      <c r="L1214" s="193">
        <v>6.799999999999784E-2</v>
      </c>
      <c r="M1214" s="193">
        <v>0.16000000000000369</v>
      </c>
      <c r="N1214" s="193">
        <v>0.10099999999999909</v>
      </c>
      <c r="O1214" s="193">
        <v>0.15132170659081465</v>
      </c>
      <c r="P1214" s="193">
        <v>8.2250000000000156E-2</v>
      </c>
      <c r="Q1214" s="179" t="s">
        <v>186</v>
      </c>
      <c r="T1214" s="163"/>
    </row>
    <row r="1215" spans="1:20" ht="10.65" customHeight="1" x14ac:dyDescent="0.2">
      <c r="A1215" s="155"/>
      <c r="B1215" s="191" t="s">
        <v>83</v>
      </c>
      <c r="C1215" s="192">
        <v>113.13602594259079</v>
      </c>
      <c r="D1215" s="230">
        <v>121.0360259425908</v>
      </c>
      <c r="E1215" s="193">
        <v>0</v>
      </c>
      <c r="F1215" s="193">
        <v>7.9000000000000057</v>
      </c>
      <c r="G1215" s="194">
        <v>121.0360259425908</v>
      </c>
      <c r="H1215" s="193">
        <v>5.8339999999999996</v>
      </c>
      <c r="I1215" s="195">
        <v>4.8200525046709259</v>
      </c>
      <c r="J1215" s="194">
        <v>115.20202594259079</v>
      </c>
      <c r="K1215" s="193">
        <v>8.4999999999999964E-2</v>
      </c>
      <c r="L1215" s="193">
        <v>0</v>
      </c>
      <c r="M1215" s="193">
        <v>0.38099999999999934</v>
      </c>
      <c r="N1215" s="193">
        <v>0</v>
      </c>
      <c r="O1215" s="193">
        <v>0</v>
      </c>
      <c r="P1215" s="193">
        <v>0.11649999999999983</v>
      </c>
      <c r="Q1215" s="179" t="s">
        <v>186</v>
      </c>
      <c r="T1215" s="163"/>
    </row>
    <row r="1216" spans="1:20" ht="10.65" customHeight="1" x14ac:dyDescent="0.2">
      <c r="A1216" s="155"/>
      <c r="B1216" s="191" t="s">
        <v>84</v>
      </c>
      <c r="C1216" s="192">
        <v>2.9351752366334098</v>
      </c>
      <c r="D1216" s="230">
        <v>2.9351752366334098</v>
      </c>
      <c r="E1216" s="193">
        <v>0</v>
      </c>
      <c r="F1216" s="193">
        <v>0</v>
      </c>
      <c r="G1216" s="194">
        <v>2.9351752366334098</v>
      </c>
      <c r="H1216" s="193">
        <v>0.13800000000000001</v>
      </c>
      <c r="I1216" s="195">
        <v>4.7015932227025523</v>
      </c>
      <c r="J1216" s="194">
        <v>2.7971752366334099</v>
      </c>
      <c r="K1216" s="193">
        <v>0</v>
      </c>
      <c r="L1216" s="193">
        <v>3.2000000000000015E-2</v>
      </c>
      <c r="M1216" s="193">
        <v>0</v>
      </c>
      <c r="N1216" s="193">
        <v>0</v>
      </c>
      <c r="O1216" s="193">
        <v>0</v>
      </c>
      <c r="P1216" s="193">
        <v>8.0000000000000036E-3</v>
      </c>
      <c r="Q1216" s="179" t="s">
        <v>186</v>
      </c>
      <c r="T1216" s="163"/>
    </row>
    <row r="1217" spans="1:20" ht="10.65" customHeight="1" x14ac:dyDescent="0.2">
      <c r="A1217" s="155"/>
      <c r="B1217" s="191" t="s">
        <v>85</v>
      </c>
      <c r="C1217" s="192">
        <v>9.9363882501645087</v>
      </c>
      <c r="D1217" s="230">
        <v>15.436388250164509</v>
      </c>
      <c r="E1217" s="193">
        <v>0</v>
      </c>
      <c r="F1217" s="193">
        <v>5.5</v>
      </c>
      <c r="G1217" s="194">
        <v>15.436388250164509</v>
      </c>
      <c r="H1217" s="193">
        <v>6.8369999999999997</v>
      </c>
      <c r="I1217" s="195">
        <v>44.291448810424527</v>
      </c>
      <c r="J1217" s="194">
        <v>8.5993882501645089</v>
      </c>
      <c r="K1217" s="193">
        <v>0</v>
      </c>
      <c r="L1217" s="193">
        <v>0</v>
      </c>
      <c r="M1217" s="193">
        <v>0</v>
      </c>
      <c r="N1217" s="193">
        <v>3.2939999999999996</v>
      </c>
      <c r="O1217" s="193">
        <v>21.339188588787241</v>
      </c>
      <c r="P1217" s="193">
        <v>0.8234999999999999</v>
      </c>
      <c r="Q1217" s="179">
        <v>8.4424872497443957</v>
      </c>
      <c r="T1217" s="163"/>
    </row>
    <row r="1218" spans="1:20" ht="10.65" customHeight="1" x14ac:dyDescent="0.2">
      <c r="A1218" s="155"/>
      <c r="B1218" s="191" t="s">
        <v>86</v>
      </c>
      <c r="C1218" s="192">
        <v>40.07119636712153</v>
      </c>
      <c r="D1218" s="230">
        <v>38.171196367121532</v>
      </c>
      <c r="E1218" s="193">
        <v>0</v>
      </c>
      <c r="F1218" s="193">
        <v>-1.8999999999999986</v>
      </c>
      <c r="G1218" s="194">
        <v>38.171196367121532</v>
      </c>
      <c r="H1218" s="193">
        <v>5.2850000000000001</v>
      </c>
      <c r="I1218" s="195">
        <v>13.84551835674764</v>
      </c>
      <c r="J1218" s="194">
        <v>32.886196367121528</v>
      </c>
      <c r="K1218" s="193">
        <v>0</v>
      </c>
      <c r="L1218" s="193">
        <v>0.67999999999999972</v>
      </c>
      <c r="M1218" s="193">
        <v>0</v>
      </c>
      <c r="N1218" s="193">
        <v>0</v>
      </c>
      <c r="O1218" s="193">
        <v>0</v>
      </c>
      <c r="P1218" s="193">
        <v>0.16999999999999993</v>
      </c>
      <c r="Q1218" s="179" t="s">
        <v>186</v>
      </c>
      <c r="T1218" s="163"/>
    </row>
    <row r="1219" spans="1:20" ht="10.65" customHeight="1" x14ac:dyDescent="0.2">
      <c r="A1219" s="155"/>
      <c r="B1219" s="191" t="s">
        <v>87</v>
      </c>
      <c r="C1219" s="192">
        <v>40.818794883600461</v>
      </c>
      <c r="D1219" s="230">
        <v>40.318794883600461</v>
      </c>
      <c r="E1219" s="193">
        <v>0</v>
      </c>
      <c r="F1219" s="193">
        <v>-0.5</v>
      </c>
      <c r="G1219" s="194">
        <v>40.318794883600461</v>
      </c>
      <c r="H1219" s="193">
        <v>0.32</v>
      </c>
      <c r="I1219" s="195">
        <v>0.79367451562933233</v>
      </c>
      <c r="J1219" s="194">
        <v>39.998794883600461</v>
      </c>
      <c r="K1219" s="193">
        <v>4.5000000000000012E-2</v>
      </c>
      <c r="L1219" s="193">
        <v>4.5999999999999985E-2</v>
      </c>
      <c r="M1219" s="193">
        <v>0</v>
      </c>
      <c r="N1219" s="193">
        <v>0</v>
      </c>
      <c r="O1219" s="193">
        <v>0</v>
      </c>
      <c r="P1219" s="193">
        <v>2.2749999999999999E-2</v>
      </c>
      <c r="Q1219" s="179" t="s">
        <v>186</v>
      </c>
      <c r="T1219" s="163"/>
    </row>
    <row r="1220" spans="1:20" ht="10.65" customHeight="1" x14ac:dyDescent="0.2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65" customHeight="1" x14ac:dyDescent="0.2">
      <c r="A1221" s="155"/>
      <c r="B1221" s="191" t="s">
        <v>89</v>
      </c>
      <c r="C1221" s="192">
        <v>41.503211799371016</v>
      </c>
      <c r="D1221" s="230">
        <v>53.603211799371017</v>
      </c>
      <c r="E1221" s="193">
        <v>0</v>
      </c>
      <c r="F1221" s="193">
        <v>12.100000000000001</v>
      </c>
      <c r="G1221" s="194">
        <v>53.603211799371017</v>
      </c>
      <c r="H1221" s="193">
        <v>0.33800000000000002</v>
      </c>
      <c r="I1221" s="195">
        <v>0.63055923078841736</v>
      </c>
      <c r="J1221" s="194">
        <v>53.265211799371016</v>
      </c>
      <c r="K1221" s="193">
        <v>0</v>
      </c>
      <c r="L1221" s="193">
        <v>0</v>
      </c>
      <c r="M1221" s="193">
        <v>0</v>
      </c>
      <c r="N1221" s="193">
        <v>0</v>
      </c>
      <c r="O1221" s="193">
        <v>0</v>
      </c>
      <c r="P1221" s="193">
        <v>0</v>
      </c>
      <c r="Q1221" s="179" t="s">
        <v>186</v>
      </c>
      <c r="T1221" s="163"/>
    </row>
    <row r="1222" spans="1:20" ht="10.65" customHeight="1" x14ac:dyDescent="0.2">
      <c r="A1222" s="155"/>
      <c r="B1222" s="198" t="s">
        <v>91</v>
      </c>
      <c r="C1222" s="192">
        <v>1256.315517324362</v>
      </c>
      <c r="D1222" s="230">
        <v>1303.015517324362</v>
      </c>
      <c r="E1222" s="193">
        <v>-16.199999999999974</v>
      </c>
      <c r="F1222" s="193">
        <v>46.700000000000045</v>
      </c>
      <c r="G1222" s="194">
        <v>1303.015517324362</v>
      </c>
      <c r="H1222" s="193">
        <v>443.80580000000003</v>
      </c>
      <c r="I1222" s="195">
        <v>34.059901367200879</v>
      </c>
      <c r="J1222" s="194">
        <v>859.20971732436215</v>
      </c>
      <c r="K1222" s="193">
        <v>11.428000000000003</v>
      </c>
      <c r="L1222" s="193">
        <v>14.656000000000008</v>
      </c>
      <c r="M1222" s="193">
        <v>19.511000000000017</v>
      </c>
      <c r="N1222" s="193">
        <v>6.1569999999999867</v>
      </c>
      <c r="O1222" s="193">
        <v>0.47251931524521618</v>
      </c>
      <c r="P1222" s="199">
        <v>12.938000000000002</v>
      </c>
      <c r="Q1222" s="179" t="s">
        <v>186</v>
      </c>
      <c r="T1222" s="163"/>
    </row>
    <row r="1223" spans="1:20" ht="10.65" customHeight="1" x14ac:dyDescent="0.2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65" customHeight="1" x14ac:dyDescent="0.2">
      <c r="A1224" s="155"/>
      <c r="B1224" s="191" t="s">
        <v>92</v>
      </c>
      <c r="C1224" s="192">
        <v>29.057653574620833</v>
      </c>
      <c r="D1224" s="230">
        <v>18.057653574620833</v>
      </c>
      <c r="E1224" s="193">
        <v>0</v>
      </c>
      <c r="F1224" s="193">
        <v>-11</v>
      </c>
      <c r="G1224" s="194">
        <v>18.057653574620833</v>
      </c>
      <c r="H1224" s="193">
        <v>2.149</v>
      </c>
      <c r="I1224" s="195">
        <v>11.900771000615034</v>
      </c>
      <c r="J1224" s="194">
        <v>15.908653574620832</v>
      </c>
      <c r="K1224" s="193">
        <v>0</v>
      </c>
      <c r="L1224" s="193">
        <v>0</v>
      </c>
      <c r="M1224" s="193">
        <v>0</v>
      </c>
      <c r="N1224" s="193">
        <v>0</v>
      </c>
      <c r="O1224" s="193">
        <v>0</v>
      </c>
      <c r="P1224" s="193">
        <v>0</v>
      </c>
      <c r="Q1224" s="179" t="s">
        <v>186</v>
      </c>
      <c r="T1224" s="163"/>
    </row>
    <row r="1225" spans="1:20" ht="10.65" customHeight="1" x14ac:dyDescent="0.2">
      <c r="A1225" s="217"/>
      <c r="B1225" s="191" t="s">
        <v>93</v>
      </c>
      <c r="C1225" s="192">
        <v>70.435964483471011</v>
      </c>
      <c r="D1225" s="230">
        <v>77.835964483471017</v>
      </c>
      <c r="E1225" s="193">
        <v>0</v>
      </c>
      <c r="F1225" s="193">
        <v>7.4000000000000057</v>
      </c>
      <c r="G1225" s="194">
        <v>77.835964483471017</v>
      </c>
      <c r="H1225" s="193">
        <v>1.5653999999999999</v>
      </c>
      <c r="I1225" s="195">
        <v>2.0111525698797283</v>
      </c>
      <c r="J1225" s="194">
        <v>76.27056448347102</v>
      </c>
      <c r="K1225" s="193">
        <v>0</v>
      </c>
      <c r="L1225" s="193">
        <v>0</v>
      </c>
      <c r="M1225" s="193">
        <v>0</v>
      </c>
      <c r="N1225" s="193">
        <v>0</v>
      </c>
      <c r="O1225" s="193">
        <v>0</v>
      </c>
      <c r="P1225" s="193">
        <v>0</v>
      </c>
      <c r="Q1225" s="179" t="s">
        <v>186</v>
      </c>
      <c r="T1225" s="163"/>
    </row>
    <row r="1226" spans="1:20" ht="10.65" hidden="1" customHeight="1" x14ac:dyDescent="0.2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65" customHeight="1" x14ac:dyDescent="0.2">
      <c r="A1227" s="217"/>
      <c r="B1227" s="191" t="s">
        <v>95</v>
      </c>
      <c r="C1227" s="192">
        <v>14.664735686681368</v>
      </c>
      <c r="D1227" s="230">
        <v>8.5647356866813684</v>
      </c>
      <c r="E1227" s="193">
        <v>0</v>
      </c>
      <c r="F1227" s="193">
        <v>-6.1</v>
      </c>
      <c r="G1227" s="194">
        <v>8.5647356866813684</v>
      </c>
      <c r="H1227" s="193">
        <v>3.49E-2</v>
      </c>
      <c r="I1227" s="195">
        <v>0.40748484572934818</v>
      </c>
      <c r="J1227" s="194">
        <v>8.529835686681368</v>
      </c>
      <c r="K1227" s="193">
        <v>0</v>
      </c>
      <c r="L1227" s="193">
        <v>3.49E-2</v>
      </c>
      <c r="M1227" s="193">
        <v>0</v>
      </c>
      <c r="N1227" s="193">
        <v>0</v>
      </c>
      <c r="O1227" s="193">
        <v>0</v>
      </c>
      <c r="P1227" s="193">
        <v>8.7250000000000001E-3</v>
      </c>
      <c r="Q1227" s="179" t="s">
        <v>186</v>
      </c>
      <c r="T1227" s="163"/>
    </row>
    <row r="1228" spans="1:20" ht="10.65" customHeight="1" x14ac:dyDescent="0.2">
      <c r="A1228" s="155"/>
      <c r="B1228" s="191" t="s">
        <v>96</v>
      </c>
      <c r="C1228" s="192">
        <v>37.471866393996102</v>
      </c>
      <c r="D1228" s="230">
        <v>44.8718663939961</v>
      </c>
      <c r="E1228" s="193">
        <v>16.2</v>
      </c>
      <c r="F1228" s="193">
        <v>7.3999999999999986</v>
      </c>
      <c r="G1228" s="194">
        <v>44.8718663939961</v>
      </c>
      <c r="H1228" s="193">
        <v>17.153400000000001</v>
      </c>
      <c r="I1228" s="195">
        <v>38.227516211126762</v>
      </c>
      <c r="J1228" s="194">
        <v>27.718466393996099</v>
      </c>
      <c r="K1228" s="193">
        <v>1.5299999999999869E-2</v>
      </c>
      <c r="L1228" s="193">
        <v>0.18499999999999872</v>
      </c>
      <c r="M1228" s="193">
        <v>0</v>
      </c>
      <c r="N1228" s="193">
        <v>6.0000000000002274E-2</v>
      </c>
      <c r="O1228" s="193">
        <v>0.1337140725843094</v>
      </c>
      <c r="P1228" s="193">
        <v>6.5075000000000216E-2</v>
      </c>
      <c r="Q1228" s="179" t="s">
        <v>186</v>
      </c>
      <c r="T1228" s="163"/>
    </row>
    <row r="1229" spans="1:20" ht="10.65" customHeight="1" x14ac:dyDescent="0.2">
      <c r="A1229" s="155"/>
      <c r="B1229" s="191" t="s">
        <v>97</v>
      </c>
      <c r="C1229" s="192">
        <v>258.07118804783084</v>
      </c>
      <c r="D1229" s="230">
        <v>258.57118804783084</v>
      </c>
      <c r="E1229" s="193">
        <v>0</v>
      </c>
      <c r="F1229" s="193">
        <v>0.5</v>
      </c>
      <c r="G1229" s="194">
        <v>258.57118804783084</v>
      </c>
      <c r="H1229" s="193">
        <v>0</v>
      </c>
      <c r="I1229" s="195">
        <v>0</v>
      </c>
      <c r="J1229" s="194">
        <v>258.57118804783084</v>
      </c>
      <c r="K1229" s="193">
        <v>0</v>
      </c>
      <c r="L1229" s="193">
        <v>0</v>
      </c>
      <c r="M1229" s="193">
        <v>0</v>
      </c>
      <c r="N1229" s="193">
        <v>0</v>
      </c>
      <c r="O1229" s="193">
        <v>0</v>
      </c>
      <c r="P1229" s="193">
        <v>0</v>
      </c>
      <c r="Q1229" s="179" t="s">
        <v>186</v>
      </c>
      <c r="T1229" s="163"/>
    </row>
    <row r="1230" spans="1:20" ht="10.65" customHeight="1" x14ac:dyDescent="0.2">
      <c r="A1230" s="155"/>
      <c r="B1230" s="191" t="s">
        <v>98</v>
      </c>
      <c r="C1230" s="192">
        <v>59.725556408288575</v>
      </c>
      <c r="D1230" s="230">
        <v>36.825556408288577</v>
      </c>
      <c r="E1230" s="193">
        <v>0</v>
      </c>
      <c r="F1230" s="193">
        <v>-22.9</v>
      </c>
      <c r="G1230" s="194">
        <v>36.825556408288577</v>
      </c>
      <c r="H1230" s="193">
        <v>0</v>
      </c>
      <c r="I1230" s="195">
        <v>0</v>
      </c>
      <c r="J1230" s="194">
        <v>36.825556408288577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65" customHeight="1" x14ac:dyDescent="0.2">
      <c r="A1231" s="155"/>
      <c r="B1231" s="191" t="s">
        <v>99</v>
      </c>
      <c r="C1231" s="192">
        <v>43.399948836019448</v>
      </c>
      <c r="D1231" s="230">
        <v>21.399948836019448</v>
      </c>
      <c r="E1231" s="193">
        <v>0</v>
      </c>
      <c r="F1231" s="193">
        <v>-22</v>
      </c>
      <c r="G1231" s="194">
        <v>21.399948836019448</v>
      </c>
      <c r="H1231" s="193">
        <v>2E-3</v>
      </c>
      <c r="I1231" s="195">
        <v>9.3458167368778398E-3</v>
      </c>
      <c r="J1231" s="194">
        <v>21.397948836019449</v>
      </c>
      <c r="K1231" s="193">
        <v>0</v>
      </c>
      <c r="L1231" s="193">
        <v>0</v>
      </c>
      <c r="M1231" s="193">
        <v>0</v>
      </c>
      <c r="N1231" s="193">
        <v>0</v>
      </c>
      <c r="O1231" s="193">
        <v>0</v>
      </c>
      <c r="P1231" s="193">
        <v>0</v>
      </c>
      <c r="Q1231" s="179" t="s">
        <v>186</v>
      </c>
      <c r="T1231" s="163"/>
    </row>
    <row r="1232" spans="1:20" ht="10.65" customHeight="1" x14ac:dyDescent="0.2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65" customHeight="1" x14ac:dyDescent="0.2">
      <c r="A1233" s="155"/>
      <c r="B1233" s="191" t="s">
        <v>101</v>
      </c>
      <c r="C1233" s="192">
        <v>0.32110514198004614</v>
      </c>
      <c r="D1233" s="230">
        <v>0.32110514198004614</v>
      </c>
      <c r="E1233" s="193">
        <v>0</v>
      </c>
      <c r="F1233" s="193">
        <v>0</v>
      </c>
      <c r="G1233" s="194">
        <v>0.32110514198004614</v>
      </c>
      <c r="H1233" s="193">
        <v>0</v>
      </c>
      <c r="I1233" s="195">
        <v>0</v>
      </c>
      <c r="J1233" s="194">
        <v>0.32110514198004614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65" customHeight="1" x14ac:dyDescent="0.2">
      <c r="A1234" s="155"/>
      <c r="B1234" s="191" t="s">
        <v>102</v>
      </c>
      <c r="C1234" s="192">
        <v>88.839089281146087</v>
      </c>
      <c r="D1234" s="230">
        <v>88.839089281146087</v>
      </c>
      <c r="E1234" s="193">
        <v>0</v>
      </c>
      <c r="F1234" s="193">
        <v>0</v>
      </c>
      <c r="G1234" s="194">
        <v>88.839089281146087</v>
      </c>
      <c r="H1234" s="193">
        <v>0</v>
      </c>
      <c r="I1234" s="195">
        <v>0</v>
      </c>
      <c r="J1234" s="194">
        <v>88.839089281146087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65" customHeight="1" x14ac:dyDescent="0.2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65" customHeight="1" x14ac:dyDescent="0.2">
      <c r="A1236" s="155"/>
      <c r="B1236" s="1" t="s">
        <v>104</v>
      </c>
      <c r="C1236" s="192">
        <v>0.21407009465336407</v>
      </c>
      <c r="D1236" s="230">
        <v>1.4070094653364063E-2</v>
      </c>
      <c r="E1236" s="193">
        <v>0</v>
      </c>
      <c r="F1236" s="193">
        <v>-0.2</v>
      </c>
      <c r="G1236" s="194">
        <v>1.4070094653364063E-2</v>
      </c>
      <c r="H1236" s="193">
        <v>0</v>
      </c>
      <c r="I1236" s="195">
        <v>0</v>
      </c>
      <c r="J1236" s="194">
        <v>1.4070094653364063E-2</v>
      </c>
      <c r="K1236" s="193">
        <v>0</v>
      </c>
      <c r="L1236" s="193">
        <v>0</v>
      </c>
      <c r="M1236" s="193">
        <v>0</v>
      </c>
      <c r="N1236" s="193">
        <v>0</v>
      </c>
      <c r="O1236" s="193">
        <v>0</v>
      </c>
      <c r="P1236" s="193">
        <v>0</v>
      </c>
      <c r="Q1236" s="179" t="s">
        <v>186</v>
      </c>
      <c r="T1236" s="163"/>
    </row>
    <row r="1237" spans="1:20" ht="10.65" customHeight="1" x14ac:dyDescent="0.2">
      <c r="A1237" s="155"/>
      <c r="B1237" s="198" t="s">
        <v>106</v>
      </c>
      <c r="C1237" s="202">
        <v>1863.2166952730497</v>
      </c>
      <c r="D1237" s="230">
        <v>1863.0166952730497</v>
      </c>
      <c r="E1237" s="193">
        <v>0</v>
      </c>
      <c r="F1237" s="193">
        <v>-0.20000000000004547</v>
      </c>
      <c r="G1237" s="194">
        <v>1863.0166952730497</v>
      </c>
      <c r="H1237" s="193">
        <v>464.71050000000002</v>
      </c>
      <c r="I1237" s="195">
        <v>24.943979363099082</v>
      </c>
      <c r="J1237" s="194">
        <v>1398.3061952730495</v>
      </c>
      <c r="K1237" s="193">
        <v>11.443300000000022</v>
      </c>
      <c r="L1237" s="193">
        <v>14.875899999999945</v>
      </c>
      <c r="M1237" s="193">
        <v>19.511000000000081</v>
      </c>
      <c r="N1237" s="193">
        <v>6.2169999999999845</v>
      </c>
      <c r="O1237" s="193">
        <v>0.33370608088344594</v>
      </c>
      <c r="P1237" s="193">
        <v>13.011800000000008</v>
      </c>
      <c r="Q1237" s="179" t="s">
        <v>186</v>
      </c>
      <c r="T1237" s="163"/>
    </row>
    <row r="1238" spans="1:20" ht="10.65" customHeight="1" x14ac:dyDescent="0.2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65" customHeight="1" x14ac:dyDescent="0.2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65" customHeight="1" x14ac:dyDescent="0.2">
      <c r="A1240" s="155"/>
      <c r="B1240" s="191" t="s">
        <v>108</v>
      </c>
      <c r="C1240" s="192">
        <v>16.55</v>
      </c>
      <c r="D1240" s="192">
        <v>16.55</v>
      </c>
      <c r="E1240" s="203">
        <v>0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65" customHeight="1" x14ac:dyDescent="0.2">
      <c r="A1241" s="155"/>
      <c r="B1241" s="204" t="s">
        <v>109</v>
      </c>
      <c r="C1241" s="192">
        <v>20.158304726950405</v>
      </c>
      <c r="D1241" s="192">
        <v>20.358304726950404</v>
      </c>
      <c r="E1241" s="203">
        <v>0</v>
      </c>
      <c r="F1241" s="193">
        <v>0.19999999999999929</v>
      </c>
      <c r="G1241" s="194">
        <v>20.358304726950404</v>
      </c>
      <c r="H1241" s="193">
        <v>0</v>
      </c>
      <c r="I1241" s="195">
        <v>0</v>
      </c>
      <c r="J1241" s="194">
        <v>20.358304726950404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65" customHeight="1" x14ac:dyDescent="0.2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65" customHeight="1" x14ac:dyDescent="0.2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65" customHeight="1" x14ac:dyDescent="0.2">
      <c r="A1244" s="155"/>
      <c r="B1244" s="205" t="s">
        <v>112</v>
      </c>
      <c r="C1244" s="206">
        <v>1899.9250000000002</v>
      </c>
      <c r="D1244" s="225">
        <v>1899.9250000000002</v>
      </c>
      <c r="E1244" s="207">
        <v>0</v>
      </c>
      <c r="F1244" s="210">
        <v>0</v>
      </c>
      <c r="G1244" s="218">
        <v>1899.9250000000002</v>
      </c>
      <c r="H1244" s="210">
        <v>464.71050000000002</v>
      </c>
      <c r="I1244" s="209">
        <v>24.459412871560719</v>
      </c>
      <c r="J1244" s="218">
        <v>1435.2145</v>
      </c>
      <c r="K1244" s="210">
        <v>11.443300000000022</v>
      </c>
      <c r="L1244" s="210">
        <v>14.875899999999945</v>
      </c>
      <c r="M1244" s="210">
        <v>19.511000000000081</v>
      </c>
      <c r="N1244" s="210">
        <v>6.2169999999999845</v>
      </c>
      <c r="O1244" s="210">
        <v>0.3272234430306451</v>
      </c>
      <c r="P1244" s="210">
        <v>13.011800000000008</v>
      </c>
      <c r="Q1244" s="186" t="s">
        <v>186</v>
      </c>
      <c r="T1244" s="163"/>
    </row>
    <row r="1245" spans="1:20" ht="10.65" customHeight="1" x14ac:dyDescent="0.2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65" customHeight="1" x14ac:dyDescent="0.2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65" customHeight="1" x14ac:dyDescent="0.2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65" customHeight="1" x14ac:dyDescent="0.2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65" customHeight="1" x14ac:dyDescent="0.2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65" customHeight="1" x14ac:dyDescent="0.2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65" customHeight="1" x14ac:dyDescent="0.2">
      <c r="A1251" s="155"/>
      <c r="D1251" s="168"/>
      <c r="N1251" s="157"/>
      <c r="T1251" s="163"/>
    </row>
    <row r="1252" spans="1:20" ht="10.65" customHeight="1" x14ac:dyDescent="0.2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65" customHeight="1" x14ac:dyDescent="0.2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65" customHeight="1" x14ac:dyDescent="0.2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43236</v>
      </c>
      <c r="L1254" s="184">
        <v>43243</v>
      </c>
      <c r="M1254" s="184">
        <v>43250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65" customHeight="1" x14ac:dyDescent="0.2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65" customHeight="1" x14ac:dyDescent="0.2">
      <c r="A1256" s="155"/>
      <c r="B1256" s="216"/>
      <c r="C1256" s="254" t="s">
        <v>129</v>
      </c>
      <c r="D1256" s="254"/>
      <c r="E1256" s="254"/>
      <c r="F1256" s="254"/>
      <c r="G1256" s="254"/>
      <c r="H1256" s="254"/>
      <c r="I1256" s="254"/>
      <c r="J1256" s="254"/>
      <c r="K1256" s="254"/>
      <c r="L1256" s="254"/>
      <c r="M1256" s="254"/>
      <c r="N1256" s="254"/>
      <c r="O1256" s="254"/>
      <c r="P1256" s="255"/>
      <c r="Q1256" s="178"/>
      <c r="T1256" s="163"/>
    </row>
    <row r="1257" spans="1:20" ht="10.65" customHeight="1" x14ac:dyDescent="0.2">
      <c r="A1257" s="155"/>
      <c r="B1257" s="191" t="s">
        <v>80</v>
      </c>
      <c r="C1257" s="192">
        <v>31.4</v>
      </c>
      <c r="D1257" s="230">
        <v>32.699999999999996</v>
      </c>
      <c r="E1257" s="193">
        <v>0</v>
      </c>
      <c r="F1257" s="193">
        <v>1.2999999999999972</v>
      </c>
      <c r="G1257" s="194">
        <v>32.699999999999996</v>
      </c>
      <c r="H1257" s="193">
        <v>12.241099999999999</v>
      </c>
      <c r="I1257" s="195">
        <v>37.434556574923548</v>
      </c>
      <c r="J1257" s="194">
        <v>20.458899999999996</v>
      </c>
      <c r="K1257" s="193">
        <v>4.0000000000000036E-2</v>
      </c>
      <c r="L1257" s="193">
        <v>7.5999999999999623E-2</v>
      </c>
      <c r="M1257" s="193">
        <v>0.17100000000000026</v>
      </c>
      <c r="N1257" s="193">
        <v>7.3839999999999995</v>
      </c>
      <c r="O1257" s="193">
        <v>22.581039755351682</v>
      </c>
      <c r="P1257" s="193">
        <v>1.9177499999999998</v>
      </c>
      <c r="Q1257" s="179">
        <v>8.668178855429538</v>
      </c>
      <c r="T1257" s="163"/>
    </row>
    <row r="1258" spans="1:20" ht="10.65" customHeight="1" x14ac:dyDescent="0.2">
      <c r="A1258" s="155"/>
      <c r="B1258" s="191" t="s">
        <v>81</v>
      </c>
      <c r="C1258" s="192">
        <v>3.8</v>
      </c>
      <c r="D1258" s="230">
        <v>3.5</v>
      </c>
      <c r="E1258" s="193">
        <v>-1.6999999999999993</v>
      </c>
      <c r="F1258" s="193">
        <v>-0.29999999999999982</v>
      </c>
      <c r="G1258" s="194">
        <v>3.5</v>
      </c>
      <c r="H1258" s="193">
        <v>0.14349999999999999</v>
      </c>
      <c r="I1258" s="195">
        <v>4.0999999999999996</v>
      </c>
      <c r="J1258" s="194">
        <v>3.3565</v>
      </c>
      <c r="K1258" s="193">
        <v>0</v>
      </c>
      <c r="L1258" s="193">
        <v>0</v>
      </c>
      <c r="M1258" s="193">
        <v>0</v>
      </c>
      <c r="N1258" s="193">
        <v>0</v>
      </c>
      <c r="O1258" s="193">
        <v>0</v>
      </c>
      <c r="P1258" s="193">
        <v>0</v>
      </c>
      <c r="Q1258" s="179" t="s">
        <v>186</v>
      </c>
      <c r="T1258" s="163"/>
    </row>
    <row r="1259" spans="1:20" ht="10.65" customHeight="1" x14ac:dyDescent="0.2">
      <c r="A1259" s="155"/>
      <c r="B1259" s="191" t="s">
        <v>82</v>
      </c>
      <c r="C1259" s="192">
        <v>6.2</v>
      </c>
      <c r="D1259" s="230">
        <v>6</v>
      </c>
      <c r="E1259" s="193">
        <v>0</v>
      </c>
      <c r="F1259" s="193">
        <v>-0.20000000000000018</v>
      </c>
      <c r="G1259" s="194">
        <v>6</v>
      </c>
      <c r="H1259" s="193">
        <v>0.20799999999999999</v>
      </c>
      <c r="I1259" s="195">
        <v>3.4666666666666668</v>
      </c>
      <c r="J1259" s="194">
        <v>5.7919999999999998</v>
      </c>
      <c r="K1259" s="193">
        <v>0</v>
      </c>
      <c r="L1259" s="193">
        <v>0</v>
      </c>
      <c r="M1259" s="193">
        <v>0</v>
      </c>
      <c r="N1259" s="193">
        <v>0</v>
      </c>
      <c r="O1259" s="193">
        <v>0</v>
      </c>
      <c r="P1259" s="193">
        <v>0</v>
      </c>
      <c r="Q1259" s="179" t="s">
        <v>186</v>
      </c>
      <c r="T1259" s="163"/>
    </row>
    <row r="1260" spans="1:20" ht="10.65" customHeight="1" x14ac:dyDescent="0.2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9.9999999999999645E-2</v>
      </c>
      <c r="G1260" s="194">
        <v>8.5</v>
      </c>
      <c r="H1260" s="193">
        <v>3.3000000000000002E-2</v>
      </c>
      <c r="I1260" s="195">
        <v>0.38823529411764707</v>
      </c>
      <c r="J1260" s="194">
        <v>8.4670000000000005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65" customHeight="1" x14ac:dyDescent="0.2">
      <c r="A1261" s="155"/>
      <c r="B1261" s="191" t="s">
        <v>84</v>
      </c>
      <c r="C1261" s="192">
        <v>0.74903321076126816</v>
      </c>
      <c r="D1261" s="230">
        <v>0.74903321076126816</v>
      </c>
      <c r="E1261" s="193">
        <v>0</v>
      </c>
      <c r="F1261" s="193">
        <v>0</v>
      </c>
      <c r="G1261" s="194">
        <v>0.74903321076126816</v>
      </c>
      <c r="H1261" s="193">
        <v>0</v>
      </c>
      <c r="I1261" s="195">
        <v>0</v>
      </c>
      <c r="J1261" s="194">
        <v>0.74903321076126816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65" customHeight="1" x14ac:dyDescent="0.2">
      <c r="A1262" s="155"/>
      <c r="B1262" s="191" t="s">
        <v>85</v>
      </c>
      <c r="C1262" s="192">
        <v>0.44903321076126829</v>
      </c>
      <c r="D1262" s="230">
        <v>0.44903321076126829</v>
      </c>
      <c r="E1262" s="193">
        <v>0</v>
      </c>
      <c r="F1262" s="193">
        <v>0</v>
      </c>
      <c r="G1262" s="194">
        <v>0.44903321076126829</v>
      </c>
      <c r="H1262" s="193">
        <v>0.14000000000000001</v>
      </c>
      <c r="I1262" s="195">
        <v>31.17809477001736</v>
      </c>
      <c r="J1262" s="194">
        <v>0.30903321076126827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65" customHeight="1" x14ac:dyDescent="0.2">
      <c r="A1263" s="155"/>
      <c r="B1263" s="191" t="s">
        <v>86</v>
      </c>
      <c r="C1263" s="192">
        <v>2.2999999999999998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6.0000000000000001E-3</v>
      </c>
      <c r="I1263" s="195">
        <v>0.27272727272727276</v>
      </c>
      <c r="J1263" s="194">
        <v>2.194</v>
      </c>
      <c r="K1263" s="193">
        <v>0</v>
      </c>
      <c r="L1263" s="193">
        <v>6.0000000000000001E-3</v>
      </c>
      <c r="M1263" s="193">
        <v>0</v>
      </c>
      <c r="N1263" s="193">
        <v>0</v>
      </c>
      <c r="O1263" s="193">
        <v>0</v>
      </c>
      <c r="P1263" s="193">
        <v>1.5E-3</v>
      </c>
      <c r="Q1263" s="179" t="s">
        <v>186</v>
      </c>
      <c r="T1263" s="163"/>
    </row>
    <row r="1264" spans="1:20" ht="10.65" customHeight="1" x14ac:dyDescent="0.2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65" customHeight="1" x14ac:dyDescent="0.2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65" customHeight="1" x14ac:dyDescent="0.2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3.7000000000000011</v>
      </c>
      <c r="G1266" s="194">
        <v>15.600000000000001</v>
      </c>
      <c r="H1266" s="193">
        <v>9.5000000000000001E-2</v>
      </c>
      <c r="I1266" s="195">
        <v>0.60897435897435892</v>
      </c>
      <c r="J1266" s="194">
        <v>15.505000000000001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65" customHeight="1" x14ac:dyDescent="0.2">
      <c r="A1267" s="155"/>
      <c r="B1267" s="198" t="s">
        <v>91</v>
      </c>
      <c r="C1267" s="192">
        <v>71.19806642152254</v>
      </c>
      <c r="D1267" s="230">
        <v>75.69806642152254</v>
      </c>
      <c r="E1267" s="193">
        <v>-1.6999999999999993</v>
      </c>
      <c r="F1267" s="193">
        <v>4.5</v>
      </c>
      <c r="G1267" s="194">
        <v>75.69806642152254</v>
      </c>
      <c r="H1267" s="193">
        <v>12.8666</v>
      </c>
      <c r="I1267" s="195">
        <v>16.997263745618948</v>
      </c>
      <c r="J1267" s="194">
        <v>62.831466421522542</v>
      </c>
      <c r="K1267" s="193">
        <v>4.0000000000000036E-2</v>
      </c>
      <c r="L1267" s="193">
        <v>8.1999999999999629E-2</v>
      </c>
      <c r="M1267" s="193">
        <v>0.17100000000000026</v>
      </c>
      <c r="N1267" s="193">
        <v>7.3839999999999995</v>
      </c>
      <c r="O1267" s="193">
        <v>9.75454241972629</v>
      </c>
      <c r="P1267" s="199">
        <v>1.9192499999999999</v>
      </c>
      <c r="Q1267" s="179">
        <v>30.737510184458799</v>
      </c>
      <c r="T1267" s="163"/>
    </row>
    <row r="1268" spans="1:20" ht="10.65" customHeight="1" x14ac:dyDescent="0.2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65" customHeight="1" x14ac:dyDescent="0.2">
      <c r="A1269" s="155"/>
      <c r="B1269" s="191" t="s">
        <v>92</v>
      </c>
      <c r="C1269" s="192">
        <v>5.7975203406944349</v>
      </c>
      <c r="D1269" s="230">
        <v>2.0975203406944347</v>
      </c>
      <c r="E1269" s="193">
        <v>0</v>
      </c>
      <c r="F1269" s="193">
        <v>-3.7</v>
      </c>
      <c r="G1269" s="194">
        <v>2.0975203406944347</v>
      </c>
      <c r="H1269" s="193">
        <v>9.4E-2</v>
      </c>
      <c r="I1269" s="195">
        <v>4.4814821661695561</v>
      </c>
      <c r="J1269" s="194">
        <v>2.0035203406944349</v>
      </c>
      <c r="K1269" s="193">
        <v>0</v>
      </c>
      <c r="L1269" s="193">
        <v>2.3999999999999994E-2</v>
      </c>
      <c r="M1269" s="193">
        <v>0</v>
      </c>
      <c r="N1269" s="193">
        <v>0</v>
      </c>
      <c r="O1269" s="193">
        <v>0</v>
      </c>
      <c r="P1269" s="193">
        <v>5.9999999999999984E-3</v>
      </c>
      <c r="Q1269" s="179" t="s">
        <v>186</v>
      </c>
      <c r="T1269" s="163"/>
    </row>
    <row r="1270" spans="1:20" ht="10.65" customHeight="1" x14ac:dyDescent="0.2">
      <c r="A1270" s="155"/>
      <c r="B1270" s="191" t="s">
        <v>93</v>
      </c>
      <c r="C1270" s="192">
        <v>6.2330185021134588</v>
      </c>
      <c r="D1270" s="230">
        <v>6.1330185021134591</v>
      </c>
      <c r="E1270" s="193">
        <v>0</v>
      </c>
      <c r="F1270" s="193">
        <v>-9.9999999999999645E-2</v>
      </c>
      <c r="G1270" s="194">
        <v>6.1330185021134591</v>
      </c>
      <c r="H1270" s="193">
        <v>1.5338000000000001</v>
      </c>
      <c r="I1270" s="195">
        <v>25.008892431539987</v>
      </c>
      <c r="J1270" s="194">
        <v>4.5992185021134588</v>
      </c>
      <c r="K1270" s="193">
        <v>0</v>
      </c>
      <c r="L1270" s="193">
        <v>0</v>
      </c>
      <c r="M1270" s="193">
        <v>0</v>
      </c>
      <c r="N1270" s="193">
        <v>0</v>
      </c>
      <c r="O1270" s="193">
        <v>0</v>
      </c>
      <c r="P1270" s="193">
        <v>0</v>
      </c>
      <c r="Q1270" s="179" t="s">
        <v>186</v>
      </c>
      <c r="T1270" s="163"/>
    </row>
    <row r="1271" spans="1:20" ht="10.65" hidden="1" customHeight="1" x14ac:dyDescent="0.2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65" customHeight="1" x14ac:dyDescent="0.2">
      <c r="A1272" s="155"/>
      <c r="B1272" s="191" t="s">
        <v>95</v>
      </c>
      <c r="C1272" s="192">
        <v>1.912295219689462</v>
      </c>
      <c r="D1272" s="230">
        <v>0.51229521968946212</v>
      </c>
      <c r="E1272" s="193">
        <v>0</v>
      </c>
      <c r="F1272" s="193">
        <v>-1.4</v>
      </c>
      <c r="G1272" s="194">
        <v>0.51229521968946212</v>
      </c>
      <c r="H1272" s="193">
        <v>0</v>
      </c>
      <c r="I1272" s="195">
        <v>0</v>
      </c>
      <c r="J1272" s="194">
        <v>0.51229521968946212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65" customHeight="1" x14ac:dyDescent="0.2">
      <c r="A1273" s="155"/>
      <c r="B1273" s="191" t="s">
        <v>96</v>
      </c>
      <c r="C1273" s="192">
        <v>6.2766753751874838</v>
      </c>
      <c r="D1273" s="230">
        <v>7.7766753751874838</v>
      </c>
      <c r="E1273" s="193">
        <v>1.7000000000000002</v>
      </c>
      <c r="F1273" s="193">
        <v>1.5</v>
      </c>
      <c r="G1273" s="194">
        <v>7.7766753751874838</v>
      </c>
      <c r="H1273" s="193">
        <v>3.9487999999999999</v>
      </c>
      <c r="I1273" s="195">
        <v>50.777482786528175</v>
      </c>
      <c r="J1273" s="194">
        <v>3.8278753751874839</v>
      </c>
      <c r="K1273" s="193">
        <v>2.53000000000001E-2</v>
      </c>
      <c r="L1273" s="193">
        <v>-1.2599999999999945E-2</v>
      </c>
      <c r="M1273" s="193">
        <v>0</v>
      </c>
      <c r="N1273" s="193">
        <v>3.4999999999998366E-3</v>
      </c>
      <c r="O1273" s="193">
        <v>4.5006379090569371E-2</v>
      </c>
      <c r="P1273" s="193">
        <v>4.049999999999998E-3</v>
      </c>
      <c r="Q1273" s="179" t="s">
        <v>186</v>
      </c>
      <c r="T1273" s="163"/>
    </row>
    <row r="1274" spans="1:20" ht="10.65" customHeight="1" x14ac:dyDescent="0.2">
      <c r="A1274" s="155"/>
      <c r="B1274" s="191" t="s">
        <v>97</v>
      </c>
      <c r="C1274" s="192">
        <v>17.25331575096634</v>
      </c>
      <c r="D1274" s="230">
        <v>17.25331575096634</v>
      </c>
      <c r="E1274" s="193">
        <v>0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65" customHeight="1" x14ac:dyDescent="0.2">
      <c r="A1275" s="155"/>
      <c r="B1275" s="191" t="s">
        <v>98</v>
      </c>
      <c r="C1275" s="192">
        <v>6.8156162958162874</v>
      </c>
      <c r="D1275" s="230">
        <v>6.1156162958162872</v>
      </c>
      <c r="E1275" s="193">
        <v>0</v>
      </c>
      <c r="F1275" s="193">
        <v>-0.70000000000000018</v>
      </c>
      <c r="G1275" s="194">
        <v>6.1156162958162872</v>
      </c>
      <c r="H1275" s="193">
        <v>0</v>
      </c>
      <c r="I1275" s="195">
        <v>0</v>
      </c>
      <c r="J1275" s="194">
        <v>6.1156162958162872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65" customHeight="1" x14ac:dyDescent="0.2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65" customHeight="1" x14ac:dyDescent="0.2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65" customHeight="1" x14ac:dyDescent="0.2">
      <c r="A1278" s="155"/>
      <c r="B1278" s="191" t="s">
        <v>101</v>
      </c>
      <c r="C1278" s="192">
        <v>4.9033210761268257E-2</v>
      </c>
      <c r="D1278" s="230">
        <v>4.9033210761268257E-2</v>
      </c>
      <c r="E1278" s="193">
        <v>0</v>
      </c>
      <c r="F1278" s="193">
        <v>0</v>
      </c>
      <c r="G1278" s="194">
        <v>4.9033210761268257E-2</v>
      </c>
      <c r="H1278" s="193">
        <v>0</v>
      </c>
      <c r="I1278" s="195">
        <v>0</v>
      </c>
      <c r="J1278" s="194">
        <v>4.9033210761268257E-2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65" customHeight="1" x14ac:dyDescent="0.2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0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65" customHeight="1" x14ac:dyDescent="0.2">
      <c r="A1280" s="155"/>
      <c r="B1280" s="191" t="s">
        <v>103</v>
      </c>
      <c r="C1280" s="192">
        <v>4.9033210761268257E-2</v>
      </c>
      <c r="D1280" s="230">
        <v>4.9033210761268257E-2</v>
      </c>
      <c r="E1280" s="193">
        <v>0</v>
      </c>
      <c r="F1280" s="193">
        <v>0</v>
      </c>
      <c r="G1280" s="194">
        <v>4.9033210761268257E-2</v>
      </c>
      <c r="H1280" s="193">
        <v>0</v>
      </c>
      <c r="I1280" s="195">
        <v>0</v>
      </c>
      <c r="J1280" s="194">
        <v>4.9033210761268257E-2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65" customHeight="1" x14ac:dyDescent="0.2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65" customHeight="1" x14ac:dyDescent="0.2">
      <c r="A1282" s="155"/>
      <c r="B1282" s="198" t="s">
        <v>106</v>
      </c>
      <c r="C1282" s="202">
        <v>139.69661880236706</v>
      </c>
      <c r="D1282" s="230">
        <v>139.79661880236705</v>
      </c>
      <c r="E1282" s="193">
        <v>0</v>
      </c>
      <c r="F1282" s="193">
        <v>9.9999999999994316E-2</v>
      </c>
      <c r="G1282" s="194">
        <v>139.79661880236705</v>
      </c>
      <c r="H1282" s="193">
        <v>18.443200000000001</v>
      </c>
      <c r="I1282" s="195">
        <v>13.192879883649747</v>
      </c>
      <c r="J1282" s="194">
        <v>121.35341880236705</v>
      </c>
      <c r="K1282" s="193">
        <v>6.530000000000058E-2</v>
      </c>
      <c r="L1282" s="193">
        <v>9.3400000000000816E-2</v>
      </c>
      <c r="M1282" s="193">
        <v>0.17099999999999937</v>
      </c>
      <c r="N1282" s="193">
        <v>7.3875000000000011</v>
      </c>
      <c r="O1282" s="193">
        <v>5.2844625737649924</v>
      </c>
      <c r="P1282" s="193">
        <v>1.9293000000000005</v>
      </c>
      <c r="Q1282" s="179" t="s">
        <v>186</v>
      </c>
      <c r="T1282" s="163"/>
    </row>
    <row r="1283" spans="1:20" ht="10.65" customHeight="1" x14ac:dyDescent="0.2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65" customHeight="1" x14ac:dyDescent="0.2">
      <c r="A1284" s="155"/>
      <c r="B1284" s="191" t="s">
        <v>107</v>
      </c>
      <c r="C1284" s="192">
        <v>0.14709963228380474</v>
      </c>
      <c r="D1284" s="230">
        <v>4.7099632283804732E-2</v>
      </c>
      <c r="E1284" s="193">
        <v>0</v>
      </c>
      <c r="F1284" s="193">
        <v>-0.1</v>
      </c>
      <c r="G1284" s="194">
        <v>4.7099632283804732E-2</v>
      </c>
      <c r="H1284" s="193">
        <v>0</v>
      </c>
      <c r="I1284" s="195">
        <v>0</v>
      </c>
      <c r="J1284" s="194">
        <v>4.7099632283804732E-2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65" customHeight="1" x14ac:dyDescent="0.2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65" customHeight="1" x14ac:dyDescent="0.2">
      <c r="A1286" s="155"/>
      <c r="B1286" s="204" t="s">
        <v>109</v>
      </c>
      <c r="C1286" s="192">
        <v>4.9549892146680499</v>
      </c>
      <c r="D1286" s="192">
        <v>4.9549892146680499</v>
      </c>
      <c r="E1286" s="203">
        <v>0</v>
      </c>
      <c r="F1286" s="193">
        <v>0</v>
      </c>
      <c r="G1286" s="194">
        <v>4.9549892146680499</v>
      </c>
      <c r="H1286" s="193">
        <v>4.7E-2</v>
      </c>
      <c r="I1286" s="195">
        <v>0.9485388961265111</v>
      </c>
      <c r="J1286" s="194">
        <v>4.9079892146680502</v>
      </c>
      <c r="K1286" s="193">
        <v>4.0000000000000001E-3</v>
      </c>
      <c r="L1286" s="193">
        <v>1.1000000000000003E-2</v>
      </c>
      <c r="M1286" s="193">
        <v>0</v>
      </c>
      <c r="N1286" s="193">
        <v>1.2999999999999998E-2</v>
      </c>
      <c r="O1286" s="193">
        <v>0.2623618223328647</v>
      </c>
      <c r="P1286" s="193">
        <v>7.0000000000000001E-3</v>
      </c>
      <c r="Q1286" s="179" t="s">
        <v>186</v>
      </c>
      <c r="T1286" s="163"/>
    </row>
    <row r="1287" spans="1:20" ht="10.65" customHeight="1" x14ac:dyDescent="0.2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65" customHeight="1" x14ac:dyDescent="0.2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65" customHeight="1" x14ac:dyDescent="0.2">
      <c r="A1289" s="155"/>
      <c r="B1289" s="205" t="s">
        <v>112</v>
      </c>
      <c r="C1289" s="206">
        <v>145</v>
      </c>
      <c r="D1289" s="225">
        <v>145</v>
      </c>
      <c r="E1289" s="207">
        <v>0</v>
      </c>
      <c r="F1289" s="210">
        <v>0</v>
      </c>
      <c r="G1289" s="218">
        <v>145</v>
      </c>
      <c r="H1289" s="210">
        <v>18.490200000000002</v>
      </c>
      <c r="I1289" s="209">
        <v>12.751862068965519</v>
      </c>
      <c r="J1289" s="218">
        <v>126.5098</v>
      </c>
      <c r="K1289" s="210">
        <v>6.9300000000000139E-2</v>
      </c>
      <c r="L1289" s="210">
        <v>0.10440000000000182</v>
      </c>
      <c r="M1289" s="210">
        <v>0.17099999999999937</v>
      </c>
      <c r="N1289" s="210">
        <v>7.400500000000001</v>
      </c>
      <c r="O1289" s="210">
        <v>5.1037931034482762</v>
      </c>
      <c r="P1289" s="219">
        <v>1.9363000000000006</v>
      </c>
      <c r="Q1289" s="186" t="s">
        <v>186</v>
      </c>
      <c r="T1289" s="163"/>
    </row>
    <row r="1290" spans="1:20" ht="10.5" customHeight="1" x14ac:dyDescent="0.2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65" customHeight="1" x14ac:dyDescent="0.2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65" customHeight="1" x14ac:dyDescent="0.2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65" customHeight="1" x14ac:dyDescent="0.2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65" customHeight="1" x14ac:dyDescent="0.2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43236</v>
      </c>
      <c r="L1294" s="184">
        <v>43243</v>
      </c>
      <c r="M1294" s="184">
        <v>43250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65" customHeight="1" x14ac:dyDescent="0.2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65" customHeight="1" x14ac:dyDescent="0.2">
      <c r="A1296" s="155"/>
      <c r="B1296" s="216"/>
      <c r="C1296" s="254" t="s">
        <v>157</v>
      </c>
      <c r="D1296" s="254"/>
      <c r="E1296" s="254"/>
      <c r="F1296" s="254"/>
      <c r="G1296" s="254"/>
      <c r="H1296" s="254"/>
      <c r="I1296" s="254"/>
      <c r="J1296" s="254"/>
      <c r="K1296" s="254"/>
      <c r="L1296" s="254"/>
      <c r="M1296" s="254"/>
      <c r="N1296" s="254"/>
      <c r="O1296" s="254"/>
      <c r="P1296" s="255"/>
      <c r="Q1296" s="178"/>
      <c r="T1296" s="163"/>
    </row>
    <row r="1297" spans="1:20" ht="10.65" customHeight="1" x14ac:dyDescent="0.2">
      <c r="A1297" s="155"/>
      <c r="B1297" s="191" t="s">
        <v>80</v>
      </c>
      <c r="C1297" s="192">
        <v>699.33899999999994</v>
      </c>
      <c r="D1297" s="230">
        <v>683.33899999999994</v>
      </c>
      <c r="E1297" s="193">
        <v>0</v>
      </c>
      <c r="F1297" s="193">
        <v>-16</v>
      </c>
      <c r="G1297" s="194">
        <v>683.33899999999994</v>
      </c>
      <c r="H1297" s="193">
        <v>5.367</v>
      </c>
      <c r="I1297" s="195">
        <v>0.78540812100582591</v>
      </c>
      <c r="J1297" s="194">
        <v>677.97199999999998</v>
      </c>
      <c r="K1297" s="193">
        <v>4.2999999999999927E-2</v>
      </c>
      <c r="L1297" s="193">
        <v>6.0000000000000053E-3</v>
      </c>
      <c r="M1297" s="193">
        <v>0.96399999999999997</v>
      </c>
      <c r="N1297" s="193">
        <v>2.895</v>
      </c>
      <c r="O1297" s="193">
        <v>0.4236550233485869</v>
      </c>
      <c r="P1297" s="193">
        <v>0.97699999999999998</v>
      </c>
      <c r="Q1297" s="179" t="s">
        <v>186</v>
      </c>
      <c r="T1297" s="163"/>
    </row>
    <row r="1298" spans="1:20" ht="10.65" customHeight="1" x14ac:dyDescent="0.2">
      <c r="A1298" s="155"/>
      <c r="B1298" s="191" t="s">
        <v>81</v>
      </c>
      <c r="C1298" s="192">
        <v>1.1000000000000001</v>
      </c>
      <c r="D1298" s="230">
        <v>25.6</v>
      </c>
      <c r="E1298" s="193">
        <v>0</v>
      </c>
      <c r="F1298" s="193">
        <v>24.5</v>
      </c>
      <c r="G1298" s="194">
        <v>25.6</v>
      </c>
      <c r="H1298" s="193">
        <v>0</v>
      </c>
      <c r="I1298" s="195">
        <v>0</v>
      </c>
      <c r="J1298" s="194">
        <v>25.6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65" customHeight="1" x14ac:dyDescent="0.2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65" customHeight="1" x14ac:dyDescent="0.2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65" customHeight="1" x14ac:dyDescent="0.2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65" customHeight="1" x14ac:dyDescent="0.2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65" customHeight="1" x14ac:dyDescent="0.2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65" customHeight="1" x14ac:dyDescent="0.2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65" customHeight="1" x14ac:dyDescent="0.2">
      <c r="A1305" s="155"/>
      <c r="B1305" s="191" t="s">
        <v>88</v>
      </c>
      <c r="C1305" s="192">
        <v>3.3</v>
      </c>
      <c r="D1305" s="230">
        <v>3.3</v>
      </c>
      <c r="E1305" s="193">
        <v>0</v>
      </c>
      <c r="F1305" s="193">
        <v>0</v>
      </c>
      <c r="G1305" s="194">
        <v>3.3</v>
      </c>
      <c r="H1305" s="193">
        <v>0</v>
      </c>
      <c r="I1305" s="195">
        <v>0</v>
      </c>
      <c r="J1305" s="194">
        <v>3.3</v>
      </c>
      <c r="K1305" s="193">
        <v>0</v>
      </c>
      <c r="L1305" s="193">
        <v>0</v>
      </c>
      <c r="M1305" s="193">
        <v>0</v>
      </c>
      <c r="N1305" s="193">
        <v>0</v>
      </c>
      <c r="O1305" s="193">
        <v>0</v>
      </c>
      <c r="P1305" s="193">
        <v>0</v>
      </c>
      <c r="Q1305" s="179" t="s">
        <v>162</v>
      </c>
      <c r="T1305" s="163"/>
    </row>
    <row r="1306" spans="1:20" ht="10.65" customHeight="1" x14ac:dyDescent="0.2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65" customHeight="1" x14ac:dyDescent="0.2">
      <c r="A1307" s="155"/>
      <c r="B1307" s="198" t="s">
        <v>91</v>
      </c>
      <c r="C1307" s="192">
        <v>783.1389999999999</v>
      </c>
      <c r="D1307" s="203">
        <v>779.93899999999985</v>
      </c>
      <c r="E1307" s="193">
        <v>0</v>
      </c>
      <c r="F1307" s="193">
        <v>-3.2000000000000455</v>
      </c>
      <c r="G1307" s="194">
        <v>779.93899999999985</v>
      </c>
      <c r="H1307" s="193">
        <v>5.367</v>
      </c>
      <c r="I1307" s="195">
        <v>0.68813073842954409</v>
      </c>
      <c r="J1307" s="194">
        <v>774.57199999999989</v>
      </c>
      <c r="K1307" s="193">
        <v>4.2999999999999927E-2</v>
      </c>
      <c r="L1307" s="193">
        <v>6.0000000000000053E-3</v>
      </c>
      <c r="M1307" s="193">
        <v>0.96399999999999997</v>
      </c>
      <c r="N1307" s="193">
        <v>2.895</v>
      </c>
      <c r="O1307" s="193">
        <v>0.37118287455813859</v>
      </c>
      <c r="P1307" s="199">
        <v>0.97699999999999998</v>
      </c>
      <c r="Q1307" s="179" t="s">
        <v>186</v>
      </c>
      <c r="T1307" s="163"/>
    </row>
    <row r="1308" spans="1:20" ht="10.65" customHeight="1" x14ac:dyDescent="0.2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65" customHeight="1" x14ac:dyDescent="0.2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0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65" customHeight="1" x14ac:dyDescent="0.2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0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65" hidden="1" customHeight="1" x14ac:dyDescent="0.2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65" customHeight="1" x14ac:dyDescent="0.2">
      <c r="A1312" s="155"/>
      <c r="B1312" s="191" t="s">
        <v>95</v>
      </c>
      <c r="C1312" s="192">
        <v>284.01395939086296</v>
      </c>
      <c r="D1312" s="230">
        <v>259.51395939086296</v>
      </c>
      <c r="E1312" s="193">
        <v>0</v>
      </c>
      <c r="F1312" s="193">
        <v>-24.5</v>
      </c>
      <c r="G1312" s="194">
        <v>259.51395939086296</v>
      </c>
      <c r="H1312" s="193">
        <v>0</v>
      </c>
      <c r="I1312" s="195">
        <v>0</v>
      </c>
      <c r="J1312" s="194">
        <v>259.51395939086296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65" customHeight="1" x14ac:dyDescent="0.2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65" customHeight="1" x14ac:dyDescent="0.2">
      <c r="A1314" s="155"/>
      <c r="B1314" s="191" t="s">
        <v>97</v>
      </c>
      <c r="C1314" s="192">
        <v>5.2642131979695428</v>
      </c>
      <c r="D1314" s="230">
        <v>5.2642131979695428</v>
      </c>
      <c r="E1314" s="193">
        <v>0</v>
      </c>
      <c r="F1314" s="193">
        <v>0</v>
      </c>
      <c r="G1314" s="194">
        <v>5.2642131979695428</v>
      </c>
      <c r="H1314" s="193">
        <v>0</v>
      </c>
      <c r="I1314" s="195">
        <v>0</v>
      </c>
      <c r="J1314" s="194">
        <v>5.2642131979695428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65" customHeight="1" x14ac:dyDescent="0.2">
      <c r="A1315" s="155"/>
      <c r="B1315" s="191" t="s">
        <v>98</v>
      </c>
      <c r="C1315" s="192">
        <v>4.2144670050761421</v>
      </c>
      <c r="D1315" s="230">
        <v>4.2144670050761421</v>
      </c>
      <c r="E1315" s="193">
        <v>0</v>
      </c>
      <c r="F1315" s="193">
        <v>0</v>
      </c>
      <c r="G1315" s="194">
        <v>4.2144670050761421</v>
      </c>
      <c r="H1315" s="193">
        <v>0</v>
      </c>
      <c r="I1315" s="195">
        <v>0</v>
      </c>
      <c r="J1315" s="194">
        <v>4.2144670050761421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65" customHeight="1" x14ac:dyDescent="0.2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65" customHeight="1" x14ac:dyDescent="0.2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65" customHeight="1" x14ac:dyDescent="0.2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65" customHeight="1" x14ac:dyDescent="0.2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65" customHeight="1" x14ac:dyDescent="0.2">
      <c r="A1320" s="155"/>
      <c r="B1320" s="191" t="s">
        <v>103</v>
      </c>
      <c r="C1320" s="192">
        <v>0.92512690355329952</v>
      </c>
      <c r="D1320" s="230">
        <v>0.92512690355329952</v>
      </c>
      <c r="E1320" s="193">
        <v>0</v>
      </c>
      <c r="F1320" s="193">
        <v>0</v>
      </c>
      <c r="G1320" s="194">
        <v>0.92512690355329952</v>
      </c>
      <c r="H1320" s="193">
        <v>0</v>
      </c>
      <c r="I1320" s="195">
        <v>0</v>
      </c>
      <c r="J1320" s="194">
        <v>0.92512690355329952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65" customHeight="1" x14ac:dyDescent="0.2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65" customHeight="1" x14ac:dyDescent="0.2">
      <c r="A1322" s="155"/>
      <c r="B1322" s="198" t="s">
        <v>106</v>
      </c>
      <c r="C1322" s="202">
        <v>1113.4389999999999</v>
      </c>
      <c r="D1322" s="230">
        <v>1071.4390000000001</v>
      </c>
      <c r="E1322" s="193">
        <v>0</v>
      </c>
      <c r="F1322" s="193">
        <v>-41.999999999999773</v>
      </c>
      <c r="G1322" s="194">
        <v>1071.4390000000001</v>
      </c>
      <c r="H1322" s="193">
        <v>5.367</v>
      </c>
      <c r="I1322" s="195">
        <v>0.50091512442612229</v>
      </c>
      <c r="J1322" s="194">
        <v>1066.0719999999999</v>
      </c>
      <c r="K1322" s="193">
        <v>4.2999999999999927E-2</v>
      </c>
      <c r="L1322" s="193">
        <v>6.0000000000000053E-3</v>
      </c>
      <c r="M1322" s="193">
        <v>0.96399999999999997</v>
      </c>
      <c r="N1322" s="193">
        <v>2.895</v>
      </c>
      <c r="O1322" s="193">
        <v>0.27019737007893124</v>
      </c>
      <c r="P1322" s="193">
        <v>0.97699999999999998</v>
      </c>
      <c r="Q1322" s="179" t="s">
        <v>186</v>
      </c>
      <c r="T1322" s="163"/>
    </row>
    <row r="1323" spans="1:20" ht="10.65" customHeight="1" x14ac:dyDescent="0.2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65" customHeight="1" x14ac:dyDescent="0.2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65" customHeight="1" x14ac:dyDescent="0.2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65" customHeight="1" x14ac:dyDescent="0.2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65" customHeight="1" x14ac:dyDescent="0.2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65" customHeight="1" x14ac:dyDescent="0.2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65" customHeight="1" x14ac:dyDescent="0.2">
      <c r="A1329" s="155"/>
      <c r="B1329" s="205" t="s">
        <v>112</v>
      </c>
      <c r="C1329" s="206">
        <v>1113.4389999999999</v>
      </c>
      <c r="D1329" s="225">
        <v>1071.4390000000001</v>
      </c>
      <c r="E1329" s="207">
        <v>0</v>
      </c>
      <c r="F1329" s="210">
        <v>-41.999999999999773</v>
      </c>
      <c r="G1329" s="218">
        <v>1071.4390000000001</v>
      </c>
      <c r="H1329" s="210">
        <v>5.367</v>
      </c>
      <c r="I1329" s="209">
        <v>0.50091512442612218</v>
      </c>
      <c r="J1329" s="218">
        <v>1066.0719999999999</v>
      </c>
      <c r="K1329" s="210">
        <v>4.2999999999999927E-2</v>
      </c>
      <c r="L1329" s="210">
        <v>6.0000000000000053E-3</v>
      </c>
      <c r="M1329" s="210">
        <v>0.96399999999999997</v>
      </c>
      <c r="N1329" s="210">
        <v>2.895</v>
      </c>
      <c r="O1329" s="210">
        <v>0.27019737007893124</v>
      </c>
      <c r="P1329" s="210">
        <v>0.97699999999999998</v>
      </c>
      <c r="Q1329" s="186" t="s">
        <v>186</v>
      </c>
      <c r="T1329" s="163"/>
    </row>
    <row r="1330" spans="1:20" ht="10.65" customHeight="1" x14ac:dyDescent="0.2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65" customHeight="1" x14ac:dyDescent="0.2">
      <c r="A1331" s="155"/>
      <c r="B1331" s="156" t="s">
        <v>114</v>
      </c>
      <c r="C1331" s="156"/>
      <c r="J1331" s="221"/>
      <c r="T1331" s="163"/>
    </row>
    <row r="1335" spans="1:20" ht="10.65" customHeight="1" x14ac:dyDescent="0.2">
      <c r="A1335" s="155"/>
      <c r="B1335" s="156" t="s">
        <v>185</v>
      </c>
      <c r="C1335" s="156"/>
      <c r="P1335" s="161"/>
      <c r="T1335" s="163"/>
    </row>
    <row r="1336" spans="1:20" ht="10.65" customHeight="1" x14ac:dyDescent="0.2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65" customHeight="1" x14ac:dyDescent="0.2">
      <c r="A1337" s="155"/>
      <c r="D1337" s="168"/>
      <c r="N1337" s="157"/>
      <c r="T1337" s="163"/>
    </row>
    <row r="1338" spans="1:20" ht="10.65" customHeight="1" x14ac:dyDescent="0.2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65" customHeight="1" x14ac:dyDescent="0.2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65" customHeight="1" x14ac:dyDescent="0.2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43236</v>
      </c>
      <c r="L1340" s="184">
        <v>43243</v>
      </c>
      <c r="M1340" s="184">
        <v>43250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65" customHeight="1" x14ac:dyDescent="0.2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65" customHeight="1" x14ac:dyDescent="0.2">
      <c r="A1342" s="155"/>
      <c r="B1342" s="216"/>
      <c r="C1342" s="256" t="s">
        <v>117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78"/>
      <c r="T1342" s="163"/>
    </row>
    <row r="1343" spans="1:20" ht="10.65" customHeight="1" x14ac:dyDescent="0.2">
      <c r="A1343" s="155"/>
      <c r="B1343" s="191" t="s">
        <v>80</v>
      </c>
      <c r="C1343" s="192">
        <v>54.4</v>
      </c>
      <c r="D1343" s="230">
        <v>54.699999999999996</v>
      </c>
      <c r="E1343" s="193">
        <v>-1</v>
      </c>
      <c r="F1343" s="193">
        <v>0.29999999999999716</v>
      </c>
      <c r="G1343" s="194">
        <v>54.699999999999996</v>
      </c>
      <c r="H1343" s="193">
        <v>4.7309999999999999</v>
      </c>
      <c r="I1343" s="195">
        <v>8.6489945155393055</v>
      </c>
      <c r="J1343" s="194">
        <v>49.968999999999994</v>
      </c>
      <c r="K1343" s="193">
        <v>0</v>
      </c>
      <c r="L1343" s="193">
        <v>0.58800000000000008</v>
      </c>
      <c r="M1343" s="193">
        <v>0.86499999999999977</v>
      </c>
      <c r="N1343" s="193">
        <v>0</v>
      </c>
      <c r="O1343" s="193">
        <v>0</v>
      </c>
      <c r="P1343" s="193">
        <v>0.36324999999999996</v>
      </c>
      <c r="Q1343" s="179" t="s">
        <v>186</v>
      </c>
      <c r="T1343" s="163"/>
    </row>
    <row r="1344" spans="1:20" ht="10.65" customHeight="1" x14ac:dyDescent="0.2">
      <c r="A1344" s="155"/>
      <c r="B1344" s="191" t="s">
        <v>81</v>
      </c>
      <c r="C1344" s="192">
        <v>50.8</v>
      </c>
      <c r="D1344" s="230">
        <v>41.8</v>
      </c>
      <c r="E1344" s="193">
        <v>1</v>
      </c>
      <c r="F1344" s="193">
        <v>-9</v>
      </c>
      <c r="G1344" s="194">
        <v>41.8</v>
      </c>
      <c r="H1344" s="193">
        <v>5.3109999999999999</v>
      </c>
      <c r="I1344" s="195">
        <v>12.705741626794261</v>
      </c>
      <c r="J1344" s="194">
        <v>36.488999999999997</v>
      </c>
      <c r="K1344" s="193">
        <v>1.0739999999999998</v>
      </c>
      <c r="L1344" s="193">
        <v>0.32399999999999984</v>
      </c>
      <c r="M1344" s="193">
        <v>2.2669999999999999</v>
      </c>
      <c r="N1344" s="193">
        <v>0.64200000000000035</v>
      </c>
      <c r="O1344" s="193">
        <v>1.5358851674641156</v>
      </c>
      <c r="P1344" s="193">
        <v>1.0767500000000001</v>
      </c>
      <c r="Q1344" s="179">
        <v>31.888089157185973</v>
      </c>
      <c r="T1344" s="163"/>
    </row>
    <row r="1345" spans="1:20" ht="10.65" customHeight="1" x14ac:dyDescent="0.2">
      <c r="A1345" s="155"/>
      <c r="B1345" s="191" t="s">
        <v>82</v>
      </c>
      <c r="C1345" s="192">
        <v>46.3</v>
      </c>
      <c r="D1345" s="230">
        <v>29.7</v>
      </c>
      <c r="E1345" s="193">
        <v>0</v>
      </c>
      <c r="F1345" s="193">
        <v>-16.599999999999998</v>
      </c>
      <c r="G1345" s="194">
        <v>29.7</v>
      </c>
      <c r="H1345" s="193">
        <v>9.1310000000000002</v>
      </c>
      <c r="I1345" s="195">
        <v>30.744107744107744</v>
      </c>
      <c r="J1345" s="194">
        <v>20.568999999999999</v>
      </c>
      <c r="K1345" s="193">
        <v>0.14900000000000002</v>
      </c>
      <c r="L1345" s="193">
        <v>1.2399999999999998</v>
      </c>
      <c r="M1345" s="193">
        <v>3.4960000000000004</v>
      </c>
      <c r="N1345" s="193">
        <v>1.516</v>
      </c>
      <c r="O1345" s="193">
        <v>5.1043771043771047</v>
      </c>
      <c r="P1345" s="193">
        <v>1.60025</v>
      </c>
      <c r="Q1345" s="179">
        <v>10.853616622402749</v>
      </c>
      <c r="T1345" s="163"/>
    </row>
    <row r="1346" spans="1:20" ht="10.65" customHeight="1" x14ac:dyDescent="0.2">
      <c r="A1346" s="155"/>
      <c r="B1346" s="191" t="s">
        <v>83</v>
      </c>
      <c r="C1346" s="192">
        <v>19.7</v>
      </c>
      <c r="D1346" s="230">
        <v>19.899999999999999</v>
      </c>
      <c r="E1346" s="193">
        <v>0</v>
      </c>
      <c r="F1346" s="193">
        <v>0.19999999999999929</v>
      </c>
      <c r="G1346" s="194">
        <v>19.899999999999999</v>
      </c>
      <c r="H1346" s="193">
        <v>0</v>
      </c>
      <c r="I1346" s="195">
        <v>0</v>
      </c>
      <c r="J1346" s="194">
        <v>19.899999999999999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65" customHeight="1" x14ac:dyDescent="0.2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3.2399999999999998E-2</v>
      </c>
      <c r="I1347" s="195">
        <v>16.2</v>
      </c>
      <c r="J1347" s="194">
        <v>0.16760000000000003</v>
      </c>
      <c r="K1347" s="193">
        <v>0</v>
      </c>
      <c r="L1347" s="193">
        <v>0</v>
      </c>
      <c r="M1347" s="193">
        <v>0</v>
      </c>
      <c r="N1347" s="193">
        <v>0</v>
      </c>
      <c r="O1347" s="193">
        <v>0</v>
      </c>
      <c r="P1347" s="193">
        <v>0</v>
      </c>
      <c r="Q1347" s="179" t="s">
        <v>186</v>
      </c>
      <c r="T1347" s="163"/>
    </row>
    <row r="1348" spans="1:20" ht="10.65" customHeight="1" x14ac:dyDescent="0.2">
      <c r="A1348" s="155"/>
      <c r="B1348" s="191" t="s">
        <v>85</v>
      </c>
      <c r="C1348" s="192">
        <v>3.3</v>
      </c>
      <c r="D1348" s="230">
        <v>2.6000000000000005</v>
      </c>
      <c r="E1348" s="193">
        <v>0</v>
      </c>
      <c r="F1348" s="193">
        <v>-0.69999999999999929</v>
      </c>
      <c r="G1348" s="194">
        <v>2.6000000000000005</v>
      </c>
      <c r="H1348" s="193">
        <v>0</v>
      </c>
      <c r="I1348" s="195">
        <v>0</v>
      </c>
      <c r="J1348" s="194">
        <v>2.6000000000000005</v>
      </c>
      <c r="K1348" s="193">
        <v>0</v>
      </c>
      <c r="L1348" s="193">
        <v>0</v>
      </c>
      <c r="M1348" s="193">
        <v>0</v>
      </c>
      <c r="N1348" s="193">
        <v>0</v>
      </c>
      <c r="O1348" s="193">
        <v>0</v>
      </c>
      <c r="P1348" s="193">
        <v>0</v>
      </c>
      <c r="Q1348" s="179" t="s">
        <v>186</v>
      </c>
      <c r="T1348" s="163"/>
    </row>
    <row r="1349" spans="1:20" ht="10.65" customHeight="1" x14ac:dyDescent="0.2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0.185</v>
      </c>
      <c r="I1349" s="195">
        <v>11.5625</v>
      </c>
      <c r="J1349" s="194">
        <v>1.415</v>
      </c>
      <c r="K1349" s="193">
        <v>0</v>
      </c>
      <c r="L1349" s="193">
        <v>0</v>
      </c>
      <c r="M1349" s="193">
        <v>0</v>
      </c>
      <c r="N1349" s="193">
        <v>0</v>
      </c>
      <c r="O1349" s="193">
        <v>0</v>
      </c>
      <c r="P1349" s="193">
        <v>0</v>
      </c>
      <c r="Q1349" s="179" t="s">
        <v>186</v>
      </c>
      <c r="T1349" s="163"/>
    </row>
    <row r="1350" spans="1:20" ht="10.65" customHeight="1" x14ac:dyDescent="0.2">
      <c r="A1350" s="155"/>
      <c r="B1350" s="191" t="s">
        <v>87</v>
      </c>
      <c r="C1350" s="192">
        <v>9.6999999999999993</v>
      </c>
      <c r="D1350" s="230">
        <v>9.6999999999999993</v>
      </c>
      <c r="E1350" s="193">
        <v>0</v>
      </c>
      <c r="F1350" s="193">
        <v>0</v>
      </c>
      <c r="G1350" s="194">
        <v>9.6999999999999993</v>
      </c>
      <c r="H1350" s="193">
        <v>0</v>
      </c>
      <c r="I1350" s="195">
        <v>0</v>
      </c>
      <c r="J1350" s="194">
        <v>9.6999999999999993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65" customHeight="1" x14ac:dyDescent="0.2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65" customHeight="1" x14ac:dyDescent="0.2">
      <c r="A1352" s="155"/>
      <c r="B1352" s="191" t="s">
        <v>89</v>
      </c>
      <c r="C1352" s="192">
        <v>11.8</v>
      </c>
      <c r="D1352" s="230">
        <v>10.8</v>
      </c>
      <c r="E1352" s="193">
        <v>0</v>
      </c>
      <c r="F1352" s="193">
        <v>-1</v>
      </c>
      <c r="G1352" s="194">
        <v>10.8</v>
      </c>
      <c r="H1352" s="193">
        <v>6.34</v>
      </c>
      <c r="I1352" s="195">
        <v>58.703703703703702</v>
      </c>
      <c r="J1352" s="194">
        <v>4.4600000000000009</v>
      </c>
      <c r="K1352" s="193">
        <v>0.7889999999999997</v>
      </c>
      <c r="L1352" s="193">
        <v>0.98899999999999988</v>
      </c>
      <c r="M1352" s="193">
        <v>1.4130000000000003</v>
      </c>
      <c r="N1352" s="193">
        <v>0.32399999999999984</v>
      </c>
      <c r="O1352" s="193">
        <v>2.9999999999999987</v>
      </c>
      <c r="P1352" s="193">
        <v>0.87874999999999992</v>
      </c>
      <c r="Q1352" s="179">
        <v>3.0753911806543401</v>
      </c>
      <c r="T1352" s="163"/>
    </row>
    <row r="1353" spans="1:20" ht="10.65" customHeight="1" x14ac:dyDescent="0.2">
      <c r="A1353" s="155"/>
      <c r="B1353" s="198" t="s">
        <v>91</v>
      </c>
      <c r="C1353" s="192">
        <v>198</v>
      </c>
      <c r="D1353" s="230">
        <v>170.99999999999997</v>
      </c>
      <c r="E1353" s="193">
        <v>0</v>
      </c>
      <c r="F1353" s="193">
        <v>-27.000000000000028</v>
      </c>
      <c r="G1353" s="194">
        <v>170.99999999999997</v>
      </c>
      <c r="H1353" s="193">
        <v>25.730399999999999</v>
      </c>
      <c r="I1353" s="195">
        <v>15.047017543859651</v>
      </c>
      <c r="J1353" s="194">
        <v>145.26959999999997</v>
      </c>
      <c r="K1353" s="193">
        <v>2.0119999999999996</v>
      </c>
      <c r="L1353" s="193">
        <v>3.1409999999999996</v>
      </c>
      <c r="M1353" s="193">
        <v>8.0410000000000004</v>
      </c>
      <c r="N1353" s="193">
        <v>2.4820000000000002</v>
      </c>
      <c r="O1353" s="193">
        <v>1.451461988304094</v>
      </c>
      <c r="P1353" s="199">
        <v>3.9189999999999996</v>
      </c>
      <c r="Q1353" s="179">
        <v>35.068027558050517</v>
      </c>
      <c r="T1353" s="163"/>
    </row>
    <row r="1354" spans="1:20" ht="10.65" customHeight="1" x14ac:dyDescent="0.2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65" customHeight="1" x14ac:dyDescent="0.2">
      <c r="A1355" s="155"/>
      <c r="B1355" s="191" t="s">
        <v>92</v>
      </c>
      <c r="C1355" s="192">
        <v>21.154557463672393</v>
      </c>
      <c r="D1355" s="230">
        <v>17.654557463672393</v>
      </c>
      <c r="E1355" s="193">
        <v>0</v>
      </c>
      <c r="F1355" s="193">
        <v>-3.5</v>
      </c>
      <c r="G1355" s="194">
        <v>17.654557463672393</v>
      </c>
      <c r="H1355" s="193">
        <v>2.8279999999999998</v>
      </c>
      <c r="I1355" s="195">
        <v>16.018526693853119</v>
      </c>
      <c r="J1355" s="194">
        <v>14.826557463672394</v>
      </c>
      <c r="K1355" s="193">
        <v>0</v>
      </c>
      <c r="L1355" s="193">
        <v>0</v>
      </c>
      <c r="M1355" s="193">
        <v>0</v>
      </c>
      <c r="N1355" s="193">
        <v>1.7879999999999998</v>
      </c>
      <c r="O1355" s="193">
        <v>10.127696509409253</v>
      </c>
      <c r="P1355" s="193">
        <v>0.44699999999999995</v>
      </c>
      <c r="Q1355" s="179">
        <v>31.169032357208941</v>
      </c>
      <c r="T1355" s="163"/>
    </row>
    <row r="1356" spans="1:20" ht="10.65" customHeight="1" x14ac:dyDescent="0.2">
      <c r="A1356" s="155"/>
      <c r="B1356" s="191" t="s">
        <v>93</v>
      </c>
      <c r="C1356" s="192">
        <v>24.878203434610302</v>
      </c>
      <c r="D1356" s="230">
        <v>20.578203434610302</v>
      </c>
      <c r="E1356" s="193">
        <v>0</v>
      </c>
      <c r="F1356" s="193">
        <v>-4.3000000000000007</v>
      </c>
      <c r="G1356" s="194">
        <v>20.578203434610302</v>
      </c>
      <c r="H1356" s="193">
        <v>7.7838000000000003</v>
      </c>
      <c r="I1356" s="195">
        <v>37.825459470910346</v>
      </c>
      <c r="J1356" s="194">
        <v>12.794403434610302</v>
      </c>
      <c r="K1356" s="193">
        <v>0.88260000000000005</v>
      </c>
      <c r="L1356" s="193">
        <v>3.0478000000000005</v>
      </c>
      <c r="M1356" s="193">
        <v>0.26399999999999935</v>
      </c>
      <c r="N1356" s="193">
        <v>1.9460000000000006</v>
      </c>
      <c r="O1356" s="193">
        <v>9.4566078432631304</v>
      </c>
      <c r="P1356" s="193">
        <v>1.5351000000000001</v>
      </c>
      <c r="Q1356" s="179">
        <v>6.3345732751027963</v>
      </c>
      <c r="T1356" s="163"/>
    </row>
    <row r="1357" spans="1:20" ht="10.65" hidden="1" customHeight="1" x14ac:dyDescent="0.2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65" customHeight="1" x14ac:dyDescent="0.2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65" customHeight="1" x14ac:dyDescent="0.2">
      <c r="A1359" s="155"/>
      <c r="B1359" s="191" t="s">
        <v>96</v>
      </c>
      <c r="C1359" s="192">
        <v>5.5719418758256269</v>
      </c>
      <c r="D1359" s="230">
        <v>6.6719418758256275</v>
      </c>
      <c r="E1359" s="193">
        <v>0</v>
      </c>
      <c r="F1359" s="193">
        <v>1.1000000000000005</v>
      </c>
      <c r="G1359" s="194">
        <v>6.6719418758256275</v>
      </c>
      <c r="H1359" s="193">
        <v>1.7441</v>
      </c>
      <c r="I1359" s="195">
        <v>26.140815259787828</v>
      </c>
      <c r="J1359" s="194">
        <v>4.9278418758256279</v>
      </c>
      <c r="K1359" s="193">
        <v>0.64800000000000002</v>
      </c>
      <c r="L1359" s="193">
        <v>0.36959999999999993</v>
      </c>
      <c r="M1359" s="193">
        <v>0</v>
      </c>
      <c r="N1359" s="193">
        <v>0</v>
      </c>
      <c r="O1359" s="193">
        <v>0</v>
      </c>
      <c r="P1359" s="193">
        <v>0.25439999999999996</v>
      </c>
      <c r="Q1359" s="179">
        <v>17.370447625100741</v>
      </c>
      <c r="T1359" s="163"/>
    </row>
    <row r="1360" spans="1:20" ht="10.65" customHeight="1" x14ac:dyDescent="0.2">
      <c r="A1360" s="155"/>
      <c r="B1360" s="191" t="s">
        <v>97</v>
      </c>
      <c r="C1360" s="192">
        <v>2.42</v>
      </c>
      <c r="D1360" s="230">
        <v>2.42</v>
      </c>
      <c r="E1360" s="193">
        <v>0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65" customHeight="1" x14ac:dyDescent="0.2">
      <c r="A1361" s="155"/>
      <c r="B1361" s="191" t="s">
        <v>98</v>
      </c>
      <c r="C1361" s="192">
        <v>32.1889035667107</v>
      </c>
      <c r="D1361" s="230">
        <v>13.888903566710702</v>
      </c>
      <c r="E1361" s="193">
        <v>-4</v>
      </c>
      <c r="F1361" s="193">
        <v>-18.299999999999997</v>
      </c>
      <c r="G1361" s="194">
        <v>13.888903566710702</v>
      </c>
      <c r="H1361" s="193">
        <v>0.23760000000000001</v>
      </c>
      <c r="I1361" s="195">
        <v>1.7107181921075907</v>
      </c>
      <c r="J1361" s="194">
        <v>13.651303566710702</v>
      </c>
      <c r="K1361" s="193">
        <v>0</v>
      </c>
      <c r="L1361" s="193">
        <v>0</v>
      </c>
      <c r="M1361" s="193">
        <v>0</v>
      </c>
      <c r="N1361" s="193">
        <v>0</v>
      </c>
      <c r="O1361" s="193">
        <v>0</v>
      </c>
      <c r="P1361" s="193">
        <v>0</v>
      </c>
      <c r="Q1361" s="179" t="s">
        <v>186</v>
      </c>
      <c r="T1361" s="163"/>
    </row>
    <row r="1362" spans="1:20" ht="10.65" customHeight="1" x14ac:dyDescent="0.2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65" customHeight="1" x14ac:dyDescent="0.2">
      <c r="A1363" s="155"/>
      <c r="B1363" s="191" t="s">
        <v>100</v>
      </c>
      <c r="C1363" s="192">
        <v>4.5828269484808448</v>
      </c>
      <c r="D1363" s="230">
        <v>4.5828269484808448</v>
      </c>
      <c r="E1363" s="193">
        <v>0</v>
      </c>
      <c r="F1363" s="193">
        <v>0</v>
      </c>
      <c r="G1363" s="194">
        <v>4.5828269484808448</v>
      </c>
      <c r="H1363" s="193">
        <v>0</v>
      </c>
      <c r="I1363" s="195">
        <v>0</v>
      </c>
      <c r="J1363" s="194">
        <v>4.5828269484808448</v>
      </c>
      <c r="K1363" s="193">
        <v>0</v>
      </c>
      <c r="L1363" s="193">
        <v>0</v>
      </c>
      <c r="M1363" s="193">
        <v>0</v>
      </c>
      <c r="N1363" s="193">
        <v>0</v>
      </c>
      <c r="O1363" s="193">
        <v>0</v>
      </c>
      <c r="P1363" s="193">
        <v>0</v>
      </c>
      <c r="Q1363" s="179" t="s">
        <v>186</v>
      </c>
      <c r="T1363" s="163"/>
    </row>
    <row r="1364" spans="1:20" ht="10.65" customHeight="1" x14ac:dyDescent="0.2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65" customHeight="1" x14ac:dyDescent="0.2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65" customHeight="1" x14ac:dyDescent="0.2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65" customHeight="1" x14ac:dyDescent="0.2">
      <c r="A1367" s="155"/>
      <c r="B1367" s="1" t="s">
        <v>104</v>
      </c>
      <c r="C1367" s="192">
        <v>1.3639365918097754</v>
      </c>
      <c r="D1367" s="230">
        <v>0.96393659180977542</v>
      </c>
      <c r="E1367" s="193">
        <v>0</v>
      </c>
      <c r="F1367" s="193">
        <v>-0.4</v>
      </c>
      <c r="G1367" s="194">
        <v>0.96393659180977542</v>
      </c>
      <c r="H1367" s="193">
        <v>0</v>
      </c>
      <c r="I1367" s="195">
        <v>0</v>
      </c>
      <c r="J1367" s="194">
        <v>0.96393659180977542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65" customHeight="1" x14ac:dyDescent="0.2">
      <c r="A1368" s="155"/>
      <c r="B1368" s="198" t="s">
        <v>106</v>
      </c>
      <c r="C1368" s="202">
        <v>305</v>
      </c>
      <c r="D1368" s="230">
        <v>248.09999999999997</v>
      </c>
      <c r="E1368" s="193">
        <v>-4</v>
      </c>
      <c r="F1368" s="193">
        <v>-56.900000000000034</v>
      </c>
      <c r="G1368" s="194">
        <v>248.09999999999997</v>
      </c>
      <c r="H1368" s="193">
        <v>38.323900000000002</v>
      </c>
      <c r="I1368" s="195">
        <v>15.446956872228943</v>
      </c>
      <c r="J1368" s="194">
        <v>209.77609999999996</v>
      </c>
      <c r="K1368" s="193">
        <v>3.5425999999999966</v>
      </c>
      <c r="L1368" s="193">
        <v>6.5583999999999989</v>
      </c>
      <c r="M1368" s="193">
        <v>8.3050000000000033</v>
      </c>
      <c r="N1368" s="193">
        <v>6.215999999999994</v>
      </c>
      <c r="O1368" s="193">
        <v>2.5054413542926217</v>
      </c>
      <c r="P1368" s="193">
        <v>6.1554999999999982</v>
      </c>
      <c r="Q1368" s="179">
        <v>32.079457395824875</v>
      </c>
      <c r="T1368" s="163"/>
    </row>
    <row r="1369" spans="1:20" ht="10.65" customHeight="1" x14ac:dyDescent="0.2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65" customHeight="1" x14ac:dyDescent="0.2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65" customHeight="1" x14ac:dyDescent="0.2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65" customHeight="1" x14ac:dyDescent="0.2">
      <c r="A1372" s="155"/>
      <c r="B1372" s="204" t="s">
        <v>109</v>
      </c>
      <c r="C1372" s="192">
        <v>0</v>
      </c>
      <c r="D1372" s="192">
        <v>0.4</v>
      </c>
      <c r="E1372" s="203">
        <v>0</v>
      </c>
      <c r="F1372" s="193">
        <v>0.4</v>
      </c>
      <c r="G1372" s="194">
        <v>0.4</v>
      </c>
      <c r="H1372" s="193">
        <v>0</v>
      </c>
      <c r="I1372" s="195">
        <v>0</v>
      </c>
      <c r="J1372" s="194">
        <v>0.4</v>
      </c>
      <c r="K1372" s="193">
        <v>0</v>
      </c>
      <c r="L1372" s="193">
        <v>0</v>
      </c>
      <c r="M1372" s="193">
        <v>0</v>
      </c>
      <c r="N1372" s="193">
        <v>0</v>
      </c>
      <c r="O1372" s="193">
        <v>0</v>
      </c>
      <c r="P1372" s="193">
        <v>0</v>
      </c>
      <c r="Q1372" s="179" t="s">
        <v>186</v>
      </c>
      <c r="T1372" s="163"/>
    </row>
    <row r="1373" spans="1:20" ht="10.65" customHeight="1" x14ac:dyDescent="0.2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65" customHeight="1" x14ac:dyDescent="0.2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65" customHeight="1" x14ac:dyDescent="0.2">
      <c r="A1375" s="155"/>
      <c r="B1375" s="205" t="s">
        <v>112</v>
      </c>
      <c r="C1375" s="206">
        <v>305</v>
      </c>
      <c r="D1375" s="225">
        <v>248.49999999999997</v>
      </c>
      <c r="E1375" s="207">
        <v>-4</v>
      </c>
      <c r="F1375" s="210">
        <v>-56.500000000000028</v>
      </c>
      <c r="G1375" s="218">
        <v>248.49999999999997</v>
      </c>
      <c r="H1375" s="210">
        <v>38.323900000000002</v>
      </c>
      <c r="I1375" s="209">
        <v>15.422092555331995</v>
      </c>
      <c r="J1375" s="218">
        <v>210.17609999999996</v>
      </c>
      <c r="K1375" s="210">
        <v>3.5425999999999966</v>
      </c>
      <c r="L1375" s="210">
        <v>6.5583999999999989</v>
      </c>
      <c r="M1375" s="210">
        <v>8.3050000000000033</v>
      </c>
      <c r="N1375" s="210">
        <v>6.215999999999994</v>
      </c>
      <c r="O1375" s="210">
        <v>2.5014084507042234</v>
      </c>
      <c r="P1375" s="219">
        <v>6.1554999999999982</v>
      </c>
      <c r="Q1375" s="186">
        <v>32.144439931768339</v>
      </c>
      <c r="T1375" s="163"/>
    </row>
    <row r="1376" spans="1:20" ht="10.65" customHeight="1" x14ac:dyDescent="0.2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65" customHeight="1" x14ac:dyDescent="0.2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65" customHeight="1" x14ac:dyDescent="0.2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65" customHeight="1" x14ac:dyDescent="0.2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65" customHeight="1" x14ac:dyDescent="0.2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43236</v>
      </c>
      <c r="L1380" s="184">
        <v>43243</v>
      </c>
      <c r="M1380" s="184">
        <v>43250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65" customHeight="1" x14ac:dyDescent="0.2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65" customHeight="1" x14ac:dyDescent="0.2">
      <c r="A1382" s="155"/>
      <c r="B1382" s="216"/>
      <c r="C1382" s="256" t="s">
        <v>130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78"/>
      <c r="T1382" s="163"/>
    </row>
    <row r="1383" spans="1:20" ht="10.65" customHeight="1" x14ac:dyDescent="0.2">
      <c r="A1383" s="155"/>
      <c r="B1383" s="191" t="s">
        <v>80</v>
      </c>
      <c r="C1383" s="192">
        <v>14.4</v>
      </c>
      <c r="D1383" s="230">
        <v>12</v>
      </c>
      <c r="E1383" s="193">
        <v>-2.8000000000000007</v>
      </c>
      <c r="F1383" s="193">
        <v>-2.4000000000000004</v>
      </c>
      <c r="G1383" s="194">
        <v>12</v>
      </c>
      <c r="H1383" s="193">
        <v>5.7619999999999996</v>
      </c>
      <c r="I1383" s="195">
        <v>48.016666666666659</v>
      </c>
      <c r="J1383" s="194">
        <v>6.2380000000000004</v>
      </c>
      <c r="K1383" s="193">
        <v>0</v>
      </c>
      <c r="L1383" s="193">
        <v>2.0670000000000002</v>
      </c>
      <c r="M1383" s="193">
        <v>1.1999999999999993</v>
      </c>
      <c r="N1383" s="193">
        <v>0</v>
      </c>
      <c r="O1383" s="193">
        <v>0</v>
      </c>
      <c r="P1383" s="193">
        <v>0.81674999999999986</v>
      </c>
      <c r="Q1383" s="179">
        <v>5.6375880012243664</v>
      </c>
      <c r="T1383" s="163"/>
    </row>
    <row r="1384" spans="1:20" ht="10.65" customHeight="1" x14ac:dyDescent="0.2">
      <c r="A1384" s="155"/>
      <c r="B1384" s="191" t="s">
        <v>81</v>
      </c>
      <c r="C1384" s="192">
        <v>19.7</v>
      </c>
      <c r="D1384" s="230">
        <v>19.5</v>
      </c>
      <c r="E1384" s="193">
        <v>-0.19999999999999929</v>
      </c>
      <c r="F1384" s="193">
        <v>-0.19999999999999929</v>
      </c>
      <c r="G1384" s="194">
        <v>19.5</v>
      </c>
      <c r="H1384" s="193">
        <v>4.7569999999999997</v>
      </c>
      <c r="I1384" s="195">
        <v>24.394871794871793</v>
      </c>
      <c r="J1384" s="194">
        <v>14.743</v>
      </c>
      <c r="K1384" s="193">
        <v>0</v>
      </c>
      <c r="L1384" s="193">
        <v>0</v>
      </c>
      <c r="M1384" s="193">
        <v>4.4569999999999999</v>
      </c>
      <c r="N1384" s="193">
        <v>0.15599999999999969</v>
      </c>
      <c r="O1384" s="193">
        <v>0.79999999999999849</v>
      </c>
      <c r="P1384" s="193">
        <v>1.1532499999999999</v>
      </c>
      <c r="Q1384" s="179">
        <v>10.783871667027967</v>
      </c>
      <c r="T1384" s="163"/>
    </row>
    <row r="1385" spans="1:20" ht="10.65" customHeight="1" x14ac:dyDescent="0.2">
      <c r="A1385" s="155"/>
      <c r="B1385" s="191" t="s">
        <v>82</v>
      </c>
      <c r="C1385" s="192">
        <v>17.3</v>
      </c>
      <c r="D1385" s="230">
        <v>24.400000000000002</v>
      </c>
      <c r="E1385" s="193">
        <v>0</v>
      </c>
      <c r="F1385" s="193">
        <v>7.1000000000000014</v>
      </c>
      <c r="G1385" s="194">
        <v>24.400000000000002</v>
      </c>
      <c r="H1385" s="193">
        <v>10.450000000000001</v>
      </c>
      <c r="I1385" s="195">
        <v>42.827868852459012</v>
      </c>
      <c r="J1385" s="194">
        <v>13.950000000000001</v>
      </c>
      <c r="K1385" s="193">
        <v>1.6500000000000008</v>
      </c>
      <c r="L1385" s="193">
        <v>1.4449999999999994</v>
      </c>
      <c r="M1385" s="193">
        <v>3.04</v>
      </c>
      <c r="N1385" s="193">
        <v>1.245000000000001</v>
      </c>
      <c r="O1385" s="193">
        <v>5.1024590163934462</v>
      </c>
      <c r="P1385" s="193">
        <v>1.8450000000000002</v>
      </c>
      <c r="Q1385" s="179">
        <v>5.5609756097560972</v>
      </c>
      <c r="T1385" s="163"/>
    </row>
    <row r="1386" spans="1:20" ht="10.65" customHeight="1" x14ac:dyDescent="0.2">
      <c r="A1386" s="155"/>
      <c r="B1386" s="191" t="s">
        <v>83</v>
      </c>
      <c r="C1386" s="192">
        <v>3.1</v>
      </c>
      <c r="D1386" s="230">
        <v>0</v>
      </c>
      <c r="E1386" s="193">
        <v>0</v>
      </c>
      <c r="F1386" s="193">
        <v>-3.1</v>
      </c>
      <c r="G1386" s="194">
        <v>0</v>
      </c>
      <c r="H1386" s="193">
        <v>0</v>
      </c>
      <c r="I1386" s="195" t="s">
        <v>119</v>
      </c>
      <c r="J1386" s="194">
        <v>0</v>
      </c>
      <c r="K1386" s="193">
        <v>0</v>
      </c>
      <c r="L1386" s="193">
        <v>0</v>
      </c>
      <c r="M1386" s="193">
        <v>0</v>
      </c>
      <c r="N1386" s="193">
        <v>0</v>
      </c>
      <c r="O1386" s="193" t="s">
        <v>42</v>
      </c>
      <c r="P1386" s="193">
        <v>0</v>
      </c>
      <c r="Q1386" s="179">
        <v>0</v>
      </c>
      <c r="T1386" s="163"/>
    </row>
    <row r="1387" spans="1:20" ht="10.65" customHeight="1" x14ac:dyDescent="0.2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65" customHeight="1" x14ac:dyDescent="0.2">
      <c r="A1388" s="155"/>
      <c r="B1388" s="191" t="s">
        <v>85</v>
      </c>
      <c r="C1388" s="192">
        <v>3</v>
      </c>
      <c r="D1388" s="230">
        <v>0.40000000000000036</v>
      </c>
      <c r="E1388" s="193">
        <v>0</v>
      </c>
      <c r="F1388" s="193">
        <v>-2.5999999999999996</v>
      </c>
      <c r="G1388" s="194">
        <v>0.40000000000000036</v>
      </c>
      <c r="H1388" s="193">
        <v>0</v>
      </c>
      <c r="I1388" s="195">
        <v>0</v>
      </c>
      <c r="J1388" s="194">
        <v>0.40000000000000036</v>
      </c>
      <c r="K1388" s="193">
        <v>0</v>
      </c>
      <c r="L1388" s="193">
        <v>0</v>
      </c>
      <c r="M1388" s="193">
        <v>0</v>
      </c>
      <c r="N1388" s="193">
        <v>0</v>
      </c>
      <c r="O1388" s="193">
        <v>0</v>
      </c>
      <c r="P1388" s="193">
        <v>0</v>
      </c>
      <c r="Q1388" s="179" t="s">
        <v>186</v>
      </c>
      <c r="T1388" s="163"/>
    </row>
    <row r="1389" spans="1:20" ht="10.65" customHeight="1" x14ac:dyDescent="0.2">
      <c r="A1389" s="155"/>
      <c r="B1389" s="191" t="s">
        <v>86</v>
      </c>
      <c r="C1389" s="192">
        <v>1.9</v>
      </c>
      <c r="D1389" s="230">
        <v>2.7</v>
      </c>
      <c r="E1389" s="193">
        <v>1.0000000000000002</v>
      </c>
      <c r="F1389" s="193">
        <v>0.80000000000000027</v>
      </c>
      <c r="G1389" s="194">
        <v>2.7</v>
      </c>
      <c r="H1389" s="193">
        <v>8.7999999999999995E-2</v>
      </c>
      <c r="I1389" s="195">
        <v>3.2592592592592586</v>
      </c>
      <c r="J1389" s="194">
        <v>2.6120000000000001</v>
      </c>
      <c r="K1389" s="193">
        <v>0</v>
      </c>
      <c r="L1389" s="193">
        <v>0</v>
      </c>
      <c r="M1389" s="193">
        <v>0</v>
      </c>
      <c r="N1389" s="193">
        <v>0</v>
      </c>
      <c r="O1389" s="193">
        <v>0</v>
      </c>
      <c r="P1389" s="193">
        <v>0</v>
      </c>
      <c r="Q1389" s="179" t="s">
        <v>186</v>
      </c>
      <c r="T1389" s="163"/>
    </row>
    <row r="1390" spans="1:20" ht="10.65" customHeight="1" x14ac:dyDescent="0.2">
      <c r="A1390" s="155"/>
      <c r="B1390" s="191" t="s">
        <v>87</v>
      </c>
      <c r="C1390" s="192">
        <v>0.8</v>
      </c>
      <c r="D1390" s="230">
        <v>0.10000000000000009</v>
      </c>
      <c r="E1390" s="193">
        <v>0</v>
      </c>
      <c r="F1390" s="193">
        <v>-0.7</v>
      </c>
      <c r="G1390" s="194">
        <v>0.10000000000000009</v>
      </c>
      <c r="H1390" s="193">
        <v>0</v>
      </c>
      <c r="I1390" s="195">
        <v>0</v>
      </c>
      <c r="J1390" s="194">
        <v>0.10000000000000009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65" customHeight="1" x14ac:dyDescent="0.2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65" customHeight="1" x14ac:dyDescent="0.2">
      <c r="A1392" s="155"/>
      <c r="B1392" s="191" t="s">
        <v>89</v>
      </c>
      <c r="C1392" s="192">
        <v>6.7</v>
      </c>
      <c r="D1392" s="230">
        <v>13.100000000000001</v>
      </c>
      <c r="E1392" s="193">
        <v>2</v>
      </c>
      <c r="F1392" s="193">
        <v>6.4000000000000012</v>
      </c>
      <c r="G1392" s="194">
        <v>13.100000000000001</v>
      </c>
      <c r="H1392" s="193">
        <v>9.9239999999999995</v>
      </c>
      <c r="I1392" s="195">
        <v>75.755725190839684</v>
      </c>
      <c r="J1392" s="194">
        <v>3.1760000000000019</v>
      </c>
      <c r="K1392" s="193">
        <v>1.3720000000000003</v>
      </c>
      <c r="L1392" s="193">
        <v>2.71</v>
      </c>
      <c r="M1392" s="193">
        <v>0.87799999999999923</v>
      </c>
      <c r="N1392" s="193">
        <v>1.4039999999999999</v>
      </c>
      <c r="O1392" s="193">
        <v>10.717557251908396</v>
      </c>
      <c r="P1392" s="193">
        <v>1.591</v>
      </c>
      <c r="Q1392" s="179">
        <v>0</v>
      </c>
      <c r="T1392" s="163"/>
    </row>
    <row r="1393" spans="1:20" ht="10.65" customHeight="1" x14ac:dyDescent="0.2">
      <c r="A1393" s="155"/>
      <c r="B1393" s="198" t="s">
        <v>91</v>
      </c>
      <c r="C1393" s="192">
        <v>67</v>
      </c>
      <c r="D1393" s="230">
        <v>72.300000000000011</v>
      </c>
      <c r="E1393" s="193">
        <v>0</v>
      </c>
      <c r="F1393" s="193">
        <v>-1.0999999999999976</v>
      </c>
      <c r="G1393" s="194">
        <v>72.300000000000011</v>
      </c>
      <c r="H1393" s="193">
        <v>30.981000000000002</v>
      </c>
      <c r="I1393" s="195">
        <v>42.850622406639005</v>
      </c>
      <c r="J1393" s="194">
        <v>41.31900000000001</v>
      </c>
      <c r="K1393" s="193">
        <v>3.0220000000000011</v>
      </c>
      <c r="L1393" s="193">
        <v>6.2219999999999995</v>
      </c>
      <c r="M1393" s="193">
        <v>9.5749999999999993</v>
      </c>
      <c r="N1393" s="193">
        <v>2.8050000000000006</v>
      </c>
      <c r="O1393" s="193">
        <v>3.8796680497925311</v>
      </c>
      <c r="P1393" s="199">
        <v>5.4059999999999997</v>
      </c>
      <c r="Q1393" s="179">
        <v>5.643174250832411</v>
      </c>
      <c r="T1393" s="163"/>
    </row>
    <row r="1394" spans="1:20" ht="10.65" customHeight="1" x14ac:dyDescent="0.2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65" customHeight="1" x14ac:dyDescent="0.2">
      <c r="A1395" s="155"/>
      <c r="B1395" s="191" t="s">
        <v>92</v>
      </c>
      <c r="C1395" s="192">
        <v>8.9519855595667881</v>
      </c>
      <c r="D1395" s="230">
        <v>8.9519855595667881</v>
      </c>
      <c r="E1395" s="193">
        <v>0</v>
      </c>
      <c r="F1395" s="193">
        <v>0</v>
      </c>
      <c r="G1395" s="194">
        <v>8.9519855595667881</v>
      </c>
      <c r="H1395" s="193">
        <v>1.714</v>
      </c>
      <c r="I1395" s="195">
        <v>19.146590313344355</v>
      </c>
      <c r="J1395" s="194">
        <v>7.2379855595667877</v>
      </c>
      <c r="K1395" s="193">
        <v>0</v>
      </c>
      <c r="L1395" s="193">
        <v>0</v>
      </c>
      <c r="M1395" s="193">
        <v>0</v>
      </c>
      <c r="N1395" s="193">
        <v>1.714</v>
      </c>
      <c r="O1395" s="193">
        <v>19.146590313344351</v>
      </c>
      <c r="P1395" s="193">
        <v>0.42849999999999999</v>
      </c>
      <c r="Q1395" s="179">
        <v>14.891448213691454</v>
      </c>
      <c r="T1395" s="163"/>
    </row>
    <row r="1396" spans="1:20" ht="10.65" customHeight="1" x14ac:dyDescent="0.2">
      <c r="A1396" s="155"/>
      <c r="B1396" s="191" t="s">
        <v>93</v>
      </c>
      <c r="C1396" s="192">
        <v>18.714801444043328</v>
      </c>
      <c r="D1396" s="230">
        <v>44.514801444043329</v>
      </c>
      <c r="E1396" s="193">
        <v>3</v>
      </c>
      <c r="F1396" s="193">
        <v>25.8</v>
      </c>
      <c r="G1396" s="194">
        <v>44.514801444043329</v>
      </c>
      <c r="H1396" s="193">
        <v>27.099400000000003</v>
      </c>
      <c r="I1396" s="195">
        <v>60.877279288923489</v>
      </c>
      <c r="J1396" s="194">
        <v>17.415401444043326</v>
      </c>
      <c r="K1396" s="193">
        <v>8.1804999999999986</v>
      </c>
      <c r="L1396" s="193">
        <v>7.0048000000000012</v>
      </c>
      <c r="M1396" s="193">
        <v>0.71849999999999881</v>
      </c>
      <c r="N1396" s="193">
        <v>5.4725000000000037</v>
      </c>
      <c r="O1396" s="193">
        <v>12.293663730880903</v>
      </c>
      <c r="P1396" s="193">
        <v>5.3440750000000001</v>
      </c>
      <c r="Q1396" s="179">
        <v>1.2588242949515727</v>
      </c>
      <c r="T1396" s="163"/>
    </row>
    <row r="1397" spans="1:20" ht="10.65" hidden="1" customHeight="1" x14ac:dyDescent="0.2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65" customHeight="1" x14ac:dyDescent="0.2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65" customHeight="1" x14ac:dyDescent="0.2">
      <c r="A1399" s="155"/>
      <c r="B1399" s="191" t="s">
        <v>96</v>
      </c>
      <c r="C1399" s="192">
        <v>3.5677346570397122</v>
      </c>
      <c r="D1399" s="230">
        <v>2.7677346570397123</v>
      </c>
      <c r="E1399" s="193">
        <v>0</v>
      </c>
      <c r="F1399" s="193">
        <v>-0.79999999999999982</v>
      </c>
      <c r="G1399" s="194">
        <v>2.7677346570397123</v>
      </c>
      <c r="H1399" s="193">
        <v>6.5610999999999997</v>
      </c>
      <c r="I1399" s="195">
        <v>237.05668400371732</v>
      </c>
      <c r="J1399" s="194">
        <v>-3.7933653429602874</v>
      </c>
      <c r="K1399" s="193">
        <v>1.9016999999999999</v>
      </c>
      <c r="L1399" s="193">
        <v>1.6121999999999996</v>
      </c>
      <c r="M1399" s="193">
        <v>0</v>
      </c>
      <c r="N1399" s="193">
        <v>0.74730000000000008</v>
      </c>
      <c r="O1399" s="193">
        <v>27.000420654460072</v>
      </c>
      <c r="P1399" s="193">
        <v>1.0652999999999999</v>
      </c>
      <c r="Q1399" s="179">
        <v>0</v>
      </c>
      <c r="T1399" s="163"/>
    </row>
    <row r="1400" spans="1:20" ht="10.65" customHeight="1" x14ac:dyDescent="0.2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0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65" customHeight="1" x14ac:dyDescent="0.2">
      <c r="A1401" s="155"/>
      <c r="B1401" s="191" t="s">
        <v>98</v>
      </c>
      <c r="C1401" s="192">
        <v>7.2259927797833967</v>
      </c>
      <c r="D1401" s="230">
        <v>5.9259927797833996</v>
      </c>
      <c r="E1401" s="193">
        <v>-3</v>
      </c>
      <c r="F1401" s="193">
        <v>-1.2999999999999972</v>
      </c>
      <c r="G1401" s="194">
        <v>5.9259927797833996</v>
      </c>
      <c r="H1401" s="193">
        <v>1.5082</v>
      </c>
      <c r="I1401" s="195">
        <v>25.450587876941793</v>
      </c>
      <c r="J1401" s="194">
        <v>4.4177927797833991</v>
      </c>
      <c r="K1401" s="193">
        <v>0</v>
      </c>
      <c r="L1401" s="193">
        <v>0</v>
      </c>
      <c r="M1401" s="193">
        <v>0</v>
      </c>
      <c r="N1401" s="193">
        <v>0</v>
      </c>
      <c r="O1401" s="193">
        <v>0</v>
      </c>
      <c r="P1401" s="193">
        <v>0</v>
      </c>
      <c r="Q1401" s="179" t="s">
        <v>186</v>
      </c>
      <c r="T1401" s="163"/>
    </row>
    <row r="1402" spans="1:20" ht="10.65" customHeight="1" x14ac:dyDescent="0.2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65" customHeight="1" x14ac:dyDescent="0.2">
      <c r="A1403" s="155"/>
      <c r="B1403" s="191" t="s">
        <v>100</v>
      </c>
      <c r="C1403" s="192">
        <v>0</v>
      </c>
      <c r="D1403" s="230">
        <v>2</v>
      </c>
      <c r="E1403" s="193">
        <v>0</v>
      </c>
      <c r="F1403" s="193">
        <v>2</v>
      </c>
      <c r="G1403" s="194">
        <v>2</v>
      </c>
      <c r="H1403" s="193">
        <v>0</v>
      </c>
      <c r="I1403" s="195">
        <v>0</v>
      </c>
      <c r="J1403" s="194">
        <v>2</v>
      </c>
      <c r="K1403" s="193">
        <v>0</v>
      </c>
      <c r="L1403" s="193">
        <v>0</v>
      </c>
      <c r="M1403" s="193">
        <v>0</v>
      </c>
      <c r="N1403" s="193">
        <v>0</v>
      </c>
      <c r="O1403" s="193">
        <v>0</v>
      </c>
      <c r="P1403" s="193">
        <v>0</v>
      </c>
      <c r="Q1403" s="179" t="s">
        <v>186</v>
      </c>
      <c r="T1403" s="163"/>
    </row>
    <row r="1404" spans="1:20" ht="10.65" customHeight="1" x14ac:dyDescent="0.2">
      <c r="A1404" s="155"/>
      <c r="B1404" s="191" t="s">
        <v>101</v>
      </c>
      <c r="C1404" s="192">
        <v>5.1985559566787021E-2</v>
      </c>
      <c r="D1404" s="230">
        <v>5.1985559566787021E-2</v>
      </c>
      <c r="E1404" s="193">
        <v>0</v>
      </c>
      <c r="F1404" s="193">
        <v>0</v>
      </c>
      <c r="G1404" s="194">
        <v>5.1985559566787021E-2</v>
      </c>
      <c r="H1404" s="193">
        <v>0</v>
      </c>
      <c r="I1404" s="195">
        <v>0</v>
      </c>
      <c r="J1404" s="194">
        <v>5.1985559566787021E-2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65" customHeight="1" x14ac:dyDescent="0.2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65" customHeight="1" x14ac:dyDescent="0.2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65" customHeight="1" x14ac:dyDescent="0.2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65" customHeight="1" x14ac:dyDescent="0.2">
      <c r="A1408" s="155"/>
      <c r="B1408" s="198" t="s">
        <v>106</v>
      </c>
      <c r="C1408" s="202">
        <v>106.00000000000001</v>
      </c>
      <c r="D1408" s="230">
        <v>137.00000000000006</v>
      </c>
      <c r="E1408" s="193">
        <v>0</v>
      </c>
      <c r="F1408" s="193">
        <v>31.000000000000043</v>
      </c>
      <c r="G1408" s="194">
        <v>137.00000000000006</v>
      </c>
      <c r="H1408" s="193">
        <v>67.863699999999994</v>
      </c>
      <c r="I1408" s="195">
        <v>49.535547445255446</v>
      </c>
      <c r="J1408" s="194">
        <v>69.136300000000062</v>
      </c>
      <c r="K1408" s="193">
        <v>13.104199999999999</v>
      </c>
      <c r="L1408" s="193">
        <v>14.839000000000002</v>
      </c>
      <c r="M1408" s="193">
        <v>10.293499999999995</v>
      </c>
      <c r="N1408" s="193">
        <v>10.738799999999998</v>
      </c>
      <c r="O1408" s="193">
        <v>7.8385401459853972</v>
      </c>
      <c r="P1408" s="193">
        <v>12.243874999999999</v>
      </c>
      <c r="Q1408" s="179">
        <v>3.6466028932833821</v>
      </c>
      <c r="T1408" s="163"/>
    </row>
    <row r="1409" spans="1:20" ht="10.65" customHeight="1" x14ac:dyDescent="0.2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65" customHeight="1" x14ac:dyDescent="0.2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65" customHeight="1" x14ac:dyDescent="0.2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65" customHeight="1" x14ac:dyDescent="0.2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65" customHeight="1" x14ac:dyDescent="0.2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65" customHeight="1" x14ac:dyDescent="0.2">
      <c r="A1414" s="155"/>
      <c r="B1414" s="204" t="s">
        <v>111</v>
      </c>
      <c r="C1414" s="192"/>
      <c r="D1414" s="230">
        <v>0</v>
      </c>
      <c r="E1414" s="193"/>
      <c r="F1414" s="193">
        <v>6</v>
      </c>
      <c r="G1414" s="194">
        <v>6</v>
      </c>
      <c r="H1414" s="193"/>
      <c r="I1414" s="195"/>
      <c r="J1414" s="194">
        <v>6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65" customHeight="1" x14ac:dyDescent="0.2">
      <c r="A1415" s="155"/>
      <c r="B1415" s="205" t="s">
        <v>112</v>
      </c>
      <c r="C1415" s="206">
        <v>106.00000000000001</v>
      </c>
      <c r="D1415" s="225">
        <v>137.00000000000006</v>
      </c>
      <c r="E1415" s="207">
        <v>0</v>
      </c>
      <c r="F1415" s="210">
        <v>37.000000000000043</v>
      </c>
      <c r="G1415" s="218">
        <v>143.00000000000006</v>
      </c>
      <c r="H1415" s="210">
        <v>67.863699999999994</v>
      </c>
      <c r="I1415" s="209">
        <v>47.457132867132842</v>
      </c>
      <c r="J1415" s="218">
        <v>75.136300000000062</v>
      </c>
      <c r="K1415" s="210">
        <v>13.104199999999999</v>
      </c>
      <c r="L1415" s="210">
        <v>14.839000000000002</v>
      </c>
      <c r="M1415" s="210">
        <v>10.293499999999995</v>
      </c>
      <c r="N1415" s="210">
        <v>10.738799999999998</v>
      </c>
      <c r="O1415" s="210">
        <v>7.8385401459853972</v>
      </c>
      <c r="P1415" s="210">
        <v>12.243874999999999</v>
      </c>
      <c r="Q1415" s="186">
        <v>4.1366438321201473</v>
      </c>
      <c r="T1415" s="163"/>
    </row>
    <row r="1416" spans="1:20" ht="10.65" customHeight="1" x14ac:dyDescent="0.2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65" customHeight="1" x14ac:dyDescent="0.2">
      <c r="A1417" s="155"/>
      <c r="B1417" s="156" t="s">
        <v>114</v>
      </c>
      <c r="C1417" s="156"/>
      <c r="J1417" s="221"/>
      <c r="T1417" s="163"/>
    </row>
    <row r="1421" spans="1:20" ht="10.65" customHeight="1" x14ac:dyDescent="0.2">
      <c r="A1421" s="155"/>
      <c r="B1421" s="156" t="s">
        <v>185</v>
      </c>
      <c r="C1421" s="156"/>
      <c r="P1421" s="161"/>
      <c r="T1421" s="163"/>
    </row>
    <row r="1422" spans="1:20" ht="10.65" customHeight="1" x14ac:dyDescent="0.2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65" customHeight="1" x14ac:dyDescent="0.2">
      <c r="A1423" s="155"/>
      <c r="D1423" s="168"/>
      <c r="N1423" s="157"/>
      <c r="T1423" s="163"/>
    </row>
    <row r="1424" spans="1:20" ht="10.65" customHeight="1" x14ac:dyDescent="0.2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65" customHeight="1" x14ac:dyDescent="0.2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65" customHeight="1" x14ac:dyDescent="0.2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43236</v>
      </c>
      <c r="L1426" s="184">
        <v>43243</v>
      </c>
      <c r="M1426" s="184">
        <v>43250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65" customHeight="1" x14ac:dyDescent="0.2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65" customHeight="1" x14ac:dyDescent="0.2">
      <c r="A1428" s="155"/>
      <c r="B1428" s="216"/>
      <c r="C1428" s="256" t="s">
        <v>118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78"/>
      <c r="T1428" s="163"/>
    </row>
    <row r="1429" spans="1:20" ht="10.65" customHeight="1" x14ac:dyDescent="0.2">
      <c r="A1429" s="155"/>
      <c r="B1429" s="191" t="s">
        <v>80</v>
      </c>
      <c r="C1429" s="192">
        <v>19.100000000000001</v>
      </c>
      <c r="D1429" s="230">
        <v>19.100000000000001</v>
      </c>
      <c r="E1429" s="193">
        <v>0</v>
      </c>
      <c r="F1429" s="193">
        <v>0</v>
      </c>
      <c r="G1429" s="194">
        <v>19.100000000000001</v>
      </c>
      <c r="H1429" s="193">
        <v>0</v>
      </c>
      <c r="I1429" s="195">
        <v>0</v>
      </c>
      <c r="J1429" s="194">
        <v>19.100000000000001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65" customHeight="1" x14ac:dyDescent="0.2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65" customHeight="1" x14ac:dyDescent="0.2">
      <c r="A1431" s="155"/>
      <c r="B1431" s="191" t="s">
        <v>82</v>
      </c>
      <c r="C1431" s="192">
        <v>10.4</v>
      </c>
      <c r="D1431" s="230">
        <v>9.8000000000000007</v>
      </c>
      <c r="E1431" s="193">
        <v>0</v>
      </c>
      <c r="F1431" s="193">
        <v>-0.59999999999999964</v>
      </c>
      <c r="G1431" s="194">
        <v>9.8000000000000007</v>
      </c>
      <c r="H1431" s="193">
        <v>0</v>
      </c>
      <c r="I1431" s="195">
        <v>0</v>
      </c>
      <c r="J1431" s="194">
        <v>9.8000000000000007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65" customHeight="1" x14ac:dyDescent="0.2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65" customHeight="1" x14ac:dyDescent="0.2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65" customHeight="1" x14ac:dyDescent="0.2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65" customHeight="1" x14ac:dyDescent="0.2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65" customHeight="1" x14ac:dyDescent="0.2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65" customHeight="1" x14ac:dyDescent="0.2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65" customHeight="1" x14ac:dyDescent="0.2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65" customHeight="1" x14ac:dyDescent="0.2">
      <c r="A1439" s="155"/>
      <c r="B1439" s="198" t="s">
        <v>91</v>
      </c>
      <c r="C1439" s="192">
        <v>35.700000000000003</v>
      </c>
      <c r="D1439" s="230">
        <v>36</v>
      </c>
      <c r="E1439" s="193">
        <v>0</v>
      </c>
      <c r="F1439" s="193">
        <v>0.30000000000000038</v>
      </c>
      <c r="G1439" s="194">
        <v>36</v>
      </c>
      <c r="H1439" s="193">
        <v>0</v>
      </c>
      <c r="I1439" s="195">
        <v>0</v>
      </c>
      <c r="J1439" s="194">
        <v>36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65" customHeight="1" x14ac:dyDescent="0.2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65" customHeight="1" x14ac:dyDescent="0.2">
      <c r="A1441" s="155"/>
      <c r="B1441" s="191" t="s">
        <v>92</v>
      </c>
      <c r="C1441" s="192">
        <v>0.26808510638297861</v>
      </c>
      <c r="D1441" s="230">
        <v>-3.1914893617021378E-2</v>
      </c>
      <c r="E1441" s="193">
        <v>0</v>
      </c>
      <c r="F1441" s="193">
        <v>-0.3</v>
      </c>
      <c r="G1441" s="194">
        <v>-3.1914893617021378E-2</v>
      </c>
      <c r="H1441" s="193">
        <v>0</v>
      </c>
      <c r="I1441" s="195" t="s">
        <v>119</v>
      </c>
      <c r="J1441" s="194">
        <v>-3.1914893617021378E-2</v>
      </c>
      <c r="K1441" s="193">
        <v>0</v>
      </c>
      <c r="L1441" s="193">
        <v>0</v>
      </c>
      <c r="M1441" s="193">
        <v>0</v>
      </c>
      <c r="N1441" s="193">
        <v>0</v>
      </c>
      <c r="O1441" s="193" t="s">
        <v>42</v>
      </c>
      <c r="P1441" s="193">
        <v>0</v>
      </c>
      <c r="Q1441" s="179">
        <v>0</v>
      </c>
      <c r="T1441" s="163"/>
    </row>
    <row r="1442" spans="1:20" ht="10.65" customHeight="1" x14ac:dyDescent="0.2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65" hidden="1" customHeight="1" x14ac:dyDescent="0.2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65" customHeight="1" x14ac:dyDescent="0.2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65" customHeight="1" x14ac:dyDescent="0.2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65" customHeight="1" x14ac:dyDescent="0.2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65" customHeight="1" x14ac:dyDescent="0.2">
      <c r="A1447" s="155"/>
      <c r="B1447" s="191" t="s">
        <v>98</v>
      </c>
      <c r="C1447" s="192">
        <v>6.031914893617019</v>
      </c>
      <c r="D1447" s="230">
        <v>6.031914893617019</v>
      </c>
      <c r="E1447" s="193">
        <v>0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65" customHeight="1" x14ac:dyDescent="0.2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65" customHeight="1" x14ac:dyDescent="0.2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65" customHeight="1" x14ac:dyDescent="0.2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65" customHeight="1" x14ac:dyDescent="0.2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65" customHeight="1" x14ac:dyDescent="0.2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65" customHeight="1" x14ac:dyDescent="0.2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65" customHeight="1" x14ac:dyDescent="0.2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0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65" customHeight="1" x14ac:dyDescent="0.2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65" customHeight="1" x14ac:dyDescent="0.2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65" customHeight="1" x14ac:dyDescent="0.2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65" customHeight="1" x14ac:dyDescent="0.2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65" customHeight="1" x14ac:dyDescent="0.2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65" customHeight="1" x14ac:dyDescent="0.2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65" customHeight="1" x14ac:dyDescent="0.2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65" customHeight="1" x14ac:dyDescent="0.2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65" customHeight="1" x14ac:dyDescent="0.2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65" customHeight="1" x14ac:dyDescent="0.2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65" customHeight="1" x14ac:dyDescent="0.2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65" customHeight="1" x14ac:dyDescent="0.2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43236</v>
      </c>
      <c r="L1466" s="184">
        <v>43243</v>
      </c>
      <c r="M1466" s="184">
        <v>43250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65" customHeight="1" x14ac:dyDescent="0.2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65" customHeight="1" x14ac:dyDescent="0.2">
      <c r="A1468" s="155"/>
      <c r="B1468" s="216"/>
      <c r="C1468" s="256" t="s">
        <v>131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78"/>
      <c r="T1468" s="163"/>
    </row>
    <row r="1469" spans="1:20" ht="10.65" customHeight="1" x14ac:dyDescent="0.2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0.223</v>
      </c>
      <c r="I1469" s="195">
        <v>15.928571428571431</v>
      </c>
      <c r="J1469" s="194">
        <v>1.1769999999999998</v>
      </c>
      <c r="K1469" s="193">
        <v>0</v>
      </c>
      <c r="L1469" s="193">
        <v>0</v>
      </c>
      <c r="M1469" s="193">
        <v>0</v>
      </c>
      <c r="N1469" s="193">
        <v>0</v>
      </c>
      <c r="O1469" s="193">
        <v>0</v>
      </c>
      <c r="P1469" s="193">
        <v>0</v>
      </c>
      <c r="Q1469" s="179" t="s">
        <v>186</v>
      </c>
      <c r="T1469" s="163"/>
    </row>
    <row r="1470" spans="1:20" ht="10.65" customHeight="1" x14ac:dyDescent="0.2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0.26900000000000002</v>
      </c>
      <c r="I1470" s="195">
        <v>67.25</v>
      </c>
      <c r="J1470" s="194">
        <v>0.13100000000000001</v>
      </c>
      <c r="K1470" s="193">
        <v>0</v>
      </c>
      <c r="L1470" s="193">
        <v>0</v>
      </c>
      <c r="M1470" s="193">
        <v>0.26900000000000002</v>
      </c>
      <c r="N1470" s="193">
        <v>0</v>
      </c>
      <c r="O1470" s="193">
        <v>0</v>
      </c>
      <c r="P1470" s="193">
        <v>6.7250000000000004E-2</v>
      </c>
      <c r="Q1470" s="179" t="s">
        <v>162</v>
      </c>
      <c r="T1470" s="163"/>
    </row>
    <row r="1471" spans="1:20" ht="10.65" customHeight="1" x14ac:dyDescent="0.2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65" customHeight="1" x14ac:dyDescent="0.2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65" customHeight="1" x14ac:dyDescent="0.2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65" customHeight="1" x14ac:dyDescent="0.2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65" customHeight="1" x14ac:dyDescent="0.2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65" customHeight="1" x14ac:dyDescent="0.2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65" customHeight="1" x14ac:dyDescent="0.2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65" customHeight="1" x14ac:dyDescent="0.2">
      <c r="A1478" s="155"/>
      <c r="B1478" s="191" t="s">
        <v>89</v>
      </c>
      <c r="C1478" s="192">
        <v>0.7</v>
      </c>
      <c r="D1478" s="230">
        <v>0.7</v>
      </c>
      <c r="E1478" s="193">
        <v>0</v>
      </c>
      <c r="F1478" s="193">
        <v>0</v>
      </c>
      <c r="G1478" s="194">
        <v>0.7</v>
      </c>
      <c r="H1478" s="193">
        <v>0.311</v>
      </c>
      <c r="I1478" s="195">
        <v>44.428571428571431</v>
      </c>
      <c r="J1478" s="194">
        <v>0.38899999999999996</v>
      </c>
      <c r="K1478" s="193">
        <v>1.8000000000000002E-2</v>
      </c>
      <c r="L1478" s="193">
        <v>0.13300000000000001</v>
      </c>
      <c r="M1478" s="193">
        <v>1.5000000000000013E-2</v>
      </c>
      <c r="N1478" s="193">
        <v>5.4999999999999993E-2</v>
      </c>
      <c r="O1478" s="193">
        <v>7.8571428571428568</v>
      </c>
      <c r="P1478" s="193">
        <v>5.5250000000000007E-2</v>
      </c>
      <c r="Q1478" s="179">
        <v>5.0407239819004506</v>
      </c>
      <c r="T1478" s="163"/>
    </row>
    <row r="1479" spans="1:20" ht="10.65" customHeight="1" x14ac:dyDescent="0.2">
      <c r="A1479" s="155"/>
      <c r="B1479" s="198" t="s">
        <v>91</v>
      </c>
      <c r="C1479" s="192">
        <v>3.2</v>
      </c>
      <c r="D1479" s="230">
        <v>3.0999999999999996</v>
      </c>
      <c r="E1479" s="193">
        <v>0</v>
      </c>
      <c r="F1479" s="193">
        <v>-0.10000000000000053</v>
      </c>
      <c r="G1479" s="194">
        <v>3.0999999999999996</v>
      </c>
      <c r="H1479" s="193">
        <v>0.80299999999999994</v>
      </c>
      <c r="I1479" s="195">
        <v>25.903225806451616</v>
      </c>
      <c r="J1479" s="194">
        <v>2.2969999999999997</v>
      </c>
      <c r="K1479" s="193">
        <v>1.8000000000000002E-2</v>
      </c>
      <c r="L1479" s="193">
        <v>0.13300000000000001</v>
      </c>
      <c r="M1479" s="193">
        <v>0.28400000000000003</v>
      </c>
      <c r="N1479" s="193">
        <v>5.4999999999999993E-2</v>
      </c>
      <c r="O1479" s="193">
        <v>1.7741935483870968</v>
      </c>
      <c r="P1479" s="199">
        <v>0.12250000000000001</v>
      </c>
      <c r="Q1479" s="179">
        <v>16.75102040816326</v>
      </c>
      <c r="T1479" s="163"/>
    </row>
    <row r="1480" spans="1:20" ht="10.65" customHeight="1" x14ac:dyDescent="0.2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65" customHeight="1" x14ac:dyDescent="0.2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65" customHeight="1" x14ac:dyDescent="0.2">
      <c r="A1482" s="155"/>
      <c r="B1482" s="191" t="s">
        <v>93</v>
      </c>
      <c r="C1482" s="192">
        <v>0.31818181818181818</v>
      </c>
      <c r="D1482" s="230">
        <v>0.41818181818181821</v>
      </c>
      <c r="E1482" s="193">
        <v>0</v>
      </c>
      <c r="F1482" s="193">
        <v>0.10000000000000003</v>
      </c>
      <c r="G1482" s="194">
        <v>0.41818181818181821</v>
      </c>
      <c r="H1482" s="193">
        <v>0</v>
      </c>
      <c r="I1482" s="195">
        <v>0</v>
      </c>
      <c r="J1482" s="194">
        <v>0.41818181818181821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65" hidden="1" customHeight="1" x14ac:dyDescent="0.2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65" customHeight="1" x14ac:dyDescent="0.2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65" customHeight="1" x14ac:dyDescent="0.2">
      <c r="A1485" s="155"/>
      <c r="B1485" s="191" t="s">
        <v>96</v>
      </c>
      <c r="C1485" s="192">
        <v>0.11515151515151517</v>
      </c>
      <c r="D1485" s="230">
        <v>1.5151515151515166E-2</v>
      </c>
      <c r="E1485" s="193">
        <v>0</v>
      </c>
      <c r="F1485" s="193">
        <v>-0.1</v>
      </c>
      <c r="G1485" s="194">
        <v>1.5151515151515166E-2</v>
      </c>
      <c r="H1485" s="193">
        <v>0</v>
      </c>
      <c r="I1485" s="195">
        <v>0</v>
      </c>
      <c r="J1485" s="194">
        <v>1.5151515151515166E-2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65" customHeight="1" x14ac:dyDescent="0.2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65" customHeight="1" x14ac:dyDescent="0.2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0</v>
      </c>
      <c r="F1487" s="193">
        <v>0</v>
      </c>
      <c r="G1487" s="194">
        <v>0.16666666666666666</v>
      </c>
      <c r="H1487" s="193">
        <v>1.12E-2</v>
      </c>
      <c r="I1487" s="195">
        <v>6.72</v>
      </c>
      <c r="J1487" s="194">
        <v>0.15546666666666667</v>
      </c>
      <c r="K1487" s="193">
        <v>0</v>
      </c>
      <c r="L1487" s="193">
        <v>0</v>
      </c>
      <c r="M1487" s="193">
        <v>0</v>
      </c>
      <c r="N1487" s="193">
        <v>0</v>
      </c>
      <c r="O1487" s="193">
        <v>0</v>
      </c>
      <c r="P1487" s="193">
        <v>0</v>
      </c>
      <c r="Q1487" s="179" t="s">
        <v>186</v>
      </c>
      <c r="T1487" s="163"/>
    </row>
    <row r="1488" spans="1:20" ht="10.65" customHeight="1" x14ac:dyDescent="0.2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65" customHeight="1" x14ac:dyDescent="0.2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65" customHeight="1" x14ac:dyDescent="0.2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65" customHeight="1" x14ac:dyDescent="0.2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65" customHeight="1" x14ac:dyDescent="0.2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65" customHeight="1" x14ac:dyDescent="0.2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65" customHeight="1" x14ac:dyDescent="0.2">
      <c r="A1494" s="155"/>
      <c r="B1494" s="198" t="s">
        <v>106</v>
      </c>
      <c r="C1494" s="202">
        <v>4</v>
      </c>
      <c r="D1494" s="230">
        <v>3.9999999999999991</v>
      </c>
      <c r="E1494" s="193">
        <v>0</v>
      </c>
      <c r="F1494" s="193">
        <v>0</v>
      </c>
      <c r="G1494" s="194">
        <v>3.9999999999999991</v>
      </c>
      <c r="H1494" s="193">
        <v>0.81419999999999992</v>
      </c>
      <c r="I1494" s="195">
        <v>20.355</v>
      </c>
      <c r="J1494" s="194">
        <v>3.1857999999999991</v>
      </c>
      <c r="K1494" s="193">
        <v>1.8000000000000016E-2</v>
      </c>
      <c r="L1494" s="193">
        <v>0.13299999999999995</v>
      </c>
      <c r="M1494" s="193">
        <v>0.28400000000000003</v>
      </c>
      <c r="N1494" s="193">
        <v>5.4999999999999938E-2</v>
      </c>
      <c r="O1494" s="193">
        <v>1.3749999999999989</v>
      </c>
      <c r="P1494" s="193">
        <v>0.12249999999999998</v>
      </c>
      <c r="Q1494" s="179">
        <v>24.006530612244894</v>
      </c>
      <c r="T1494" s="163"/>
    </row>
    <row r="1495" spans="1:20" ht="10.65" customHeight="1" x14ac:dyDescent="0.2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65" customHeight="1" x14ac:dyDescent="0.2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65" customHeight="1" x14ac:dyDescent="0.2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65" customHeight="1" x14ac:dyDescent="0.2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65" customHeight="1" x14ac:dyDescent="0.2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65" customHeight="1" x14ac:dyDescent="0.2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65" customHeight="1" x14ac:dyDescent="0.2">
      <c r="A1501" s="155"/>
      <c r="B1501" s="205" t="s">
        <v>112</v>
      </c>
      <c r="C1501" s="206">
        <v>4</v>
      </c>
      <c r="D1501" s="225">
        <v>3.9999999999999991</v>
      </c>
      <c r="E1501" s="207">
        <v>0</v>
      </c>
      <c r="F1501" s="210">
        <v>0</v>
      </c>
      <c r="G1501" s="218">
        <v>3.9999999999999991</v>
      </c>
      <c r="H1501" s="210">
        <v>0.81419999999999992</v>
      </c>
      <c r="I1501" s="209">
        <v>20.355000000000004</v>
      </c>
      <c r="J1501" s="218">
        <v>3.1857999999999991</v>
      </c>
      <c r="K1501" s="210">
        <v>1.8000000000000016E-2</v>
      </c>
      <c r="L1501" s="210">
        <v>0.13299999999999995</v>
      </c>
      <c r="M1501" s="210">
        <v>0.28400000000000003</v>
      </c>
      <c r="N1501" s="210">
        <v>5.4999999999999938E-2</v>
      </c>
      <c r="O1501" s="210">
        <v>1.3749999999999989</v>
      </c>
      <c r="P1501" s="210">
        <v>0.12249999999999998</v>
      </c>
      <c r="Q1501" s="186">
        <v>24.006530612244894</v>
      </c>
      <c r="T1501" s="163"/>
    </row>
    <row r="1502" spans="1:20" ht="10.65" customHeight="1" x14ac:dyDescent="0.2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65" customHeight="1" x14ac:dyDescent="0.2">
      <c r="A1503" s="155"/>
      <c r="B1503" s="156" t="s">
        <v>114</v>
      </c>
      <c r="C1503" s="156"/>
      <c r="J1503" s="221"/>
      <c r="T1503" s="163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2" sqref="B2"/>
    </sheetView>
  </sheetViews>
  <sheetFormatPr defaultColWidth="10.33203125" defaultRowHeight="10.199999999999999" x14ac:dyDescent="0.2"/>
  <cols>
    <col min="1" max="1" width="1.6640625" style="235" customWidth="1"/>
    <col min="2" max="2" width="19" style="167" customWidth="1"/>
    <col min="3" max="3" width="8.6640625" style="167" bestFit="1" customWidth="1"/>
    <col min="4" max="4" width="6.33203125" style="157" customWidth="1"/>
    <col min="5" max="5" width="7.109375" style="157" bestFit="1" customWidth="1"/>
    <col min="6" max="6" width="7.88671875" style="158" bestFit="1" customWidth="1"/>
    <col min="7" max="7" width="6.33203125" style="157" customWidth="1"/>
    <col min="8" max="8" width="6.88671875" style="159" customWidth="1"/>
    <col min="9" max="9" width="6.44140625" style="158" bestFit="1" customWidth="1"/>
    <col min="10" max="12" width="6.6640625" style="160" customWidth="1"/>
    <col min="13" max="13" width="7.109375" style="160" customWidth="1"/>
    <col min="14" max="14" width="6.33203125" style="159" customWidth="1"/>
    <col min="15" max="15" width="7.44140625" style="157" customWidth="1"/>
    <col min="16" max="16" width="6" style="162" bestFit="1" customWidth="1"/>
    <col min="17" max="17" width="10.33203125" style="163" hidden="1" customWidth="1"/>
    <col min="18" max="18" width="18.5546875" style="163" hidden="1" customWidth="1"/>
    <col min="19" max="19" width="10.33203125" style="196" customWidth="1"/>
    <col min="20" max="16384" width="10.33203125" style="163"/>
  </cols>
  <sheetData>
    <row r="1" spans="1:16" s="163" customFormat="1" ht="10.65" customHeight="1" x14ac:dyDescent="0.2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65" customHeight="1" x14ac:dyDescent="0.2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65" customHeight="1" x14ac:dyDescent="0.2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65" customHeight="1" x14ac:dyDescent="0.2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65" customHeight="1" x14ac:dyDescent="0.2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65" customHeight="1" x14ac:dyDescent="0.2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43236</v>
      </c>
      <c r="K6" s="184">
        <v>43243</v>
      </c>
      <c r="L6" s="184">
        <v>43250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65" customHeight="1" x14ac:dyDescent="0.2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 x14ac:dyDescent="0.2">
      <c r="A8" s="155"/>
      <c r="B8" s="190"/>
      <c r="C8" s="265" t="s">
        <v>163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7"/>
      <c r="P8" s="178"/>
    </row>
    <row r="9" spans="1:16" s="163" customFormat="1" ht="10.65" customHeight="1" x14ac:dyDescent="0.2">
      <c r="A9" s="155"/>
      <c r="B9" s="191" t="s">
        <v>132</v>
      </c>
      <c r="C9" s="192">
        <v>14.714689219215852</v>
      </c>
      <c r="D9" s="193">
        <v>0</v>
      </c>
      <c r="E9" s="193">
        <v>-2.5</v>
      </c>
      <c r="F9" s="194">
        <v>12.214689219215852</v>
      </c>
      <c r="G9" s="193">
        <v>2.6804000000000001</v>
      </c>
      <c r="H9" s="195">
        <v>21.944070388489788</v>
      </c>
      <c r="I9" s="194">
        <v>9.5342892192158519</v>
      </c>
      <c r="J9" s="193">
        <v>3.2599999999999962E-2</v>
      </c>
      <c r="K9" s="193">
        <v>1.0499999999999954E-2</v>
      </c>
      <c r="L9" s="193">
        <v>1.739999999999986E-2</v>
      </c>
      <c r="M9" s="193">
        <v>1.23000000000002E-2</v>
      </c>
      <c r="N9" s="193">
        <v>0.10069842776392655</v>
      </c>
      <c r="O9" s="193">
        <v>1.8199999999999994E-2</v>
      </c>
      <c r="P9" s="179" t="s">
        <v>186</v>
      </c>
    </row>
    <row r="10" spans="1:16" s="163" customFormat="1" ht="10.65" customHeight="1" x14ac:dyDescent="0.2">
      <c r="A10" s="155"/>
      <c r="B10" s="191" t="s">
        <v>133</v>
      </c>
      <c r="C10" s="192">
        <v>3.2696172438437898</v>
      </c>
      <c r="D10" s="193">
        <v>0</v>
      </c>
      <c r="E10" s="193">
        <v>-3.3</v>
      </c>
      <c r="F10" s="194">
        <v>-3.038275615621E-2</v>
      </c>
      <c r="G10" s="193">
        <v>0</v>
      </c>
      <c r="H10" s="195" t="s">
        <v>119</v>
      </c>
      <c r="I10" s="194">
        <v>-3.038275615621E-2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65" customHeight="1" x14ac:dyDescent="0.2">
      <c r="A11" s="155"/>
      <c r="B11" s="191" t="s">
        <v>134</v>
      </c>
      <c r="C11" s="192">
        <v>3.5035043946414062</v>
      </c>
      <c r="D11" s="193">
        <v>0</v>
      </c>
      <c r="E11" s="193">
        <v>0</v>
      </c>
      <c r="F11" s="194">
        <v>3.5035043946414062</v>
      </c>
      <c r="G11" s="193">
        <v>7.3999999999999996E-2</v>
      </c>
      <c r="H11" s="195">
        <v>2.1121708913276276</v>
      </c>
      <c r="I11" s="194">
        <v>3.4295043946414063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79" t="s">
        <v>186</v>
      </c>
    </row>
    <row r="12" spans="1:16" s="163" customFormat="1" ht="10.65" customHeight="1" x14ac:dyDescent="0.2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65" customHeight="1" x14ac:dyDescent="0.2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65" customHeight="1" x14ac:dyDescent="0.2">
      <c r="A14" s="155"/>
      <c r="B14" s="198" t="s">
        <v>137</v>
      </c>
      <c r="C14" s="203">
        <v>21.487810857701049</v>
      </c>
      <c r="D14" s="203">
        <v>0</v>
      </c>
      <c r="E14" s="193">
        <v>-5.8000000000000007</v>
      </c>
      <c r="F14" s="236">
        <v>15.687810857701049</v>
      </c>
      <c r="G14" s="203">
        <v>2.7544</v>
      </c>
      <c r="H14" s="203">
        <v>24.056241279817414</v>
      </c>
      <c r="I14" s="236">
        <v>12.933410857701048</v>
      </c>
      <c r="J14" s="203">
        <v>3.2599999999999962E-2</v>
      </c>
      <c r="K14" s="203">
        <v>1.0499999999999954E-2</v>
      </c>
      <c r="L14" s="203">
        <v>1.739999999999986E-2</v>
      </c>
      <c r="M14" s="203">
        <v>1.23000000000002E-2</v>
      </c>
      <c r="N14" s="193">
        <v>7.8404820861045804E-2</v>
      </c>
      <c r="O14" s="203">
        <v>1.8199999999999994E-2</v>
      </c>
      <c r="P14" s="179" t="s">
        <v>186</v>
      </c>
    </row>
    <row r="15" spans="1:16" s="163" customFormat="1" ht="10.65" customHeight="1" x14ac:dyDescent="0.2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65" customHeight="1" x14ac:dyDescent="0.2">
      <c r="A16" s="155"/>
      <c r="B16" s="204" t="s">
        <v>138</v>
      </c>
      <c r="C16" s="192">
        <v>504.08566838865067</v>
      </c>
      <c r="D16" s="193">
        <v>0</v>
      </c>
      <c r="E16" s="193">
        <v>-269</v>
      </c>
      <c r="F16" s="194">
        <v>235.08566838865067</v>
      </c>
      <c r="G16" s="193">
        <v>31.762599999999999</v>
      </c>
      <c r="H16" s="195">
        <v>13.511074587281566</v>
      </c>
      <c r="I16" s="194">
        <v>203.32306838865068</v>
      </c>
      <c r="J16" s="193">
        <v>0.56789999999999807</v>
      </c>
      <c r="K16" s="193">
        <v>0.38159999999999883</v>
      </c>
      <c r="L16" s="193">
        <v>0.3569000000000031</v>
      </c>
      <c r="M16" s="193">
        <v>0.52389999999999759</v>
      </c>
      <c r="N16" s="193">
        <v>0.22285492926513514</v>
      </c>
      <c r="O16" s="193">
        <v>0.4575749999999994</v>
      </c>
      <c r="P16" s="179" t="s">
        <v>186</v>
      </c>
    </row>
    <row r="17" spans="1:19" ht="10.65" customHeight="1" x14ac:dyDescent="0.2">
      <c r="A17" s="155"/>
      <c r="B17" s="204" t="s">
        <v>139</v>
      </c>
      <c r="C17" s="192">
        <v>3.7304418024365185</v>
      </c>
      <c r="D17" s="193">
        <v>0</v>
      </c>
      <c r="E17" s="193">
        <v>-3.7</v>
      </c>
      <c r="F17" s="194">
        <v>3.0441802436518284E-2</v>
      </c>
      <c r="G17" s="193">
        <v>0</v>
      </c>
      <c r="H17" s="195">
        <v>0</v>
      </c>
      <c r="I17" s="194">
        <v>3.0441802436518284E-2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9" ht="10.65" customHeight="1" x14ac:dyDescent="0.2">
      <c r="A18" s="155"/>
      <c r="B18" s="204" t="s">
        <v>140</v>
      </c>
      <c r="C18" s="192">
        <v>115.98738930662817</v>
      </c>
      <c r="D18" s="193">
        <v>0</v>
      </c>
      <c r="E18" s="193">
        <v>56.8</v>
      </c>
      <c r="F18" s="194">
        <v>172.78738930662817</v>
      </c>
      <c r="G18" s="193">
        <v>20.315999999999999</v>
      </c>
      <c r="H18" s="195">
        <v>11.757802511818305</v>
      </c>
      <c r="I18" s="194">
        <v>152.47138930662817</v>
      </c>
      <c r="J18" s="193">
        <v>0</v>
      </c>
      <c r="K18" s="193">
        <v>2.2289999999999992</v>
      </c>
      <c r="L18" s="193">
        <v>0.66300000000000026</v>
      </c>
      <c r="M18" s="193">
        <v>0.25499999999999901</v>
      </c>
      <c r="N18" s="193">
        <v>0.14758021463445836</v>
      </c>
      <c r="O18" s="193">
        <v>0.78674999999999962</v>
      </c>
      <c r="P18" s="179" t="s">
        <v>186</v>
      </c>
    </row>
    <row r="19" spans="1:19" ht="10.65" customHeight="1" x14ac:dyDescent="0.2">
      <c r="A19" s="155"/>
      <c r="B19" s="204" t="s">
        <v>141</v>
      </c>
      <c r="C19" s="192">
        <v>2.813899716717692</v>
      </c>
      <c r="D19" s="193">
        <v>0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9" ht="10.65" customHeight="1" x14ac:dyDescent="0.2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65" customHeight="1" x14ac:dyDescent="0.2">
      <c r="A21" s="155"/>
      <c r="B21" s="198" t="s">
        <v>143</v>
      </c>
      <c r="C21" s="192">
        <v>626.61739921443314</v>
      </c>
      <c r="D21" s="193">
        <v>0</v>
      </c>
      <c r="E21" s="193">
        <v>-215.90000000000009</v>
      </c>
      <c r="F21" s="194">
        <v>410.71739921443304</v>
      </c>
      <c r="G21" s="203">
        <v>52.078599999999994</v>
      </c>
      <c r="H21" s="195">
        <v>12.679910833972261</v>
      </c>
      <c r="I21" s="194">
        <v>358.63879921443305</v>
      </c>
      <c r="J21" s="193">
        <v>0.56789999999999807</v>
      </c>
      <c r="K21" s="193">
        <v>2.610599999999998</v>
      </c>
      <c r="L21" s="193">
        <v>1.0199000000000034</v>
      </c>
      <c r="M21" s="193">
        <v>0.7788999999999966</v>
      </c>
      <c r="N21" s="193">
        <v>0.18964377975945879</v>
      </c>
      <c r="O21" s="193">
        <v>1.244324999999999</v>
      </c>
      <c r="P21" s="179" t="s">
        <v>186</v>
      </c>
      <c r="S21" s="200"/>
    </row>
    <row r="22" spans="1:19" ht="10.65" customHeight="1" x14ac:dyDescent="0.2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9" ht="10.65" customHeight="1" x14ac:dyDescent="0.2">
      <c r="A23" s="155"/>
      <c r="B23" s="205" t="s">
        <v>112</v>
      </c>
      <c r="C23" s="206">
        <v>648.10521007213424</v>
      </c>
      <c r="D23" s="207">
        <v>0</v>
      </c>
      <c r="E23" s="210">
        <v>-221.70000000000016</v>
      </c>
      <c r="F23" s="218">
        <v>426.40521007213408</v>
      </c>
      <c r="G23" s="210">
        <v>54.832999999999991</v>
      </c>
      <c r="H23" s="209">
        <v>12.859364450712038</v>
      </c>
      <c r="I23" s="237">
        <v>371.57221007213411</v>
      </c>
      <c r="J23" s="207">
        <v>0.60049999999999804</v>
      </c>
      <c r="K23" s="207">
        <v>2.621099999999998</v>
      </c>
      <c r="L23" s="207">
        <v>1.0373000000000032</v>
      </c>
      <c r="M23" s="210">
        <v>0.79119999999999679</v>
      </c>
      <c r="N23" s="210">
        <v>0.18555120371680053</v>
      </c>
      <c r="O23" s="210">
        <v>1.2625249999999988</v>
      </c>
      <c r="P23" s="186" t="s">
        <v>186</v>
      </c>
    </row>
    <row r="24" spans="1:19" ht="10.65" customHeight="1" x14ac:dyDescent="0.2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9" ht="10.65" customHeight="1" x14ac:dyDescent="0.2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9" ht="10.65" customHeight="1" x14ac:dyDescent="0.2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9" ht="10.65" customHeight="1" x14ac:dyDescent="0.2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9" ht="10.65" customHeight="1" x14ac:dyDescent="0.2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43236</v>
      </c>
      <c r="K28" s="184">
        <v>43243</v>
      </c>
      <c r="L28" s="184">
        <v>43250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9" ht="10.65" customHeight="1" x14ac:dyDescent="0.2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9" ht="10.65" customHeight="1" x14ac:dyDescent="0.2">
      <c r="A30" s="155"/>
      <c r="B30" s="216"/>
      <c r="C30" s="256" t="s">
        <v>168</v>
      </c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7"/>
      <c r="P30" s="169"/>
    </row>
    <row r="31" spans="1:19" ht="10.65" customHeight="1" x14ac:dyDescent="0.2">
      <c r="A31" s="155"/>
      <c r="B31" s="191" t="s">
        <v>132</v>
      </c>
      <c r="C31" s="192">
        <v>0.46139354020038725</v>
      </c>
      <c r="D31" s="193">
        <v>0</v>
      </c>
      <c r="E31" s="193">
        <v>1</v>
      </c>
      <c r="F31" s="194">
        <v>1.4613935402003873</v>
      </c>
      <c r="G31" s="193">
        <v>0.47760000000000002</v>
      </c>
      <c r="H31" s="195">
        <v>32.68113529053312</v>
      </c>
      <c r="I31" s="194">
        <v>0.98379354020038723</v>
      </c>
      <c r="J31" s="193">
        <v>2.9200000000000004E-2</v>
      </c>
      <c r="K31" s="193">
        <v>0</v>
      </c>
      <c r="L31" s="193">
        <v>0</v>
      </c>
      <c r="M31" s="193">
        <v>0</v>
      </c>
      <c r="N31" s="193">
        <v>0</v>
      </c>
      <c r="O31" s="193">
        <v>7.3000000000000009E-3</v>
      </c>
      <c r="P31" s="179" t="s">
        <v>186</v>
      </c>
    </row>
    <row r="32" spans="1:19" ht="10.65" customHeight="1" x14ac:dyDescent="0.2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65" customHeight="1" x14ac:dyDescent="0.2">
      <c r="A33" s="155"/>
      <c r="B33" s="191" t="s">
        <v>134</v>
      </c>
      <c r="C33" s="192">
        <v>1.0308545316062887</v>
      </c>
      <c r="D33" s="193">
        <v>0</v>
      </c>
      <c r="E33" s="193">
        <v>0</v>
      </c>
      <c r="F33" s="194">
        <v>1.0308545316062887</v>
      </c>
      <c r="G33" s="193">
        <v>0.497</v>
      </c>
      <c r="H33" s="195">
        <v>48.212428112972376</v>
      </c>
      <c r="I33" s="194">
        <v>0.53385453160628871</v>
      </c>
      <c r="J33" s="193">
        <v>0</v>
      </c>
      <c r="K33" s="193">
        <v>4.6999999999999986E-2</v>
      </c>
      <c r="L33" s="193">
        <v>0</v>
      </c>
      <c r="M33" s="193">
        <v>0</v>
      </c>
      <c r="N33" s="193">
        <v>0</v>
      </c>
      <c r="O33" s="193">
        <v>1.1749999999999997E-2</v>
      </c>
      <c r="P33" s="179">
        <v>43.434428221811821</v>
      </c>
    </row>
    <row r="34" spans="1:16" s="163" customFormat="1" ht="10.65" customHeight="1" x14ac:dyDescent="0.2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65" customHeight="1" x14ac:dyDescent="0.2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65" customHeight="1" x14ac:dyDescent="0.2">
      <c r="A36" s="155"/>
      <c r="B36" s="198" t="s">
        <v>137</v>
      </c>
      <c r="C36" s="192">
        <v>1.492248071806676</v>
      </c>
      <c r="D36" s="193">
        <v>0</v>
      </c>
      <c r="E36" s="193">
        <v>1.0000000000000002</v>
      </c>
      <c r="F36" s="236">
        <v>2.4922480718066762</v>
      </c>
      <c r="G36" s="203">
        <v>0.97460000000000002</v>
      </c>
      <c r="H36" s="195">
        <v>39.105256456011411</v>
      </c>
      <c r="I36" s="236">
        <v>1.517648071806676</v>
      </c>
      <c r="J36" s="193">
        <v>2.9200000000000004E-2</v>
      </c>
      <c r="K36" s="193">
        <v>4.6999999999999986E-2</v>
      </c>
      <c r="L36" s="193">
        <v>0</v>
      </c>
      <c r="M36" s="193">
        <v>0</v>
      </c>
      <c r="N36" s="193">
        <v>0</v>
      </c>
      <c r="O36" s="193">
        <v>1.9049999999999997E-2</v>
      </c>
      <c r="P36" s="179" t="s">
        <v>186</v>
      </c>
    </row>
    <row r="37" spans="1:16" s="163" customFormat="1" ht="10.65" customHeight="1" x14ac:dyDescent="0.2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65" customHeight="1" x14ac:dyDescent="0.2">
      <c r="A38" s="155"/>
      <c r="B38" s="204" t="s">
        <v>138</v>
      </c>
      <c r="C38" s="192">
        <v>97.825436045172324</v>
      </c>
      <c r="D38" s="193">
        <v>0</v>
      </c>
      <c r="E38" s="193">
        <v>7.7999999999999972</v>
      </c>
      <c r="F38" s="194">
        <v>105.62543604517232</v>
      </c>
      <c r="G38" s="193">
        <v>3.8111000000000002</v>
      </c>
      <c r="H38" s="195">
        <v>3.6081271166257012</v>
      </c>
      <c r="I38" s="194">
        <v>101.81433604517233</v>
      </c>
      <c r="J38" s="193">
        <v>0.25490000000000013</v>
      </c>
      <c r="K38" s="193">
        <v>0</v>
      </c>
      <c r="L38" s="193">
        <v>7.4100000000000055E-2</v>
      </c>
      <c r="M38" s="193">
        <v>4.9500000000000099E-2</v>
      </c>
      <c r="N38" s="193">
        <v>4.6863711860872861E-2</v>
      </c>
      <c r="O38" s="193">
        <v>9.462500000000007E-2</v>
      </c>
      <c r="P38" s="179" t="s">
        <v>186</v>
      </c>
    </row>
    <row r="39" spans="1:16" s="163" customFormat="1" ht="10.65" customHeight="1" x14ac:dyDescent="0.2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65" customHeight="1" x14ac:dyDescent="0.2">
      <c r="A40" s="155"/>
      <c r="B40" s="204" t="s">
        <v>140</v>
      </c>
      <c r="C40" s="192">
        <v>6.182914425099411</v>
      </c>
      <c r="D40" s="193">
        <v>0</v>
      </c>
      <c r="E40" s="193">
        <v>10</v>
      </c>
      <c r="F40" s="194">
        <v>16.182914425099412</v>
      </c>
      <c r="G40" s="193">
        <v>0.113</v>
      </c>
      <c r="H40" s="195">
        <v>0.69826730236389944</v>
      </c>
      <c r="I40" s="194">
        <v>16.069914425099412</v>
      </c>
      <c r="J40" s="193">
        <v>3.5000000000000003E-2</v>
      </c>
      <c r="K40" s="193">
        <v>1.3999999999999999E-2</v>
      </c>
      <c r="L40" s="193">
        <v>0</v>
      </c>
      <c r="M40" s="193">
        <v>0</v>
      </c>
      <c r="N40" s="193">
        <v>0</v>
      </c>
      <c r="O40" s="193">
        <v>1.225E-2</v>
      </c>
      <c r="P40" s="179" t="s">
        <v>186</v>
      </c>
    </row>
    <row r="41" spans="1:16" s="163" customFormat="1" ht="10.65" customHeight="1" x14ac:dyDescent="0.2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65" customHeight="1" x14ac:dyDescent="0.2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65" customHeight="1" x14ac:dyDescent="0.2">
      <c r="A43" s="155"/>
      <c r="B43" s="198" t="s">
        <v>143</v>
      </c>
      <c r="C43" s="192">
        <v>105.80835047027173</v>
      </c>
      <c r="D43" s="193">
        <v>0</v>
      </c>
      <c r="E43" s="193">
        <v>16</v>
      </c>
      <c r="F43" s="194">
        <v>121.80835047027173</v>
      </c>
      <c r="G43" s="193">
        <v>3.9241000000000001</v>
      </c>
      <c r="H43" s="195">
        <v>3.2215361137803988</v>
      </c>
      <c r="I43" s="194">
        <v>117.88425047027174</v>
      </c>
      <c r="J43" s="193">
        <v>0.28990000000000016</v>
      </c>
      <c r="K43" s="193">
        <v>1.3999999999999999E-2</v>
      </c>
      <c r="L43" s="193">
        <v>7.4100000000000055E-2</v>
      </c>
      <c r="M43" s="193">
        <v>4.9500000000000099E-2</v>
      </c>
      <c r="N43" s="193">
        <v>4.0637608020216119E-2</v>
      </c>
      <c r="O43" s="193">
        <v>0.10687500000000008</v>
      </c>
      <c r="P43" s="179" t="s">
        <v>186</v>
      </c>
    </row>
    <row r="44" spans="1:16" s="163" customFormat="1" ht="10.65" customHeight="1" x14ac:dyDescent="0.2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65" customHeight="1" x14ac:dyDescent="0.2">
      <c r="A45" s="155"/>
      <c r="B45" s="205" t="s">
        <v>112</v>
      </c>
      <c r="C45" s="206">
        <v>107.3005985420784</v>
      </c>
      <c r="D45" s="207">
        <v>0</v>
      </c>
      <c r="E45" s="210">
        <v>17</v>
      </c>
      <c r="F45" s="218">
        <v>124.3005985420784</v>
      </c>
      <c r="G45" s="210">
        <v>4.8986999999999998</v>
      </c>
      <c r="H45" s="209">
        <v>3.9410107895350848</v>
      </c>
      <c r="I45" s="237">
        <v>119.4018985420784</v>
      </c>
      <c r="J45" s="210">
        <v>0.31910000000000016</v>
      </c>
      <c r="K45" s="210">
        <v>6.0999999999999985E-2</v>
      </c>
      <c r="L45" s="210">
        <v>7.4100000000000055E-2</v>
      </c>
      <c r="M45" s="210">
        <v>4.9500000000000099E-2</v>
      </c>
      <c r="N45" s="210">
        <v>3.9822817090654071E-2</v>
      </c>
      <c r="O45" s="210">
        <v>0.12592500000000006</v>
      </c>
      <c r="P45" s="186" t="s">
        <v>186</v>
      </c>
    </row>
    <row r="46" spans="1:16" s="163" customFormat="1" ht="10.65" customHeight="1" x14ac:dyDescent="0.2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65" customHeight="1" x14ac:dyDescent="0.2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65" customHeight="1" x14ac:dyDescent="0.2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65" customHeight="1" x14ac:dyDescent="0.2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65" customHeight="1" x14ac:dyDescent="0.2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43236</v>
      </c>
      <c r="K50" s="184">
        <v>43243</v>
      </c>
      <c r="L50" s="184">
        <v>43250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65" customHeight="1" x14ac:dyDescent="0.2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65" customHeight="1" x14ac:dyDescent="0.2">
      <c r="A52" s="155"/>
      <c r="B52" s="216"/>
      <c r="C52" s="258" t="s">
        <v>164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  <c r="P52" s="178"/>
    </row>
    <row r="53" spans="1:16" s="163" customFormat="1" ht="10.65" customHeight="1" x14ac:dyDescent="0.2">
      <c r="A53" s="155"/>
      <c r="B53" s="191" t="s">
        <v>132</v>
      </c>
      <c r="C53" s="192">
        <v>2.0074168762383757</v>
      </c>
      <c r="D53" s="193">
        <v>0</v>
      </c>
      <c r="E53" s="193">
        <v>2.9999999999999996</v>
      </c>
      <c r="F53" s="194">
        <v>5.0074168762383753</v>
      </c>
      <c r="G53" s="193">
        <v>1.6184000000000001</v>
      </c>
      <c r="H53" s="195">
        <v>32.32005722710587</v>
      </c>
      <c r="I53" s="194">
        <v>3.389016876238375</v>
      </c>
      <c r="J53" s="193">
        <v>6.8000000000001393E-3</v>
      </c>
      <c r="K53" s="193">
        <v>3.3999999999998476E-3</v>
      </c>
      <c r="L53" s="193">
        <v>1.1000000000001009E-3</v>
      </c>
      <c r="M53" s="193">
        <v>1.1700000000000044E-2</v>
      </c>
      <c r="N53" s="193">
        <v>0.23365340432349238</v>
      </c>
      <c r="O53" s="193">
        <v>5.7500000000000329E-3</v>
      </c>
      <c r="P53" s="179" t="s">
        <v>186</v>
      </c>
    </row>
    <row r="54" spans="1:16" s="163" customFormat="1" ht="10.65" customHeight="1" x14ac:dyDescent="0.2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65" customHeight="1" x14ac:dyDescent="0.2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65" customHeight="1" x14ac:dyDescent="0.2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65" customHeight="1" x14ac:dyDescent="0.2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65" customHeight="1" x14ac:dyDescent="0.2">
      <c r="A58" s="155"/>
      <c r="B58" s="198" t="s">
        <v>137</v>
      </c>
      <c r="C58" s="192">
        <v>3.4074168762383756</v>
      </c>
      <c r="D58" s="193">
        <v>0</v>
      </c>
      <c r="E58" s="193">
        <v>2.5999999999999996</v>
      </c>
      <c r="F58" s="236">
        <v>6.0074168762383753</v>
      </c>
      <c r="G58" s="193">
        <v>1.6184000000000001</v>
      </c>
      <c r="H58" s="195">
        <v>26.94003152005963</v>
      </c>
      <c r="I58" s="236">
        <v>4.389016876238375</v>
      </c>
      <c r="J58" s="193">
        <v>6.8000000000001393E-3</v>
      </c>
      <c r="K58" s="193">
        <v>3.3999999999998476E-3</v>
      </c>
      <c r="L58" s="193">
        <v>1.1000000000001009E-3</v>
      </c>
      <c r="M58" s="193">
        <v>1.1700000000000044E-2</v>
      </c>
      <c r="N58" s="193">
        <v>0.19475924912549361</v>
      </c>
      <c r="O58" s="193">
        <v>5.7500000000000329E-3</v>
      </c>
      <c r="P58" s="179" t="s">
        <v>186</v>
      </c>
    </row>
    <row r="59" spans="1:16" s="163" customFormat="1" ht="10.65" customHeight="1" x14ac:dyDescent="0.2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65" customHeight="1" x14ac:dyDescent="0.2">
      <c r="A60" s="155"/>
      <c r="B60" s="204" t="s">
        <v>138</v>
      </c>
      <c r="C60" s="192">
        <v>46.183373673235465</v>
      </c>
      <c r="D60" s="193">
        <v>0</v>
      </c>
      <c r="E60" s="193">
        <v>1.1000000000000014</v>
      </c>
      <c r="F60" s="194">
        <v>47.283373673235467</v>
      </c>
      <c r="G60" s="193">
        <v>24.957000000000001</v>
      </c>
      <c r="H60" s="195">
        <v>52.781766742094369</v>
      </c>
      <c r="I60" s="194">
        <v>22.326373673235466</v>
      </c>
      <c r="J60" s="193">
        <v>0.76699999999999946</v>
      </c>
      <c r="K60" s="193">
        <v>3.3200000000000784E-2</v>
      </c>
      <c r="L60" s="193">
        <v>0.64099999999999824</v>
      </c>
      <c r="M60" s="193">
        <v>5.420000000000158E-2</v>
      </c>
      <c r="N60" s="193">
        <v>0.11462803050933999</v>
      </c>
      <c r="O60" s="193">
        <v>0.37385000000000002</v>
      </c>
      <c r="P60" s="179" t="s">
        <v>186</v>
      </c>
    </row>
    <row r="61" spans="1:16" s="163" customFormat="1" ht="10.65" customHeight="1" x14ac:dyDescent="0.2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65" customHeight="1" x14ac:dyDescent="0.2">
      <c r="A62" s="155"/>
      <c r="B62" s="204" t="s">
        <v>140</v>
      </c>
      <c r="C62" s="192">
        <v>0.50999433206534805</v>
      </c>
      <c r="D62" s="193">
        <v>0</v>
      </c>
      <c r="E62" s="193">
        <v>0</v>
      </c>
      <c r="F62" s="194">
        <v>0.50999433206534805</v>
      </c>
      <c r="G62" s="193">
        <v>1.4999999999999999E-2</v>
      </c>
      <c r="H62" s="195">
        <v>2.9412091580025592</v>
      </c>
      <c r="I62" s="194">
        <v>0.49499433206534804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79" t="s">
        <v>186</v>
      </c>
    </row>
    <row r="63" spans="1:16" s="163" customFormat="1" ht="10.65" customHeight="1" x14ac:dyDescent="0.2">
      <c r="A63" s="155"/>
      <c r="B63" s="204" t="s">
        <v>141</v>
      </c>
      <c r="C63" s="192">
        <v>4.5870924948047944E-3</v>
      </c>
      <c r="D63" s="193">
        <v>0</v>
      </c>
      <c r="E63" s="193">
        <v>0</v>
      </c>
      <c r="F63" s="194">
        <v>4.5870924948047944E-3</v>
      </c>
      <c r="G63" s="193">
        <v>0</v>
      </c>
      <c r="H63" s="195">
        <v>0</v>
      </c>
      <c r="I63" s="194">
        <v>4.5870924948047944E-3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65" customHeight="1" x14ac:dyDescent="0.2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65" customHeight="1" x14ac:dyDescent="0.2">
      <c r="A65" s="155"/>
      <c r="B65" s="198" t="s">
        <v>143</v>
      </c>
      <c r="C65" s="192">
        <v>47.397955097795617</v>
      </c>
      <c r="D65" s="193">
        <v>0</v>
      </c>
      <c r="E65" s="193">
        <v>0.39999999999999858</v>
      </c>
      <c r="F65" s="194">
        <v>47.797955097795615</v>
      </c>
      <c r="G65" s="193">
        <v>24.972000000000001</v>
      </c>
      <c r="H65" s="195">
        <v>52.24491288153807</v>
      </c>
      <c r="I65" s="194">
        <v>22.825955097795614</v>
      </c>
      <c r="J65" s="193">
        <v>0.76699999999999946</v>
      </c>
      <c r="K65" s="193">
        <v>3.3200000000000784E-2</v>
      </c>
      <c r="L65" s="193">
        <v>0.64099999999999824</v>
      </c>
      <c r="M65" s="193">
        <v>5.420000000000158E-2</v>
      </c>
      <c r="N65" s="193">
        <v>0.1133939723762392</v>
      </c>
      <c r="O65" s="193">
        <v>0.37385000000000002</v>
      </c>
      <c r="P65" s="179" t="s">
        <v>186</v>
      </c>
    </row>
    <row r="66" spans="1:16" s="163" customFormat="1" ht="10.65" customHeight="1" x14ac:dyDescent="0.2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65" customHeight="1" x14ac:dyDescent="0.2">
      <c r="A67" s="155"/>
      <c r="B67" s="205" t="s">
        <v>112</v>
      </c>
      <c r="C67" s="206">
        <v>50.805371974033989</v>
      </c>
      <c r="D67" s="210">
        <v>0</v>
      </c>
      <c r="E67" s="210">
        <v>3</v>
      </c>
      <c r="F67" s="218">
        <v>53.805371974033989</v>
      </c>
      <c r="G67" s="210">
        <v>26.590400000000002</v>
      </c>
      <c r="H67" s="209">
        <v>49.419600728403665</v>
      </c>
      <c r="I67" s="237">
        <v>27.214971974033986</v>
      </c>
      <c r="J67" s="210">
        <v>0.7737999999999996</v>
      </c>
      <c r="K67" s="210">
        <v>3.6600000000000632E-2</v>
      </c>
      <c r="L67" s="210">
        <v>0.64209999999999834</v>
      </c>
      <c r="M67" s="210">
        <v>6.5900000000001624E-2</v>
      </c>
      <c r="N67" s="210">
        <v>0.12247847674355714</v>
      </c>
      <c r="O67" s="210">
        <v>0.37960000000000005</v>
      </c>
      <c r="P67" s="186" t="s">
        <v>186</v>
      </c>
    </row>
    <row r="68" spans="1:16" s="163" customFormat="1" ht="10.65" customHeight="1" x14ac:dyDescent="0.2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65" customHeight="1" x14ac:dyDescent="0.2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65" customHeight="1" x14ac:dyDescent="0.2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65" customHeight="1" x14ac:dyDescent="0.2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65" customHeight="1" x14ac:dyDescent="0.2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43236</v>
      </c>
      <c r="K72" s="184">
        <v>43243</v>
      </c>
      <c r="L72" s="184">
        <v>43250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65" customHeight="1" x14ac:dyDescent="0.2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65" customHeight="1" x14ac:dyDescent="0.2">
      <c r="A74" s="155"/>
      <c r="B74" s="216"/>
      <c r="C74" s="258" t="s">
        <v>169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9"/>
      <c r="P74" s="178"/>
    </row>
    <row r="75" spans="1:16" s="163" customFormat="1" ht="10.65" customHeight="1" x14ac:dyDescent="0.2">
      <c r="A75" s="155"/>
      <c r="B75" s="191" t="s">
        <v>132</v>
      </c>
      <c r="C75" s="192">
        <v>0.17157600226342912</v>
      </c>
      <c r="D75" s="193">
        <v>0</v>
      </c>
      <c r="E75" s="193">
        <v>0</v>
      </c>
      <c r="F75" s="194">
        <v>0.17157600226342912</v>
      </c>
      <c r="G75" s="193">
        <v>0</v>
      </c>
      <c r="H75" s="195">
        <v>0</v>
      </c>
      <c r="I75" s="194">
        <v>0.17157600226342912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79" t="s">
        <v>186</v>
      </c>
    </row>
    <row r="76" spans="1:16" s="163" customFormat="1" ht="10.65" customHeight="1" x14ac:dyDescent="0.2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65" customHeight="1" x14ac:dyDescent="0.2">
      <c r="A77" s="155"/>
      <c r="B77" s="191" t="s">
        <v>134</v>
      </c>
      <c r="C77" s="192">
        <v>5.7001881513278292</v>
      </c>
      <c r="D77" s="193">
        <v>0</v>
      </c>
      <c r="E77" s="193">
        <v>5</v>
      </c>
      <c r="F77" s="194">
        <v>10.700188151327829</v>
      </c>
      <c r="G77" s="193">
        <v>0</v>
      </c>
      <c r="H77" s="195">
        <v>0</v>
      </c>
      <c r="I77" s="194">
        <v>10.700188151327829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65" customHeight="1" x14ac:dyDescent="0.2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65" customHeight="1" x14ac:dyDescent="0.2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65" customHeight="1" x14ac:dyDescent="0.2">
      <c r="A80" s="155"/>
      <c r="B80" s="198" t="s">
        <v>137</v>
      </c>
      <c r="C80" s="192">
        <v>5.8717641535912586</v>
      </c>
      <c r="D80" s="193">
        <v>0</v>
      </c>
      <c r="E80" s="193">
        <v>4.9999999999999991</v>
      </c>
      <c r="F80" s="236">
        <v>10.871764153591258</v>
      </c>
      <c r="G80" s="193">
        <v>0</v>
      </c>
      <c r="H80" s="195">
        <v>0</v>
      </c>
      <c r="I80" s="236">
        <v>10.871764153591258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79" t="s">
        <v>186</v>
      </c>
    </row>
    <row r="81" spans="1:16" s="163" customFormat="1" ht="10.65" customHeight="1" x14ac:dyDescent="0.2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65" customHeight="1" x14ac:dyDescent="0.2">
      <c r="A82" s="155"/>
      <c r="B82" s="204" t="s">
        <v>138</v>
      </c>
      <c r="C82" s="192">
        <v>8.76419315045929</v>
      </c>
      <c r="D82" s="193">
        <v>0</v>
      </c>
      <c r="E82" s="193">
        <v>0</v>
      </c>
      <c r="F82" s="194">
        <v>8.76419315045929</v>
      </c>
      <c r="G82" s="193">
        <v>2.3800000000000002E-2</v>
      </c>
      <c r="H82" s="195">
        <v>0.27155951028706798</v>
      </c>
      <c r="I82" s="194">
        <v>8.7403931504592904</v>
      </c>
      <c r="J82" s="193">
        <v>0</v>
      </c>
      <c r="K82" s="193">
        <v>0</v>
      </c>
      <c r="L82" s="193">
        <v>0</v>
      </c>
      <c r="M82" s="193">
        <v>0</v>
      </c>
      <c r="N82" s="193">
        <v>0</v>
      </c>
      <c r="O82" s="193">
        <v>0</v>
      </c>
      <c r="P82" s="179" t="s">
        <v>186</v>
      </c>
    </row>
    <row r="83" spans="1:16" s="163" customFormat="1" ht="10.65" customHeight="1" x14ac:dyDescent="0.2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65" customHeight="1" x14ac:dyDescent="0.2">
      <c r="A84" s="217"/>
      <c r="B84" s="204" t="s">
        <v>140</v>
      </c>
      <c r="C84" s="192">
        <v>14.594443905433955</v>
      </c>
      <c r="D84" s="193">
        <v>0</v>
      </c>
      <c r="E84" s="193">
        <v>0</v>
      </c>
      <c r="F84" s="194">
        <v>14.594443905433955</v>
      </c>
      <c r="G84" s="193">
        <v>2.4849999999999999</v>
      </c>
      <c r="H84" s="195">
        <v>17.027027655879092</v>
      </c>
      <c r="I84" s="194">
        <v>12.109443905433956</v>
      </c>
      <c r="J84" s="193">
        <v>0</v>
      </c>
      <c r="K84" s="193">
        <v>0.27400000000000002</v>
      </c>
      <c r="L84" s="193">
        <v>0</v>
      </c>
      <c r="M84" s="193">
        <v>0</v>
      </c>
      <c r="N84" s="193">
        <v>0</v>
      </c>
      <c r="O84" s="193">
        <v>6.8500000000000005E-2</v>
      </c>
      <c r="P84" s="179" t="s">
        <v>186</v>
      </c>
    </row>
    <row r="85" spans="1:16" s="163" customFormat="1" ht="10.65" customHeight="1" x14ac:dyDescent="0.2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65" customHeight="1" x14ac:dyDescent="0.2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65" customHeight="1" x14ac:dyDescent="0.2">
      <c r="A87" s="155"/>
      <c r="B87" s="198" t="s">
        <v>143</v>
      </c>
      <c r="C87" s="192">
        <v>23.358637055893247</v>
      </c>
      <c r="D87" s="193">
        <v>0</v>
      </c>
      <c r="E87" s="193">
        <v>0</v>
      </c>
      <c r="F87" s="194">
        <v>23.358637055893247</v>
      </c>
      <c r="G87" s="193">
        <v>2.5087999999999999</v>
      </c>
      <c r="H87" s="195">
        <v>10.740352675530119</v>
      </c>
      <c r="I87" s="194">
        <v>20.849837055893246</v>
      </c>
      <c r="J87" s="193">
        <v>0</v>
      </c>
      <c r="K87" s="193">
        <v>0.27400000000000002</v>
      </c>
      <c r="L87" s="193">
        <v>0</v>
      </c>
      <c r="M87" s="193">
        <v>0</v>
      </c>
      <c r="N87" s="193">
        <v>0</v>
      </c>
      <c r="O87" s="193">
        <v>6.8500000000000005E-2</v>
      </c>
      <c r="P87" s="179" t="s">
        <v>186</v>
      </c>
    </row>
    <row r="88" spans="1:16" s="163" customFormat="1" ht="10.65" customHeight="1" x14ac:dyDescent="0.2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65" customHeight="1" x14ac:dyDescent="0.2">
      <c r="A89" s="155"/>
      <c r="B89" s="205" t="s">
        <v>112</v>
      </c>
      <c r="C89" s="206">
        <v>29.230401209484505</v>
      </c>
      <c r="D89" s="210">
        <v>0</v>
      </c>
      <c r="E89" s="210">
        <v>5</v>
      </c>
      <c r="F89" s="218">
        <v>34.230401209484505</v>
      </c>
      <c r="G89" s="210">
        <v>2.5087999999999999</v>
      </c>
      <c r="H89" s="209">
        <v>7.3291574488027491</v>
      </c>
      <c r="I89" s="237">
        <v>31.721601209484504</v>
      </c>
      <c r="J89" s="210">
        <v>0</v>
      </c>
      <c r="K89" s="210">
        <v>0.27400000000000002</v>
      </c>
      <c r="L89" s="210">
        <v>0</v>
      </c>
      <c r="M89" s="210">
        <v>0</v>
      </c>
      <c r="N89" s="210">
        <v>0</v>
      </c>
      <c r="O89" s="210">
        <v>6.8500000000000005E-2</v>
      </c>
      <c r="P89" s="186" t="s">
        <v>186</v>
      </c>
    </row>
    <row r="90" spans="1:16" s="163" customFormat="1" ht="10.65" customHeight="1" x14ac:dyDescent="0.2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65" customHeight="1" x14ac:dyDescent="0.2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65" customHeight="1" x14ac:dyDescent="0.2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65" customHeight="1" x14ac:dyDescent="0.2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65" customHeight="1" x14ac:dyDescent="0.2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43236</v>
      </c>
      <c r="K94" s="184">
        <v>43243</v>
      </c>
      <c r="L94" s="184">
        <v>43250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65" customHeight="1" x14ac:dyDescent="0.2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65" customHeight="1" x14ac:dyDescent="0.2">
      <c r="A96" s="155"/>
      <c r="B96" s="216"/>
      <c r="C96" s="258" t="s">
        <v>170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9"/>
      <c r="P96" s="178"/>
    </row>
    <row r="97" spans="1:16" s="163" customFormat="1" ht="10.65" customHeight="1" x14ac:dyDescent="0.2">
      <c r="A97" s="155"/>
      <c r="B97" s="191" t="s">
        <v>132</v>
      </c>
      <c r="C97" s="192">
        <v>25.116811484194606</v>
      </c>
      <c r="D97" s="193">
        <v>0</v>
      </c>
      <c r="E97" s="193">
        <v>0</v>
      </c>
      <c r="F97" s="194">
        <v>25.116811484194606</v>
      </c>
      <c r="G97" s="193">
        <v>2.323</v>
      </c>
      <c r="H97" s="195">
        <v>9.2487854258961448</v>
      </c>
      <c r="I97" s="194">
        <v>22.793811484194606</v>
      </c>
      <c r="J97" s="193">
        <v>0</v>
      </c>
      <c r="K97" s="193">
        <v>0.20879999999999987</v>
      </c>
      <c r="L97" s="193">
        <v>0.32440000000000024</v>
      </c>
      <c r="M97" s="193">
        <v>6.3999999999997392E-3</v>
      </c>
      <c r="N97" s="193">
        <v>2.5480941336949166E-2</v>
      </c>
      <c r="O97" s="193">
        <v>0.13489999999999996</v>
      </c>
      <c r="P97" s="179" t="s">
        <v>186</v>
      </c>
    </row>
    <row r="98" spans="1:16" s="163" customFormat="1" ht="10.65" customHeight="1" x14ac:dyDescent="0.2">
      <c r="A98" s="155"/>
      <c r="B98" s="191" t="s">
        <v>133</v>
      </c>
      <c r="C98" s="192">
        <v>0.41411111111111115</v>
      </c>
      <c r="D98" s="193">
        <v>0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65" customHeight="1" x14ac:dyDescent="0.2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65" customHeight="1" x14ac:dyDescent="0.2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65" customHeight="1" x14ac:dyDescent="0.2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65" customHeight="1" x14ac:dyDescent="0.2">
      <c r="A102" s="155"/>
      <c r="B102" s="198" t="s">
        <v>137</v>
      </c>
      <c r="C102" s="192">
        <v>30.930922595305717</v>
      </c>
      <c r="D102" s="193">
        <v>0</v>
      </c>
      <c r="E102" s="193">
        <v>0</v>
      </c>
      <c r="F102" s="236">
        <v>30.930922595305717</v>
      </c>
      <c r="G102" s="193">
        <v>2.323</v>
      </c>
      <c r="H102" s="195">
        <v>7.5102835773561889</v>
      </c>
      <c r="I102" s="236">
        <v>28.607922595305716</v>
      </c>
      <c r="J102" s="193">
        <v>0</v>
      </c>
      <c r="K102" s="193">
        <v>0.20879999999999987</v>
      </c>
      <c r="L102" s="193">
        <v>0.32440000000000024</v>
      </c>
      <c r="M102" s="193">
        <v>6.3999999999997392E-3</v>
      </c>
      <c r="N102" s="193">
        <v>2.069126771204376E-2</v>
      </c>
      <c r="O102" s="193">
        <v>0.13489999999999996</v>
      </c>
      <c r="P102" s="179" t="s">
        <v>186</v>
      </c>
    </row>
    <row r="103" spans="1:16" s="163" customFormat="1" ht="10.65" customHeight="1" x14ac:dyDescent="0.2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65" customHeight="1" x14ac:dyDescent="0.2">
      <c r="A104" s="155"/>
      <c r="B104" s="204" t="s">
        <v>138</v>
      </c>
      <c r="C104" s="192">
        <v>183.51104468545418</v>
      </c>
      <c r="D104" s="193">
        <v>0</v>
      </c>
      <c r="E104" s="193">
        <v>34.599999999999994</v>
      </c>
      <c r="F104" s="194">
        <v>218.11104468545417</v>
      </c>
      <c r="G104" s="193">
        <v>16.084399999999999</v>
      </c>
      <c r="H104" s="195">
        <v>7.3744087665051046</v>
      </c>
      <c r="I104" s="194">
        <v>202.02664468545419</v>
      </c>
      <c r="J104" s="193">
        <v>6.2099999999999156E-2</v>
      </c>
      <c r="K104" s="193">
        <v>3.8737000000000013</v>
      </c>
      <c r="L104" s="193">
        <v>1.7406999999999986</v>
      </c>
      <c r="M104" s="193">
        <v>8.939999999999948E-2</v>
      </c>
      <c r="N104" s="193">
        <v>4.0988295722908692E-2</v>
      </c>
      <c r="O104" s="193">
        <v>1.4414749999999996</v>
      </c>
      <c r="P104" s="179" t="s">
        <v>186</v>
      </c>
    </row>
    <row r="105" spans="1:16" s="163" customFormat="1" ht="10.65" customHeight="1" x14ac:dyDescent="0.2">
      <c r="A105" s="155"/>
      <c r="B105" s="204" t="s">
        <v>139</v>
      </c>
      <c r="C105" s="192">
        <v>0.5858888888888889</v>
      </c>
      <c r="D105" s="193">
        <v>0</v>
      </c>
      <c r="E105" s="193">
        <v>-0.6</v>
      </c>
      <c r="F105" s="194">
        <v>-1.4111111111111074E-2</v>
      </c>
      <c r="G105" s="193">
        <v>0</v>
      </c>
      <c r="H105" s="195" t="s">
        <v>119</v>
      </c>
      <c r="I105" s="194">
        <v>-1.4111111111111074E-2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65" customHeight="1" x14ac:dyDescent="0.2">
      <c r="A106" s="155"/>
      <c r="B106" s="204" t="s">
        <v>140</v>
      </c>
      <c r="C106" s="192">
        <v>4.8222226403768724</v>
      </c>
      <c r="D106" s="193">
        <v>0</v>
      </c>
      <c r="E106" s="193">
        <v>0</v>
      </c>
      <c r="F106" s="194">
        <v>4.8222226403768724</v>
      </c>
      <c r="G106" s="193">
        <v>2.1999999999999999E-2</v>
      </c>
      <c r="H106" s="195">
        <v>0.45622115859587575</v>
      </c>
      <c r="I106" s="194">
        <v>4.8002226403768722</v>
      </c>
      <c r="J106" s="193">
        <v>0</v>
      </c>
      <c r="K106" s="193">
        <v>6.9999999999999993E-3</v>
      </c>
      <c r="L106" s="193">
        <v>0</v>
      </c>
      <c r="M106" s="193">
        <v>0</v>
      </c>
      <c r="N106" s="193">
        <v>0</v>
      </c>
      <c r="O106" s="193">
        <v>1.7499999999999998E-3</v>
      </c>
      <c r="P106" s="179" t="s">
        <v>186</v>
      </c>
    </row>
    <row r="107" spans="1:16" s="163" customFormat="1" ht="10.65" customHeight="1" x14ac:dyDescent="0.2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65" customHeight="1" x14ac:dyDescent="0.2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65" customHeight="1" x14ac:dyDescent="0.2">
      <c r="A109" s="155"/>
      <c r="B109" s="198" t="s">
        <v>143</v>
      </c>
      <c r="C109" s="192">
        <v>188.91915621471995</v>
      </c>
      <c r="D109" s="193">
        <v>0</v>
      </c>
      <c r="E109" s="193">
        <v>34</v>
      </c>
      <c r="F109" s="194">
        <v>222.91915621471995</v>
      </c>
      <c r="G109" s="193">
        <v>16.106399999999997</v>
      </c>
      <c r="H109" s="195">
        <v>7.22522024284266</v>
      </c>
      <c r="I109" s="194">
        <v>206.81275621471994</v>
      </c>
      <c r="J109" s="193">
        <v>6.2099999999999156E-2</v>
      </c>
      <c r="K109" s="193">
        <v>3.8807000000000014</v>
      </c>
      <c r="L109" s="193">
        <v>1.7406999999999986</v>
      </c>
      <c r="M109" s="193">
        <v>8.939999999999948E-2</v>
      </c>
      <c r="N109" s="193">
        <v>4.0104225010562891E-2</v>
      </c>
      <c r="O109" s="193">
        <v>1.4432249999999995</v>
      </c>
      <c r="P109" s="179" t="s">
        <v>186</v>
      </c>
    </row>
    <row r="110" spans="1:16" s="163" customFormat="1" ht="10.65" customHeight="1" x14ac:dyDescent="0.2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65" customHeight="1" x14ac:dyDescent="0.2">
      <c r="A111" s="155"/>
      <c r="B111" s="205" t="s">
        <v>112</v>
      </c>
      <c r="C111" s="206">
        <v>219.85007881002565</v>
      </c>
      <c r="D111" s="210">
        <v>0</v>
      </c>
      <c r="E111" s="210">
        <v>34</v>
      </c>
      <c r="F111" s="218">
        <v>253.85007881002565</v>
      </c>
      <c r="G111" s="210">
        <v>18.429399999999998</v>
      </c>
      <c r="H111" s="209">
        <v>7.2599544134047918</v>
      </c>
      <c r="I111" s="237">
        <v>235.42067881002566</v>
      </c>
      <c r="J111" s="210">
        <v>6.2099999999999156E-2</v>
      </c>
      <c r="K111" s="210">
        <v>4.089500000000001</v>
      </c>
      <c r="L111" s="210">
        <v>2.0650999999999988</v>
      </c>
      <c r="M111" s="210">
        <v>9.5799999999999219E-2</v>
      </c>
      <c r="N111" s="210">
        <v>3.7738810422703585E-2</v>
      </c>
      <c r="O111" s="210">
        <v>1.5781249999999996</v>
      </c>
      <c r="P111" s="186" t="s">
        <v>186</v>
      </c>
    </row>
    <row r="112" spans="1:16" s="163" customFormat="1" ht="10.65" customHeight="1" x14ac:dyDescent="0.2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65" customHeight="1" x14ac:dyDescent="0.2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65" customHeight="1" x14ac:dyDescent="0.2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65" customHeight="1" x14ac:dyDescent="0.2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65" customHeight="1" x14ac:dyDescent="0.2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43236</v>
      </c>
      <c r="K116" s="184">
        <v>43243</v>
      </c>
      <c r="L116" s="184">
        <v>43250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65" customHeight="1" x14ac:dyDescent="0.2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65" customHeight="1" x14ac:dyDescent="0.2">
      <c r="A118" s="155"/>
      <c r="B118" s="216"/>
      <c r="C118" s="258" t="s">
        <v>171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9"/>
      <c r="P118" s="178"/>
    </row>
    <row r="119" spans="1:16" s="163" customFormat="1" ht="10.65" customHeight="1" x14ac:dyDescent="0.2">
      <c r="A119" s="155"/>
      <c r="B119" s="191" t="s">
        <v>132</v>
      </c>
      <c r="C119" s="192">
        <v>15.854681340812729</v>
      </c>
      <c r="D119" s="193">
        <v>0</v>
      </c>
      <c r="E119" s="193">
        <v>-1.5</v>
      </c>
      <c r="F119" s="194">
        <v>14.354681340812729</v>
      </c>
      <c r="G119" s="193">
        <v>3.3584999999999998</v>
      </c>
      <c r="H119" s="195">
        <v>23.396548625926162</v>
      </c>
      <c r="I119" s="194">
        <v>10.996181340812729</v>
      </c>
      <c r="J119" s="193">
        <v>9.6100000000000074E-2</v>
      </c>
      <c r="K119" s="193">
        <v>0.23739999999999983</v>
      </c>
      <c r="L119" s="193">
        <v>0.15460000000000029</v>
      </c>
      <c r="M119" s="193">
        <v>1.0170999999999997</v>
      </c>
      <c r="N119" s="193">
        <v>7.0854934070059539</v>
      </c>
      <c r="O119" s="193">
        <v>0.37629999999999997</v>
      </c>
      <c r="P119" s="179">
        <v>27.221847836334653</v>
      </c>
    </row>
    <row r="120" spans="1:16" s="163" customFormat="1" ht="10.65" customHeight="1" x14ac:dyDescent="0.2">
      <c r="A120" s="155"/>
      <c r="B120" s="191" t="s">
        <v>133</v>
      </c>
      <c r="C120" s="192">
        <v>5.2384849193359832E-2</v>
      </c>
      <c r="D120" s="193">
        <v>0</v>
      </c>
      <c r="E120" s="193">
        <v>-0.1</v>
      </c>
      <c r="F120" s="194">
        <v>-4.7615150806640173E-2</v>
      </c>
      <c r="G120" s="193">
        <v>0</v>
      </c>
      <c r="H120" s="195" t="s">
        <v>119</v>
      </c>
      <c r="I120" s="194">
        <v>-4.7615150806640173E-2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65" customHeight="1" x14ac:dyDescent="0.2">
      <c r="A121" s="155"/>
      <c r="B121" s="191" t="s">
        <v>134</v>
      </c>
      <c r="C121" s="192">
        <v>-0.15000000000000002</v>
      </c>
      <c r="D121" s="193">
        <v>0</v>
      </c>
      <c r="E121" s="193">
        <v>0.1</v>
      </c>
      <c r="F121" s="194">
        <v>-5.0000000000000017E-2</v>
      </c>
      <c r="G121" s="193">
        <v>0</v>
      </c>
      <c r="H121" s="195" t="s">
        <v>119</v>
      </c>
      <c r="I121" s="194">
        <v>-5.0000000000000017E-2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65" customHeight="1" x14ac:dyDescent="0.2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65" customHeight="1" x14ac:dyDescent="0.2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65" customHeight="1" x14ac:dyDescent="0.2">
      <c r="A124" s="155"/>
      <c r="B124" s="198" t="s">
        <v>137</v>
      </c>
      <c r="C124" s="192">
        <v>15.757066190006087</v>
      </c>
      <c r="D124" s="193">
        <v>0</v>
      </c>
      <c r="E124" s="193">
        <v>-1.5</v>
      </c>
      <c r="F124" s="236">
        <v>14.257066190006087</v>
      </c>
      <c r="G124" s="193">
        <v>3.3584999999999998</v>
      </c>
      <c r="H124" s="195">
        <v>23.556739901749488</v>
      </c>
      <c r="I124" s="236">
        <v>10.898566190006088</v>
      </c>
      <c r="J124" s="193">
        <v>9.6100000000000074E-2</v>
      </c>
      <c r="K124" s="193">
        <v>0.23739999999999983</v>
      </c>
      <c r="L124" s="193">
        <v>0.15460000000000029</v>
      </c>
      <c r="M124" s="193">
        <v>1.0170999999999997</v>
      </c>
      <c r="N124" s="193">
        <v>7.1340062986658932</v>
      </c>
      <c r="O124" s="193">
        <v>0.37629999999999997</v>
      </c>
      <c r="P124" s="179">
        <v>26.962440047850357</v>
      </c>
    </row>
    <row r="125" spans="1:16" s="163" customFormat="1" ht="10.65" customHeight="1" x14ac:dyDescent="0.2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65" customHeight="1" x14ac:dyDescent="0.2">
      <c r="A126" s="155"/>
      <c r="B126" s="204" t="s">
        <v>138</v>
      </c>
      <c r="C126" s="192">
        <v>128.35246624220818</v>
      </c>
      <c r="D126" s="193">
        <v>0</v>
      </c>
      <c r="E126" s="193">
        <v>123.6</v>
      </c>
      <c r="F126" s="194">
        <v>251.95246624220817</v>
      </c>
      <c r="G126" s="193">
        <v>20.6295</v>
      </c>
      <c r="H126" s="195">
        <v>8.1878539661399259</v>
      </c>
      <c r="I126" s="194">
        <v>231.32296624220817</v>
      </c>
      <c r="J126" s="193">
        <v>1.5100999999999996</v>
      </c>
      <c r="K126" s="193">
        <v>5.4210000000000012</v>
      </c>
      <c r="L126" s="193">
        <v>0.17799999999999727</v>
      </c>
      <c r="M126" s="193">
        <v>1.3880000000000017</v>
      </c>
      <c r="N126" s="193">
        <v>0.55089756441029747</v>
      </c>
      <c r="O126" s="193">
        <v>2.1242749999999999</v>
      </c>
      <c r="P126" s="179" t="s">
        <v>186</v>
      </c>
    </row>
    <row r="127" spans="1:16" s="163" customFormat="1" ht="10.65" customHeight="1" x14ac:dyDescent="0.2">
      <c r="A127" s="155"/>
      <c r="B127" s="204" t="s">
        <v>139</v>
      </c>
      <c r="C127" s="192">
        <v>0.74779669323710574</v>
      </c>
      <c r="D127" s="193">
        <v>0</v>
      </c>
      <c r="E127" s="193">
        <v>-0.7</v>
      </c>
      <c r="F127" s="194">
        <v>4.7796693237105781E-2</v>
      </c>
      <c r="G127" s="193">
        <v>0</v>
      </c>
      <c r="H127" s="195">
        <v>0</v>
      </c>
      <c r="I127" s="194">
        <v>4.7796693237105781E-2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65" customHeight="1" x14ac:dyDescent="0.2">
      <c r="A128" s="155"/>
      <c r="B128" s="204" t="s">
        <v>140</v>
      </c>
      <c r="C128" s="192">
        <v>0.10003296725798067</v>
      </c>
      <c r="D128" s="193">
        <v>0</v>
      </c>
      <c r="E128" s="193">
        <v>-0.1</v>
      </c>
      <c r="F128" s="194">
        <v>3.296725798065947E-5</v>
      </c>
      <c r="G128" s="193">
        <v>0</v>
      </c>
      <c r="H128" s="195">
        <v>0</v>
      </c>
      <c r="I128" s="194">
        <v>3.296725798065947E-5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65" customHeight="1" x14ac:dyDescent="0.2">
      <c r="A129" s="155"/>
      <c r="B129" s="204" t="s">
        <v>141</v>
      </c>
      <c r="C129" s="192">
        <v>5.7535330409130336E-2</v>
      </c>
      <c r="D129" s="193">
        <v>0</v>
      </c>
      <c r="E129" s="193">
        <v>0</v>
      </c>
      <c r="F129" s="194">
        <v>5.7535330409130336E-2</v>
      </c>
      <c r="G129" s="193">
        <v>0</v>
      </c>
      <c r="H129" s="195">
        <v>0</v>
      </c>
      <c r="I129" s="194">
        <v>5.7535330409130336E-2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65" customHeight="1" x14ac:dyDescent="0.2">
      <c r="A130" s="155"/>
      <c r="B130" s="204" t="s">
        <v>142</v>
      </c>
      <c r="C130" s="192"/>
      <c r="D130" s="193">
        <v>0</v>
      </c>
      <c r="E130" s="193"/>
      <c r="F130" s="194">
        <v>0</v>
      </c>
      <c r="G130" s="193">
        <v>0</v>
      </c>
      <c r="H130" s="195" t="s">
        <v>119</v>
      </c>
      <c r="I130" s="194">
        <v>0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65" customHeight="1" x14ac:dyDescent="0.2">
      <c r="A131" s="155"/>
      <c r="B131" s="198" t="s">
        <v>143</v>
      </c>
      <c r="C131" s="192">
        <v>129.2578312331124</v>
      </c>
      <c r="D131" s="193">
        <v>0</v>
      </c>
      <c r="E131" s="193">
        <v>122.80000000000001</v>
      </c>
      <c r="F131" s="194">
        <v>252.05783123311241</v>
      </c>
      <c r="G131" s="193">
        <v>20.6295</v>
      </c>
      <c r="H131" s="195">
        <v>8.1844312866919307</v>
      </c>
      <c r="I131" s="194">
        <v>231.4283312331124</v>
      </c>
      <c r="J131" s="193">
        <v>1.5100999999999996</v>
      </c>
      <c r="K131" s="193">
        <v>5.4210000000000012</v>
      </c>
      <c r="L131" s="193">
        <v>0.17799999999999727</v>
      </c>
      <c r="M131" s="193">
        <v>1.3880000000000017</v>
      </c>
      <c r="N131" s="193">
        <v>0.5506672786993585</v>
      </c>
      <c r="O131" s="193">
        <v>2.1242749999999999</v>
      </c>
      <c r="P131" s="179" t="s">
        <v>186</v>
      </c>
    </row>
    <row r="132" spans="1:16" s="163" customFormat="1" ht="10.65" customHeight="1" x14ac:dyDescent="0.2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65" customHeight="1" x14ac:dyDescent="0.2">
      <c r="A133" s="155"/>
      <c r="B133" s="205" t="s">
        <v>112</v>
      </c>
      <c r="C133" s="206">
        <v>145.0148974231185</v>
      </c>
      <c r="D133" s="210">
        <v>0</v>
      </c>
      <c r="E133" s="210">
        <v>121.30000000000001</v>
      </c>
      <c r="F133" s="218">
        <v>266.31489742311851</v>
      </c>
      <c r="G133" s="210">
        <v>23.988</v>
      </c>
      <c r="H133" s="209">
        <v>9.0073819497555565</v>
      </c>
      <c r="I133" s="237">
        <v>242.32689742311851</v>
      </c>
      <c r="J133" s="210">
        <v>1.6061999999999996</v>
      </c>
      <c r="K133" s="210">
        <v>5.6584000000000012</v>
      </c>
      <c r="L133" s="210">
        <v>0.33259999999999756</v>
      </c>
      <c r="M133" s="210">
        <v>2.4051000000000013</v>
      </c>
      <c r="N133" s="210">
        <v>0.90310381554765295</v>
      </c>
      <c r="O133" s="210">
        <v>2.500575</v>
      </c>
      <c r="P133" s="186" t="s">
        <v>186</v>
      </c>
    </row>
    <row r="134" spans="1:16" s="163" customFormat="1" ht="10.65" customHeight="1" x14ac:dyDescent="0.2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65" customHeight="1" x14ac:dyDescent="0.2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65" customHeight="1" x14ac:dyDescent="0.2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65" customHeight="1" x14ac:dyDescent="0.2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65" customHeight="1" x14ac:dyDescent="0.2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43236</v>
      </c>
      <c r="K138" s="184">
        <v>43243</v>
      </c>
      <c r="L138" s="184">
        <v>43250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65" customHeight="1" x14ac:dyDescent="0.2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65" customHeight="1" x14ac:dyDescent="0.2">
      <c r="A140" s="155"/>
      <c r="B140" s="216"/>
      <c r="C140" s="256" t="s">
        <v>172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78"/>
    </row>
    <row r="141" spans="1:16" s="163" customFormat="1" ht="10.65" customHeight="1" x14ac:dyDescent="0.2">
      <c r="A141" s="155"/>
      <c r="B141" s="191" t="s">
        <v>132</v>
      </c>
      <c r="C141" s="192">
        <v>1.822056854142891E-3</v>
      </c>
      <c r="D141" s="193">
        <v>0</v>
      </c>
      <c r="E141" s="193">
        <v>2</v>
      </c>
      <c r="F141" s="194">
        <v>2.0018220568541429</v>
      </c>
      <c r="G141" s="193">
        <v>1.1900000000000001E-2</v>
      </c>
      <c r="H141" s="195">
        <v>0.59445843147021837</v>
      </c>
      <c r="I141" s="194">
        <v>1.9899220568541429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65" customHeight="1" x14ac:dyDescent="0.2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65" customHeight="1" x14ac:dyDescent="0.2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65" customHeight="1" x14ac:dyDescent="0.2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65" customHeight="1" x14ac:dyDescent="0.2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65" customHeight="1" x14ac:dyDescent="0.2">
      <c r="A146" s="155"/>
      <c r="B146" s="198" t="s">
        <v>137</v>
      </c>
      <c r="C146" s="192">
        <v>1.822056854142891E-3</v>
      </c>
      <c r="D146" s="193">
        <v>0</v>
      </c>
      <c r="E146" s="193">
        <v>2</v>
      </c>
      <c r="F146" s="236">
        <v>2.0018220568541429</v>
      </c>
      <c r="G146" s="193">
        <v>1.1900000000000001E-2</v>
      </c>
      <c r="H146" s="195">
        <v>0.59445843147021837</v>
      </c>
      <c r="I146" s="236">
        <v>1.9899220568541429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 t="s">
        <v>186</v>
      </c>
    </row>
    <row r="147" spans="1:16" s="163" customFormat="1" ht="10.65" customHeight="1" x14ac:dyDescent="0.2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65" customHeight="1" x14ac:dyDescent="0.2">
      <c r="A148" s="155"/>
      <c r="B148" s="204" t="s">
        <v>138</v>
      </c>
      <c r="C148" s="192">
        <v>0.59934081563811703</v>
      </c>
      <c r="D148" s="193">
        <v>0</v>
      </c>
      <c r="E148" s="193">
        <v>3</v>
      </c>
      <c r="F148" s="194">
        <v>3.5993408156381168</v>
      </c>
      <c r="G148" s="193">
        <v>1.3899999999999999E-2</v>
      </c>
      <c r="H148" s="195">
        <v>0.38618182361638093</v>
      </c>
      <c r="I148" s="194">
        <v>3.5854408156381168</v>
      </c>
      <c r="J148" s="193">
        <v>0</v>
      </c>
      <c r="K148" s="193">
        <v>0</v>
      </c>
      <c r="L148" s="193">
        <v>0</v>
      </c>
      <c r="M148" s="193">
        <v>0</v>
      </c>
      <c r="N148" s="193">
        <v>0</v>
      </c>
      <c r="O148" s="193">
        <v>0</v>
      </c>
      <c r="P148" s="179" t="s">
        <v>162</v>
      </c>
    </row>
    <row r="149" spans="1:16" s="163" customFormat="1" ht="10.65" customHeight="1" x14ac:dyDescent="0.2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65" customHeight="1" x14ac:dyDescent="0.2">
      <c r="A150" s="155"/>
      <c r="B150" s="204" t="s">
        <v>140</v>
      </c>
      <c r="C150" s="192">
        <v>9.6003095430267362E-5</v>
      </c>
      <c r="D150" s="193">
        <v>0</v>
      </c>
      <c r="E150" s="193">
        <v>0</v>
      </c>
      <c r="F150" s="194">
        <v>9.6003095430267362E-5</v>
      </c>
      <c r="G150" s="193">
        <v>0</v>
      </c>
      <c r="H150" s="195">
        <v>0</v>
      </c>
      <c r="I150" s="194">
        <v>9.6003095430267362E-5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193">
        <v>0</v>
      </c>
      <c r="P150" s="179" t="s">
        <v>162</v>
      </c>
    </row>
    <row r="151" spans="1:16" s="163" customFormat="1" ht="10.65" customHeight="1" x14ac:dyDescent="0.2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65" customHeight="1" x14ac:dyDescent="0.2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65" customHeight="1" x14ac:dyDescent="0.2">
      <c r="A153" s="155"/>
      <c r="B153" s="198" t="s">
        <v>143</v>
      </c>
      <c r="C153" s="192">
        <v>0.59943681873354726</v>
      </c>
      <c r="D153" s="193">
        <v>0</v>
      </c>
      <c r="E153" s="193">
        <v>3</v>
      </c>
      <c r="F153" s="194">
        <v>3.599436818733547</v>
      </c>
      <c r="G153" s="193">
        <v>1.3899999999999999E-2</v>
      </c>
      <c r="H153" s="195">
        <v>0.3861715234910188</v>
      </c>
      <c r="I153" s="194">
        <v>3.585536818733547</v>
      </c>
      <c r="J153" s="193">
        <v>0</v>
      </c>
      <c r="K153" s="193">
        <v>0</v>
      </c>
      <c r="L153" s="193">
        <v>0</v>
      </c>
      <c r="M153" s="193">
        <v>0</v>
      </c>
      <c r="N153" s="193">
        <v>0</v>
      </c>
      <c r="O153" s="193">
        <v>0</v>
      </c>
      <c r="P153" s="179" t="s">
        <v>186</v>
      </c>
    </row>
    <row r="154" spans="1:16" s="163" customFormat="1" ht="10.65" customHeight="1" x14ac:dyDescent="0.2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65" customHeight="1" x14ac:dyDescent="0.2">
      <c r="A155" s="155"/>
      <c r="B155" s="205" t="s">
        <v>112</v>
      </c>
      <c r="C155" s="206">
        <v>0.6012588755876902</v>
      </c>
      <c r="D155" s="210">
        <v>0</v>
      </c>
      <c r="E155" s="210">
        <v>5</v>
      </c>
      <c r="F155" s="218">
        <v>5.60125887558769</v>
      </c>
      <c r="G155" s="210">
        <v>2.58E-2</v>
      </c>
      <c r="H155" s="209">
        <v>0.46061074078267872</v>
      </c>
      <c r="I155" s="237">
        <v>5.5754588755876897</v>
      </c>
      <c r="J155" s="210">
        <v>0</v>
      </c>
      <c r="K155" s="210">
        <v>0</v>
      </c>
      <c r="L155" s="210">
        <v>0</v>
      </c>
      <c r="M155" s="210">
        <v>0</v>
      </c>
      <c r="N155" s="210">
        <v>0</v>
      </c>
      <c r="O155" s="210">
        <v>0</v>
      </c>
      <c r="P155" s="186" t="s">
        <v>186</v>
      </c>
    </row>
    <row r="156" spans="1:16" s="163" customFormat="1" ht="10.65" customHeight="1" x14ac:dyDescent="0.2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65" customHeight="1" x14ac:dyDescent="0.2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65" customHeight="1" x14ac:dyDescent="0.2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65" customHeight="1" x14ac:dyDescent="0.2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65" customHeight="1" x14ac:dyDescent="0.2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43236</v>
      </c>
      <c r="K160" s="184">
        <v>43243</v>
      </c>
      <c r="L160" s="184">
        <v>43250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65" customHeight="1" x14ac:dyDescent="0.2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65" customHeight="1" x14ac:dyDescent="0.2">
      <c r="A162" s="155"/>
      <c r="B162" s="216"/>
      <c r="C162" s="258" t="s">
        <v>173</v>
      </c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9"/>
      <c r="P162" s="178"/>
    </row>
    <row r="163" spans="1:16" s="163" customFormat="1" ht="10.65" customHeight="1" x14ac:dyDescent="0.2">
      <c r="A163" s="155"/>
      <c r="B163" s="191" t="s">
        <v>132</v>
      </c>
      <c r="C163" s="192">
        <v>19.605303266162185</v>
      </c>
      <c r="D163" s="193">
        <v>0</v>
      </c>
      <c r="E163" s="193">
        <v>0</v>
      </c>
      <c r="F163" s="194">
        <v>19.605303266162185</v>
      </c>
      <c r="G163" s="193">
        <v>14.086</v>
      </c>
      <c r="H163" s="195">
        <v>71.847906705486992</v>
      </c>
      <c r="I163" s="194">
        <v>5.5193032661621846</v>
      </c>
      <c r="J163" s="193">
        <v>1.1127000000000002</v>
      </c>
      <c r="K163" s="193">
        <v>0.10999999999999943</v>
      </c>
      <c r="L163" s="193">
        <v>3.0200000000000671E-2</v>
      </c>
      <c r="M163" s="193">
        <v>0</v>
      </c>
      <c r="N163" s="193">
        <v>0</v>
      </c>
      <c r="O163" s="193">
        <v>0.31322500000000009</v>
      </c>
      <c r="P163" s="179">
        <v>15.620889986949262</v>
      </c>
    </row>
    <row r="164" spans="1:16" s="163" customFormat="1" ht="10.65" customHeight="1" x14ac:dyDescent="0.2">
      <c r="A164" s="155"/>
      <c r="B164" s="191" t="s">
        <v>133</v>
      </c>
      <c r="C164" s="192">
        <v>0.89996440315964343</v>
      </c>
      <c r="D164" s="193">
        <v>0</v>
      </c>
      <c r="E164" s="193">
        <v>-0.9</v>
      </c>
      <c r="F164" s="194">
        <v>-3.5596840356588721E-5</v>
      </c>
      <c r="G164" s="193">
        <v>0</v>
      </c>
      <c r="H164" s="195" t="s">
        <v>119</v>
      </c>
      <c r="I164" s="194">
        <v>-3.5596840356588721E-5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65" customHeight="1" x14ac:dyDescent="0.2">
      <c r="A165" s="155"/>
      <c r="B165" s="191" t="s">
        <v>134</v>
      </c>
      <c r="C165" s="192">
        <v>151.45229266000308</v>
      </c>
      <c r="D165" s="193">
        <v>0</v>
      </c>
      <c r="E165" s="193">
        <v>0</v>
      </c>
      <c r="F165" s="194">
        <v>151.45229266000308</v>
      </c>
      <c r="G165" s="193">
        <v>79.031000000000006</v>
      </c>
      <c r="H165" s="195">
        <v>52.182108710244201</v>
      </c>
      <c r="I165" s="194">
        <v>72.421292660003076</v>
      </c>
      <c r="J165" s="193">
        <v>4.7139999999999986</v>
      </c>
      <c r="K165" s="193">
        <v>2.7020000000000124</v>
      </c>
      <c r="L165" s="193">
        <v>4.8829999999999956</v>
      </c>
      <c r="M165" s="193">
        <v>0.5870000000000033</v>
      </c>
      <c r="N165" s="193">
        <v>0.3875807950413574</v>
      </c>
      <c r="O165" s="193">
        <v>3.2215000000000025</v>
      </c>
      <c r="P165" s="179">
        <v>20.48061234207761</v>
      </c>
    </row>
    <row r="166" spans="1:16" s="163" customFormat="1" ht="10.65" customHeight="1" x14ac:dyDescent="0.2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65" customHeight="1" x14ac:dyDescent="0.2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65" customHeight="1" x14ac:dyDescent="0.2">
      <c r="A168" s="155"/>
      <c r="B168" s="198" t="s">
        <v>137</v>
      </c>
      <c r="C168" s="192">
        <v>171.95756032932491</v>
      </c>
      <c r="D168" s="193">
        <v>0</v>
      </c>
      <c r="E168" s="193">
        <v>-0.90000000000000568</v>
      </c>
      <c r="F168" s="236">
        <v>171.0575603293249</v>
      </c>
      <c r="G168" s="193">
        <v>93.117000000000004</v>
      </c>
      <c r="H168" s="195">
        <v>54.436062235851196</v>
      </c>
      <c r="I168" s="236">
        <v>77.940560329324896</v>
      </c>
      <c r="J168" s="193">
        <v>5.8266999999999989</v>
      </c>
      <c r="K168" s="193">
        <v>2.8120000000000118</v>
      </c>
      <c r="L168" s="193">
        <v>4.9131999999999962</v>
      </c>
      <c r="M168" s="193">
        <v>0.5870000000000033</v>
      </c>
      <c r="N168" s="193">
        <v>0.34315934289597849</v>
      </c>
      <c r="O168" s="193">
        <v>3.5347250000000026</v>
      </c>
      <c r="P168" s="179">
        <v>20.049964376104178</v>
      </c>
    </row>
    <row r="169" spans="1:16" s="163" customFormat="1" ht="10.65" customHeight="1" x14ac:dyDescent="0.2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65" customHeight="1" x14ac:dyDescent="0.2">
      <c r="A170" s="155"/>
      <c r="B170" s="204" t="s">
        <v>138</v>
      </c>
      <c r="C170" s="192">
        <v>584.10014654633369</v>
      </c>
      <c r="D170" s="193">
        <v>0</v>
      </c>
      <c r="E170" s="193">
        <v>264.70000000000005</v>
      </c>
      <c r="F170" s="194">
        <v>848.80014654633374</v>
      </c>
      <c r="G170" s="193">
        <v>115.92230000000001</v>
      </c>
      <c r="H170" s="195">
        <v>13.657196039806777</v>
      </c>
      <c r="I170" s="194">
        <v>732.87784654633379</v>
      </c>
      <c r="J170" s="193">
        <v>0.49929999999999097</v>
      </c>
      <c r="K170" s="193">
        <v>0.10900000000000887</v>
      </c>
      <c r="L170" s="193">
        <v>1.1415999999999968</v>
      </c>
      <c r="M170" s="193">
        <v>3.0704000000000065</v>
      </c>
      <c r="N170" s="193">
        <v>0.3617341505527652</v>
      </c>
      <c r="O170" s="193">
        <v>1.2050750000000008</v>
      </c>
      <c r="P170" s="179" t="s">
        <v>186</v>
      </c>
    </row>
    <row r="171" spans="1:16" s="163" customFormat="1" ht="10.65" customHeight="1" x14ac:dyDescent="0.2">
      <c r="A171" s="155"/>
      <c r="B171" s="204" t="s">
        <v>139</v>
      </c>
      <c r="C171" s="192">
        <v>4.1000355968403568</v>
      </c>
      <c r="D171" s="193">
        <v>0</v>
      </c>
      <c r="E171" s="193">
        <v>-4.0999999999999996</v>
      </c>
      <c r="F171" s="194">
        <v>3.5596840357143833E-5</v>
      </c>
      <c r="G171" s="193">
        <v>0</v>
      </c>
      <c r="H171" s="195">
        <v>0</v>
      </c>
      <c r="I171" s="194">
        <v>3.5596840357143833E-5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65" customHeight="1" x14ac:dyDescent="0.2">
      <c r="A172" s="155"/>
      <c r="B172" s="204" t="s">
        <v>140</v>
      </c>
      <c r="C172" s="192">
        <v>484.62575905571578</v>
      </c>
      <c r="D172" s="193">
        <v>0</v>
      </c>
      <c r="E172" s="193">
        <v>60.5</v>
      </c>
      <c r="F172" s="194">
        <v>545.12575905571578</v>
      </c>
      <c r="G172" s="193">
        <v>71.494</v>
      </c>
      <c r="H172" s="195">
        <v>13.115138811976925</v>
      </c>
      <c r="I172" s="194">
        <v>473.63175905571575</v>
      </c>
      <c r="J172" s="193">
        <v>6.0049999999999955</v>
      </c>
      <c r="K172" s="193">
        <v>2.8659999999999997</v>
      </c>
      <c r="L172" s="193">
        <v>6.2119999999999962</v>
      </c>
      <c r="M172" s="193">
        <v>1.7690000000000055</v>
      </c>
      <c r="N172" s="193">
        <v>0.32451227457391185</v>
      </c>
      <c r="O172" s="193">
        <v>4.2129999999999992</v>
      </c>
      <c r="P172" s="179" t="s">
        <v>186</v>
      </c>
    </row>
    <row r="173" spans="1:16" s="163" customFormat="1" ht="10.65" customHeight="1" x14ac:dyDescent="0.2">
      <c r="A173" s="155"/>
      <c r="B173" s="204" t="s">
        <v>141</v>
      </c>
      <c r="C173" s="192">
        <v>0.14365504949809349</v>
      </c>
      <c r="D173" s="193">
        <v>0</v>
      </c>
      <c r="E173" s="193">
        <v>0</v>
      </c>
      <c r="F173" s="194">
        <v>0.14365504949809349</v>
      </c>
      <c r="G173" s="193">
        <v>0</v>
      </c>
      <c r="H173" s="195">
        <v>0</v>
      </c>
      <c r="I173" s="194">
        <v>0.14365504949809349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65" customHeight="1" x14ac:dyDescent="0.2">
      <c r="A174" s="155"/>
      <c r="B174" s="204" t="s">
        <v>142</v>
      </c>
      <c r="C174" s="192"/>
      <c r="D174" s="193">
        <v>0</v>
      </c>
      <c r="E174" s="193"/>
      <c r="F174" s="194">
        <v>0</v>
      </c>
      <c r="G174" s="193"/>
      <c r="H174" s="195" t="s">
        <v>119</v>
      </c>
      <c r="I174" s="194">
        <v>0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65" customHeight="1" x14ac:dyDescent="0.2">
      <c r="A175" s="155"/>
      <c r="B175" s="198" t="s">
        <v>143</v>
      </c>
      <c r="C175" s="192">
        <v>1072.9695962483879</v>
      </c>
      <c r="D175" s="193">
        <v>0</v>
      </c>
      <c r="E175" s="193">
        <v>321.10000000000014</v>
      </c>
      <c r="F175" s="194">
        <v>1394.0695962483881</v>
      </c>
      <c r="G175" s="193">
        <v>187.41630000000001</v>
      </c>
      <c r="H175" s="195">
        <v>13.443826657174091</v>
      </c>
      <c r="I175" s="194">
        <v>1206.653296248388</v>
      </c>
      <c r="J175" s="193">
        <v>6.5042999999999864</v>
      </c>
      <c r="K175" s="193">
        <v>2.9750000000000085</v>
      </c>
      <c r="L175" s="193">
        <v>7.353599999999993</v>
      </c>
      <c r="M175" s="193">
        <v>4.8394000000000119</v>
      </c>
      <c r="N175" s="193">
        <v>0.34714192268617222</v>
      </c>
      <c r="O175" s="193">
        <v>5.418075</v>
      </c>
      <c r="P175" s="179" t="s">
        <v>186</v>
      </c>
    </row>
    <row r="176" spans="1:16" s="163" customFormat="1" ht="10.65" customHeight="1" x14ac:dyDescent="0.2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65" customHeight="1" x14ac:dyDescent="0.2">
      <c r="A177" s="155"/>
      <c r="B177" s="205" t="s">
        <v>112</v>
      </c>
      <c r="C177" s="206">
        <v>1244.9271565777128</v>
      </c>
      <c r="D177" s="210">
        <v>0</v>
      </c>
      <c r="E177" s="210">
        <v>320.20000000000005</v>
      </c>
      <c r="F177" s="218">
        <v>1565.1271565777129</v>
      </c>
      <c r="G177" s="210">
        <v>280.5333</v>
      </c>
      <c r="H177" s="209">
        <v>17.923994150955156</v>
      </c>
      <c r="I177" s="237">
        <v>1284.5938565777128</v>
      </c>
      <c r="J177" s="210">
        <v>12.330999999999985</v>
      </c>
      <c r="K177" s="210">
        <v>5.7870000000000203</v>
      </c>
      <c r="L177" s="210">
        <v>12.266799999999989</v>
      </c>
      <c r="M177" s="210">
        <v>5.4264000000000152</v>
      </c>
      <c r="N177" s="210">
        <v>0.34670665429288905</v>
      </c>
      <c r="O177" s="210">
        <v>8.9528000000000034</v>
      </c>
      <c r="P177" s="186" t="s">
        <v>186</v>
      </c>
    </row>
    <row r="178" spans="1:16" s="163" customFormat="1" ht="10.65" customHeight="1" x14ac:dyDescent="0.2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65" customHeight="1" x14ac:dyDescent="0.2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65" customHeight="1" x14ac:dyDescent="0.2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65" customHeight="1" x14ac:dyDescent="0.2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65" customHeight="1" x14ac:dyDescent="0.2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43236</v>
      </c>
      <c r="K182" s="184">
        <v>43243</v>
      </c>
      <c r="L182" s="184">
        <v>43250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65" customHeight="1" x14ac:dyDescent="0.2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65" customHeight="1" x14ac:dyDescent="0.2">
      <c r="A184" s="155"/>
      <c r="B184" s="216"/>
      <c r="C184" s="258" t="s">
        <v>115</v>
      </c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9"/>
      <c r="P184" s="178"/>
    </row>
    <row r="185" spans="1:16" s="163" customFormat="1" ht="10.65" customHeight="1" x14ac:dyDescent="0.2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65" customHeight="1" x14ac:dyDescent="0.2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65" customHeight="1" x14ac:dyDescent="0.2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65" customHeight="1" x14ac:dyDescent="0.2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65" customHeight="1" x14ac:dyDescent="0.2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65" customHeight="1" x14ac:dyDescent="0.2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65" customHeight="1" x14ac:dyDescent="0.2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65" customHeight="1" x14ac:dyDescent="0.2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65" customHeight="1" x14ac:dyDescent="0.2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65" customHeight="1" x14ac:dyDescent="0.2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65" customHeight="1" x14ac:dyDescent="0.2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65" customHeight="1" x14ac:dyDescent="0.2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65" customHeight="1" x14ac:dyDescent="0.2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65" customHeight="1" x14ac:dyDescent="0.2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65" customHeight="1" x14ac:dyDescent="0.2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65" customHeight="1" x14ac:dyDescent="0.2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65" customHeight="1" x14ac:dyDescent="0.2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65" customHeight="1" x14ac:dyDescent="0.2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65" customHeight="1" x14ac:dyDescent="0.2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65" customHeight="1" x14ac:dyDescent="0.2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43236</v>
      </c>
      <c r="K204" s="184">
        <v>43243</v>
      </c>
      <c r="L204" s="184">
        <v>43250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65" customHeight="1" x14ac:dyDescent="0.2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65" customHeight="1" x14ac:dyDescent="0.2">
      <c r="A206" s="155"/>
      <c r="B206" s="216"/>
      <c r="C206" s="258" t="s">
        <v>145</v>
      </c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9"/>
      <c r="P206" s="178"/>
    </row>
    <row r="207" spans="1:16" s="163" customFormat="1" ht="10.65" customHeight="1" x14ac:dyDescent="0.2">
      <c r="A207" s="155"/>
      <c r="B207" s="191" t="s">
        <v>132</v>
      </c>
      <c r="C207" s="192">
        <v>0.21465500422709241</v>
      </c>
      <c r="D207" s="193">
        <v>0</v>
      </c>
      <c r="E207" s="193">
        <v>2.5</v>
      </c>
      <c r="F207" s="194">
        <v>2.7146550042270925</v>
      </c>
      <c r="G207" s="193">
        <v>0.22309999999999999</v>
      </c>
      <c r="H207" s="195">
        <v>8.2183555425128603</v>
      </c>
      <c r="I207" s="194">
        <v>2.4915550042270924</v>
      </c>
      <c r="J207" s="193">
        <v>1.799999999999996E-3</v>
      </c>
      <c r="K207" s="193">
        <v>0</v>
      </c>
      <c r="L207" s="193">
        <v>0</v>
      </c>
      <c r="M207" s="193">
        <v>0</v>
      </c>
      <c r="N207" s="193">
        <v>0</v>
      </c>
      <c r="O207" s="193">
        <v>4.4999999999999901E-4</v>
      </c>
      <c r="P207" s="179" t="s">
        <v>186</v>
      </c>
    </row>
    <row r="208" spans="1:16" s="163" customFormat="1" ht="10.65" customHeight="1" x14ac:dyDescent="0.2">
      <c r="A208" s="155"/>
      <c r="B208" s="191" t="s">
        <v>133</v>
      </c>
      <c r="C208" s="192">
        <v>0.14310333615139495</v>
      </c>
      <c r="D208" s="193">
        <v>0</v>
      </c>
      <c r="E208" s="193">
        <v>-0.1</v>
      </c>
      <c r="F208" s="194">
        <v>4.3103336151394944E-2</v>
      </c>
      <c r="G208" s="193">
        <v>0</v>
      </c>
      <c r="H208" s="195">
        <v>0</v>
      </c>
      <c r="I208" s="194">
        <v>4.3103336151394944E-2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65" customHeight="1" x14ac:dyDescent="0.2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3.2000000000000001E-2</v>
      </c>
      <c r="H209" s="195">
        <v>1.3333333333333335</v>
      </c>
      <c r="I209" s="194">
        <v>2.3679999999999999</v>
      </c>
      <c r="J209" s="193">
        <v>0</v>
      </c>
      <c r="K209" s="193">
        <v>3.2000000000000001E-2</v>
      </c>
      <c r="L209" s="193">
        <v>0</v>
      </c>
      <c r="M209" s="193">
        <v>0</v>
      </c>
      <c r="N209" s="193">
        <v>0</v>
      </c>
      <c r="O209" s="193">
        <v>8.0000000000000002E-3</v>
      </c>
      <c r="P209" s="179" t="s">
        <v>162</v>
      </c>
    </row>
    <row r="210" spans="1:16" s="163" customFormat="1" ht="10.65" customHeight="1" x14ac:dyDescent="0.2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65" customHeight="1" x14ac:dyDescent="0.2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65" customHeight="1" x14ac:dyDescent="0.2">
      <c r="A212" s="155"/>
      <c r="B212" s="198" t="s">
        <v>137</v>
      </c>
      <c r="C212" s="192">
        <v>2.7577583403784871</v>
      </c>
      <c r="D212" s="193">
        <v>0</v>
      </c>
      <c r="E212" s="193">
        <v>2.4000000000000004</v>
      </c>
      <c r="F212" s="236">
        <v>5.1577583403784875</v>
      </c>
      <c r="G212" s="193">
        <v>0.25509999999999999</v>
      </c>
      <c r="H212" s="195">
        <v>4.9459471182063988</v>
      </c>
      <c r="I212" s="236">
        <v>4.9026583403784869</v>
      </c>
      <c r="J212" s="193">
        <v>1.799999999999996E-3</v>
      </c>
      <c r="K212" s="193">
        <v>3.2000000000000001E-2</v>
      </c>
      <c r="L212" s="193">
        <v>0</v>
      </c>
      <c r="M212" s="193">
        <v>0</v>
      </c>
      <c r="N212" s="193">
        <v>0</v>
      </c>
      <c r="O212" s="193">
        <v>8.4499999999999992E-3</v>
      </c>
      <c r="P212" s="179" t="s">
        <v>186</v>
      </c>
    </row>
    <row r="213" spans="1:16" s="163" customFormat="1" ht="10.65" customHeight="1" x14ac:dyDescent="0.2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65" customHeight="1" x14ac:dyDescent="0.2">
      <c r="A214" s="155"/>
      <c r="B214" s="204" t="s">
        <v>138</v>
      </c>
      <c r="C214" s="192">
        <v>30.650438334489881</v>
      </c>
      <c r="D214" s="193">
        <v>0</v>
      </c>
      <c r="E214" s="193">
        <v>1.1999999999999993</v>
      </c>
      <c r="F214" s="194">
        <v>31.85043833448988</v>
      </c>
      <c r="G214" s="193">
        <v>1.6832</v>
      </c>
      <c r="H214" s="195">
        <v>5.2846996399962052</v>
      </c>
      <c r="I214" s="194">
        <v>30.16723833448988</v>
      </c>
      <c r="J214" s="193">
        <v>4.8399999999999999E-2</v>
      </c>
      <c r="K214" s="193">
        <v>1.980000000000004E-2</v>
      </c>
      <c r="L214" s="193">
        <v>1.1800000000000033E-2</v>
      </c>
      <c r="M214" s="193">
        <v>0.10260000000000002</v>
      </c>
      <c r="N214" s="193">
        <v>0.32213057453874211</v>
      </c>
      <c r="O214" s="193">
        <v>4.5650000000000024E-2</v>
      </c>
      <c r="P214" s="179" t="s">
        <v>186</v>
      </c>
    </row>
    <row r="215" spans="1:16" s="163" customFormat="1" ht="10.65" customHeight="1" x14ac:dyDescent="0.2">
      <c r="A215" s="155"/>
      <c r="B215" s="204" t="s">
        <v>139</v>
      </c>
      <c r="C215" s="192">
        <v>5.6896663848605061E-2</v>
      </c>
      <c r="D215" s="193">
        <v>0</v>
      </c>
      <c r="E215" s="193">
        <v>-0.1</v>
      </c>
      <c r="F215" s="194">
        <v>-4.3103336151394944E-2</v>
      </c>
      <c r="G215" s="193">
        <v>0</v>
      </c>
      <c r="H215" s="195" t="s">
        <v>119</v>
      </c>
      <c r="I215" s="194">
        <v>-4.3103336151394944E-2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65" customHeight="1" x14ac:dyDescent="0.2">
      <c r="A216" s="155"/>
      <c r="B216" s="204" t="s">
        <v>140</v>
      </c>
      <c r="C216" s="192">
        <v>1.2</v>
      </c>
      <c r="D216" s="193">
        <v>0</v>
      </c>
      <c r="E216" s="193">
        <v>10</v>
      </c>
      <c r="F216" s="194">
        <v>11.2</v>
      </c>
      <c r="G216" s="193">
        <v>0.35699999999999998</v>
      </c>
      <c r="H216" s="195">
        <v>3.1875</v>
      </c>
      <c r="I216" s="194">
        <v>10.843</v>
      </c>
      <c r="J216" s="193">
        <v>0</v>
      </c>
      <c r="K216" s="193">
        <v>0.22500000000000001</v>
      </c>
      <c r="L216" s="193">
        <v>0</v>
      </c>
      <c r="M216" s="193">
        <v>9.5999999999999974E-2</v>
      </c>
      <c r="N216" s="193">
        <v>0.85714285714285698</v>
      </c>
      <c r="O216" s="193">
        <v>8.0249999999999988E-2</v>
      </c>
      <c r="P216" s="179" t="s">
        <v>186</v>
      </c>
    </row>
    <row r="217" spans="1:16" s="163" customFormat="1" ht="10.65" customHeight="1" x14ac:dyDescent="0.2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65" customHeight="1" x14ac:dyDescent="0.2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65" customHeight="1" x14ac:dyDescent="0.2">
      <c r="A219" s="155"/>
      <c r="B219" s="198" t="s">
        <v>143</v>
      </c>
      <c r="C219" s="192">
        <v>31.907334998338484</v>
      </c>
      <c r="D219" s="193">
        <v>0</v>
      </c>
      <c r="E219" s="193">
        <v>11.100000000000001</v>
      </c>
      <c r="F219" s="194">
        <v>43.007334998338486</v>
      </c>
      <c r="G219" s="193">
        <v>2.0402</v>
      </c>
      <c r="H219" s="195">
        <v>4.7438419517945478</v>
      </c>
      <c r="I219" s="194">
        <v>40.967134998338487</v>
      </c>
      <c r="J219" s="193">
        <v>4.8399999999999999E-2</v>
      </c>
      <c r="K219" s="193">
        <v>0.24480000000000005</v>
      </c>
      <c r="L219" s="193">
        <v>1.1800000000000033E-2</v>
      </c>
      <c r="M219" s="193">
        <v>0.1986</v>
      </c>
      <c r="N219" s="193">
        <v>0.46178169376845268</v>
      </c>
      <c r="O219" s="193">
        <v>0.12590000000000001</v>
      </c>
      <c r="P219" s="179" t="s">
        <v>186</v>
      </c>
    </row>
    <row r="220" spans="1:16" s="163" customFormat="1" ht="10.65" customHeight="1" x14ac:dyDescent="0.2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65" customHeight="1" x14ac:dyDescent="0.2">
      <c r="A221" s="155"/>
      <c r="B221" s="205" t="s">
        <v>112</v>
      </c>
      <c r="C221" s="206">
        <v>34.665093338716972</v>
      </c>
      <c r="D221" s="210">
        <v>0</v>
      </c>
      <c r="E221" s="210">
        <v>13.5</v>
      </c>
      <c r="F221" s="218">
        <v>48.165093338716972</v>
      </c>
      <c r="G221" s="210">
        <v>2.2953000000000001</v>
      </c>
      <c r="H221" s="209">
        <v>4.7654843806872655</v>
      </c>
      <c r="I221" s="237">
        <v>45.869793338716974</v>
      </c>
      <c r="J221" s="210">
        <v>5.0199999999999995E-2</v>
      </c>
      <c r="K221" s="210">
        <v>0.27680000000000005</v>
      </c>
      <c r="L221" s="210">
        <v>1.1800000000000033E-2</v>
      </c>
      <c r="M221" s="210">
        <v>0.1986</v>
      </c>
      <c r="N221" s="210">
        <v>0.41233180760880545</v>
      </c>
      <c r="O221" s="210">
        <v>0.13435000000000002</v>
      </c>
      <c r="P221" s="186" t="s">
        <v>186</v>
      </c>
    </row>
    <row r="222" spans="1:16" s="163" customFormat="1" ht="10.65" customHeight="1" x14ac:dyDescent="0.2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65" customHeight="1" x14ac:dyDescent="0.2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65" customHeight="1" x14ac:dyDescent="0.2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65" customHeight="1" x14ac:dyDescent="0.2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65" customHeight="1" x14ac:dyDescent="0.2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43236</v>
      </c>
      <c r="K226" s="184">
        <v>43243</v>
      </c>
      <c r="L226" s="184">
        <v>43250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65" customHeight="1" x14ac:dyDescent="0.2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65" customHeight="1" x14ac:dyDescent="0.2">
      <c r="A228" s="155"/>
      <c r="B228" s="216"/>
      <c r="C228" s="258" t="s">
        <v>174</v>
      </c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9"/>
      <c r="P228" s="178"/>
    </row>
    <row r="229" spans="1:16" s="163" customFormat="1" ht="10.65" customHeight="1" x14ac:dyDescent="0.2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65" customHeight="1" x14ac:dyDescent="0.2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65" customHeight="1" x14ac:dyDescent="0.2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65" customHeight="1" x14ac:dyDescent="0.2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65" customHeight="1" x14ac:dyDescent="0.2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65" customHeight="1" x14ac:dyDescent="0.2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65" customHeight="1" x14ac:dyDescent="0.2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65" customHeight="1" x14ac:dyDescent="0.2">
      <c r="A236" s="155"/>
      <c r="B236" s="204" t="s">
        <v>138</v>
      </c>
      <c r="C236" s="192">
        <v>7.1360243229613415E-2</v>
      </c>
      <c r="D236" s="193">
        <v>0</v>
      </c>
      <c r="E236" s="193">
        <v>1.9999999999999998</v>
      </c>
      <c r="F236" s="194">
        <v>2.0713602432296132</v>
      </c>
      <c r="G236" s="193">
        <v>0</v>
      </c>
      <c r="H236" s="195">
        <v>0</v>
      </c>
      <c r="I236" s="194">
        <v>2.0713602432296132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79" t="s">
        <v>186</v>
      </c>
    </row>
    <row r="237" spans="1:16" s="163" customFormat="1" ht="10.65" customHeight="1" x14ac:dyDescent="0.2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65" customHeight="1" x14ac:dyDescent="0.2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65" customHeight="1" x14ac:dyDescent="0.2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65" customHeight="1" x14ac:dyDescent="0.2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65" customHeight="1" x14ac:dyDescent="0.2">
      <c r="A241" s="155"/>
      <c r="B241" s="198" t="s">
        <v>143</v>
      </c>
      <c r="C241" s="192">
        <v>1.8713602432296135</v>
      </c>
      <c r="D241" s="193">
        <v>0</v>
      </c>
      <c r="E241" s="193">
        <v>2</v>
      </c>
      <c r="F241" s="194">
        <v>3.8713602432296135</v>
      </c>
      <c r="G241" s="193">
        <v>0</v>
      </c>
      <c r="H241" s="195">
        <v>0</v>
      </c>
      <c r="I241" s="194">
        <v>3.8713602432296135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79" t="s">
        <v>186</v>
      </c>
    </row>
    <row r="242" spans="1:16" s="163" customFormat="1" ht="10.65" customHeight="1" x14ac:dyDescent="0.2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65" customHeight="1" x14ac:dyDescent="0.2">
      <c r="A243" s="155"/>
      <c r="B243" s="205" t="s">
        <v>112</v>
      </c>
      <c r="C243" s="206">
        <v>1.8713602432296135</v>
      </c>
      <c r="D243" s="210">
        <v>0</v>
      </c>
      <c r="E243" s="210">
        <v>2</v>
      </c>
      <c r="F243" s="218">
        <v>3.8713602432296135</v>
      </c>
      <c r="G243" s="210">
        <v>0</v>
      </c>
      <c r="H243" s="209">
        <v>0</v>
      </c>
      <c r="I243" s="237">
        <v>3.8713602432296135</v>
      </c>
      <c r="J243" s="210">
        <v>0</v>
      </c>
      <c r="K243" s="210">
        <v>0</v>
      </c>
      <c r="L243" s="210">
        <v>0</v>
      </c>
      <c r="M243" s="210">
        <v>0</v>
      </c>
      <c r="N243" s="210">
        <v>0</v>
      </c>
      <c r="O243" s="210">
        <v>0</v>
      </c>
      <c r="P243" s="186" t="s">
        <v>186</v>
      </c>
    </row>
    <row r="244" spans="1:16" s="163" customFormat="1" ht="10.65" customHeight="1" x14ac:dyDescent="0.2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65" customHeight="1" x14ac:dyDescent="0.2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65" customHeight="1" x14ac:dyDescent="0.2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65" customHeight="1" x14ac:dyDescent="0.2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65" customHeight="1" x14ac:dyDescent="0.2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43236</v>
      </c>
      <c r="K248" s="184">
        <v>43243</v>
      </c>
      <c r="L248" s="184">
        <v>43250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65" customHeight="1" x14ac:dyDescent="0.2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65" customHeight="1" x14ac:dyDescent="0.2">
      <c r="A250" s="155"/>
      <c r="B250" s="216"/>
      <c r="C250" s="258" t="s">
        <v>121</v>
      </c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9"/>
      <c r="P250" s="178"/>
    </row>
    <row r="251" spans="1:16" s="163" customFormat="1" ht="10.65" customHeight="1" x14ac:dyDescent="0.2">
      <c r="A251" s="155"/>
      <c r="B251" s="191" t="s">
        <v>132</v>
      </c>
      <c r="C251" s="192">
        <v>0.19185870948061526</v>
      </c>
      <c r="D251" s="193">
        <v>0</v>
      </c>
      <c r="E251" s="193">
        <v>0</v>
      </c>
      <c r="F251" s="194">
        <v>0.19185870948061526</v>
      </c>
      <c r="G251" s="193">
        <v>0.14689999999999998</v>
      </c>
      <c r="H251" s="195">
        <v>76.566761236785155</v>
      </c>
      <c r="I251" s="194">
        <v>4.4958709480615283E-2</v>
      </c>
      <c r="J251" s="193">
        <v>0</v>
      </c>
      <c r="K251" s="193">
        <v>7.9999999999998128E-4</v>
      </c>
      <c r="L251" s="193">
        <v>0</v>
      </c>
      <c r="M251" s="193">
        <v>0</v>
      </c>
      <c r="N251" s="193">
        <v>0</v>
      </c>
      <c r="O251" s="193">
        <v>1.9999999999999532E-4</v>
      </c>
      <c r="P251" s="179" t="s">
        <v>186</v>
      </c>
    </row>
    <row r="252" spans="1:16" s="163" customFormat="1" ht="10.65" customHeight="1" x14ac:dyDescent="0.2">
      <c r="A252" s="155"/>
      <c r="B252" s="191" t="s">
        <v>133</v>
      </c>
      <c r="C252" s="192">
        <v>9.5929354740307629E-2</v>
      </c>
      <c r="D252" s="193">
        <v>0</v>
      </c>
      <c r="E252" s="193">
        <v>-0.1</v>
      </c>
      <c r="F252" s="194">
        <v>-4.0706452596923764E-3</v>
      </c>
      <c r="G252" s="193">
        <v>0</v>
      </c>
      <c r="H252" s="195" t="s">
        <v>119</v>
      </c>
      <c r="I252" s="194">
        <v>-4.0706452596923764E-3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65" customHeight="1" x14ac:dyDescent="0.2">
      <c r="A253" s="155"/>
      <c r="B253" s="191" t="s">
        <v>134</v>
      </c>
      <c r="C253" s="192">
        <v>0.90017785191838828</v>
      </c>
      <c r="D253" s="193">
        <v>0</v>
      </c>
      <c r="E253" s="193">
        <v>0</v>
      </c>
      <c r="F253" s="194">
        <v>0.90017785191838828</v>
      </c>
      <c r="G253" s="193">
        <v>0</v>
      </c>
      <c r="H253" s="195">
        <v>0</v>
      </c>
      <c r="I253" s="194">
        <v>0.90017785191838828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65" customHeight="1" x14ac:dyDescent="0.2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65" customHeight="1" x14ac:dyDescent="0.2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65" customHeight="1" x14ac:dyDescent="0.2">
      <c r="A256" s="155"/>
      <c r="B256" s="198" t="s">
        <v>137</v>
      </c>
      <c r="C256" s="192">
        <v>1.1879659161393112</v>
      </c>
      <c r="D256" s="193">
        <v>0</v>
      </c>
      <c r="E256" s="193">
        <v>-0.10000000000000009</v>
      </c>
      <c r="F256" s="236">
        <v>1.0879659161393112</v>
      </c>
      <c r="G256" s="193">
        <v>0.14689999999999998</v>
      </c>
      <c r="H256" s="195">
        <v>13.50226122168241</v>
      </c>
      <c r="I256" s="236">
        <v>0.94106591613931123</v>
      </c>
      <c r="J256" s="193">
        <v>0</v>
      </c>
      <c r="K256" s="193">
        <v>7.9999999999998128E-4</v>
      </c>
      <c r="L256" s="193">
        <v>0</v>
      </c>
      <c r="M256" s="193">
        <v>0</v>
      </c>
      <c r="N256" s="193">
        <v>0</v>
      </c>
      <c r="O256" s="193">
        <v>1.9999999999999532E-4</v>
      </c>
      <c r="P256" s="179" t="s">
        <v>186</v>
      </c>
    </row>
    <row r="257" spans="1:19" ht="10.65" customHeight="1" x14ac:dyDescent="0.2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65" customHeight="1" x14ac:dyDescent="0.2">
      <c r="A258" s="155"/>
      <c r="B258" s="204" t="s">
        <v>138</v>
      </c>
      <c r="C258" s="192">
        <v>259.97110116430514</v>
      </c>
      <c r="D258" s="193">
        <v>0</v>
      </c>
      <c r="E258" s="193">
        <v>20.300000000000011</v>
      </c>
      <c r="F258" s="194">
        <v>280.27110116430515</v>
      </c>
      <c r="G258" s="193">
        <v>2.0541</v>
      </c>
      <c r="H258" s="195">
        <v>0.73289753794338275</v>
      </c>
      <c r="I258" s="194">
        <v>278.21700116430515</v>
      </c>
      <c r="J258" s="193">
        <v>6.4599999999999894E-2</v>
      </c>
      <c r="K258" s="193">
        <v>6.2699999999999881E-2</v>
      </c>
      <c r="L258" s="193">
        <v>8.0600000000000352E-2</v>
      </c>
      <c r="M258" s="193">
        <v>3.4799999999999845E-2</v>
      </c>
      <c r="N258" s="193">
        <v>1.2416549496338837E-2</v>
      </c>
      <c r="O258" s="193">
        <v>6.0674999999999993E-2</v>
      </c>
      <c r="P258" s="179" t="s">
        <v>186</v>
      </c>
      <c r="S258" s="163"/>
    </row>
    <row r="259" spans="1:19" ht="10.65" customHeight="1" x14ac:dyDescent="0.2">
      <c r="A259" s="155"/>
      <c r="B259" s="204" t="s">
        <v>139</v>
      </c>
      <c r="C259" s="192">
        <v>0.2041334437498124</v>
      </c>
      <c r="D259" s="193">
        <v>0</v>
      </c>
      <c r="E259" s="193">
        <v>-0.2</v>
      </c>
      <c r="F259" s="194">
        <v>4.1334437498123933E-3</v>
      </c>
      <c r="G259" s="193">
        <v>0</v>
      </c>
      <c r="H259" s="195">
        <v>0</v>
      </c>
      <c r="I259" s="194">
        <v>4.1334437498123933E-3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65" customHeight="1" x14ac:dyDescent="0.2">
      <c r="A260" s="155"/>
      <c r="B260" s="204" t="s">
        <v>140</v>
      </c>
      <c r="C260" s="192">
        <v>0.60011448797240408</v>
      </c>
      <c r="D260" s="193">
        <v>0</v>
      </c>
      <c r="E260" s="193">
        <v>0</v>
      </c>
      <c r="F260" s="194">
        <v>0.60011448797240408</v>
      </c>
      <c r="G260" s="193">
        <v>7.0000000000000001E-3</v>
      </c>
      <c r="H260" s="195">
        <v>1.1664440936346618</v>
      </c>
      <c r="I260" s="194">
        <v>0.59311448797240407</v>
      </c>
      <c r="J260" s="193">
        <v>0</v>
      </c>
      <c r="K260" s="193">
        <v>0</v>
      </c>
      <c r="L260" s="193">
        <v>0</v>
      </c>
      <c r="M260" s="193">
        <v>0</v>
      </c>
      <c r="N260" s="193">
        <v>0</v>
      </c>
      <c r="O260" s="193">
        <v>0</v>
      </c>
      <c r="P260" s="179" t="s">
        <v>186</v>
      </c>
      <c r="S260" s="163"/>
    </row>
    <row r="261" spans="1:19" ht="10.65" customHeight="1" x14ac:dyDescent="0.2">
      <c r="A261" s="155"/>
      <c r="B261" s="204" t="s">
        <v>141</v>
      </c>
      <c r="C261" s="192">
        <v>1.9513036664112673E-4</v>
      </c>
      <c r="D261" s="193">
        <v>0</v>
      </c>
      <c r="E261" s="193">
        <v>0</v>
      </c>
      <c r="F261" s="194">
        <v>1.9513036664112673E-4</v>
      </c>
      <c r="G261" s="193">
        <v>0</v>
      </c>
      <c r="H261" s="195">
        <v>0</v>
      </c>
      <c r="I261" s="194">
        <v>1.9513036664112673E-4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65" customHeight="1" x14ac:dyDescent="0.2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65" customHeight="1" x14ac:dyDescent="0.2">
      <c r="A263" s="155"/>
      <c r="B263" s="198" t="s">
        <v>143</v>
      </c>
      <c r="C263" s="192">
        <v>260.775544226394</v>
      </c>
      <c r="D263" s="193">
        <v>0</v>
      </c>
      <c r="E263" s="193">
        <v>20.100000000000023</v>
      </c>
      <c r="F263" s="194">
        <v>280.87554422639403</v>
      </c>
      <c r="G263" s="193">
        <v>2.0611000000000002</v>
      </c>
      <c r="H263" s="195">
        <v>0.73381255234478238</v>
      </c>
      <c r="I263" s="194">
        <v>278.81444422639402</v>
      </c>
      <c r="J263" s="193">
        <v>6.4599999999999894E-2</v>
      </c>
      <c r="K263" s="193">
        <v>6.2699999999999881E-2</v>
      </c>
      <c r="L263" s="193">
        <v>8.0600000000000352E-2</v>
      </c>
      <c r="M263" s="193">
        <v>3.4799999999999845E-2</v>
      </c>
      <c r="N263" s="193">
        <v>1.238982913085164E-2</v>
      </c>
      <c r="O263" s="193">
        <v>6.0674999999999993E-2</v>
      </c>
      <c r="P263" s="179" t="s">
        <v>186</v>
      </c>
      <c r="S263" s="163"/>
    </row>
    <row r="264" spans="1:19" ht="10.65" customHeight="1" x14ac:dyDescent="0.2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65" customHeight="1" x14ac:dyDescent="0.2">
      <c r="A265" s="155"/>
      <c r="B265" s="205" t="s">
        <v>112</v>
      </c>
      <c r="C265" s="206">
        <v>261.96351014253332</v>
      </c>
      <c r="D265" s="210">
        <v>0</v>
      </c>
      <c r="E265" s="210">
        <v>20</v>
      </c>
      <c r="F265" s="218">
        <v>281.96351014253332</v>
      </c>
      <c r="G265" s="210">
        <v>2.2080000000000002</v>
      </c>
      <c r="H265" s="209">
        <v>0.78308005134559788</v>
      </c>
      <c r="I265" s="237">
        <v>279.7555101425333</v>
      </c>
      <c r="J265" s="210">
        <v>6.4599999999999894E-2</v>
      </c>
      <c r="K265" s="210">
        <v>6.3499999999999862E-2</v>
      </c>
      <c r="L265" s="210">
        <v>8.0600000000000352E-2</v>
      </c>
      <c r="M265" s="210">
        <v>3.4799999999999845E-2</v>
      </c>
      <c r="N265" s="210">
        <v>1.234202254838165E-2</v>
      </c>
      <c r="O265" s="210">
        <v>6.0874999999999985E-2</v>
      </c>
      <c r="P265" s="186" t="s">
        <v>186</v>
      </c>
      <c r="S265" s="163"/>
    </row>
    <row r="266" spans="1:19" ht="10.65" customHeight="1" x14ac:dyDescent="0.2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65" customHeight="1" x14ac:dyDescent="0.2">
      <c r="A267" s="155"/>
      <c r="M267" s="157"/>
      <c r="S267" s="163"/>
    </row>
    <row r="268" spans="1:19" ht="10.65" customHeight="1" x14ac:dyDescent="0.2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65" customHeight="1" x14ac:dyDescent="0.2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65" customHeight="1" x14ac:dyDescent="0.2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43236</v>
      </c>
      <c r="K270" s="184">
        <v>43243</v>
      </c>
      <c r="L270" s="184">
        <v>43250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65" customHeight="1" x14ac:dyDescent="0.2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65" customHeight="1" x14ac:dyDescent="0.2">
      <c r="A272" s="155"/>
      <c r="B272" s="216"/>
      <c r="C272" s="258" t="s">
        <v>144</v>
      </c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9"/>
      <c r="P272" s="178"/>
      <c r="S272" s="163"/>
    </row>
    <row r="273" spans="1:19" ht="10.65" customHeight="1" x14ac:dyDescent="0.2">
      <c r="A273" s="155"/>
      <c r="B273" s="191" t="s">
        <v>132</v>
      </c>
      <c r="C273" s="192">
        <v>14.070042278371449</v>
      </c>
      <c r="D273" s="193">
        <v>0</v>
      </c>
      <c r="E273" s="193">
        <v>5</v>
      </c>
      <c r="F273" s="194">
        <v>19.070042278371449</v>
      </c>
      <c r="G273" s="193">
        <v>14.6755</v>
      </c>
      <c r="H273" s="195">
        <v>76.955781144986872</v>
      </c>
      <c r="I273" s="194">
        <v>4.3945422783714498</v>
      </c>
      <c r="J273" s="193">
        <v>0.3534000000000006</v>
      </c>
      <c r="K273" s="193">
        <v>1.6346999999999987</v>
      </c>
      <c r="L273" s="193">
        <v>0.60960000000000214</v>
      </c>
      <c r="M273" s="193">
        <v>1.2794999999999987</v>
      </c>
      <c r="N273" s="193">
        <v>6.7094764726933054</v>
      </c>
      <c r="O273" s="193">
        <v>0.96930000000000005</v>
      </c>
      <c r="P273" s="179">
        <v>2.5337277193556682</v>
      </c>
      <c r="S273" s="163"/>
    </row>
    <row r="274" spans="1:19" ht="10.65" customHeight="1" x14ac:dyDescent="0.2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65" customHeight="1" x14ac:dyDescent="0.2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65" customHeight="1" x14ac:dyDescent="0.2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65" customHeight="1" x14ac:dyDescent="0.2">
      <c r="A277" s="155"/>
      <c r="B277" s="191" t="s">
        <v>136</v>
      </c>
      <c r="C277" s="192"/>
      <c r="D277" s="193">
        <v>0</v>
      </c>
      <c r="E277" s="193"/>
      <c r="F277" s="194">
        <v>11</v>
      </c>
      <c r="G277" s="193">
        <v>2.8</v>
      </c>
      <c r="H277" s="195">
        <v>25.454545454545453</v>
      </c>
      <c r="I277" s="194">
        <v>8.1999999999999993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65" customHeight="1" x14ac:dyDescent="0.2">
      <c r="A278" s="155"/>
      <c r="B278" s="198" t="s">
        <v>137</v>
      </c>
      <c r="C278" s="192">
        <v>14.170042278371449</v>
      </c>
      <c r="D278" s="193">
        <v>0</v>
      </c>
      <c r="E278" s="193">
        <v>16</v>
      </c>
      <c r="F278" s="236">
        <v>30.170042278371451</v>
      </c>
      <c r="G278" s="193">
        <v>17.4755</v>
      </c>
      <c r="H278" s="195">
        <v>57.923352704507082</v>
      </c>
      <c r="I278" s="236">
        <v>12.694542278371451</v>
      </c>
      <c r="J278" s="193">
        <v>0.3534000000000006</v>
      </c>
      <c r="K278" s="193">
        <v>1.6346999999999987</v>
      </c>
      <c r="L278" s="193">
        <v>0.60960000000000214</v>
      </c>
      <c r="M278" s="193">
        <v>1.2794999999999987</v>
      </c>
      <c r="N278" s="193">
        <v>4.2409619058348396</v>
      </c>
      <c r="O278" s="193">
        <v>0.96930000000000005</v>
      </c>
      <c r="P278" s="179">
        <v>11.096608148531363</v>
      </c>
      <c r="S278" s="163"/>
    </row>
    <row r="279" spans="1:19" ht="10.65" customHeight="1" x14ac:dyDescent="0.2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65" customHeight="1" x14ac:dyDescent="0.2">
      <c r="A280" s="155"/>
      <c r="B280" s="204" t="s">
        <v>138</v>
      </c>
      <c r="C280" s="192">
        <v>75.631414197930184</v>
      </c>
      <c r="D280" s="193">
        <v>0</v>
      </c>
      <c r="E280" s="193">
        <v>181.9</v>
      </c>
      <c r="F280" s="194">
        <v>257.53141419793019</v>
      </c>
      <c r="G280" s="193">
        <v>117.76299999999999</v>
      </c>
      <c r="H280" s="195">
        <v>45.727625255647922</v>
      </c>
      <c r="I280" s="194">
        <v>139.76841419793021</v>
      </c>
      <c r="J280" s="193">
        <v>5.1157000000000039</v>
      </c>
      <c r="K280" s="193">
        <v>10.488799999999998</v>
      </c>
      <c r="L280" s="193">
        <v>3.658299999999997</v>
      </c>
      <c r="M280" s="193">
        <v>6.1548999999999978</v>
      </c>
      <c r="N280" s="193">
        <v>2.3899608594039496</v>
      </c>
      <c r="O280" s="193">
        <v>6.3544249999999991</v>
      </c>
      <c r="P280" s="179">
        <v>19.995446353986431</v>
      </c>
      <c r="S280" s="163"/>
    </row>
    <row r="281" spans="1:19" ht="10.65" customHeight="1" x14ac:dyDescent="0.2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65" customHeight="1" x14ac:dyDescent="0.2">
      <c r="A282" s="155"/>
      <c r="B282" s="204" t="s">
        <v>140</v>
      </c>
      <c r="C282" s="192">
        <v>1.5</v>
      </c>
      <c r="D282" s="193">
        <v>0</v>
      </c>
      <c r="E282" s="193">
        <v>5</v>
      </c>
      <c r="F282" s="194">
        <v>6.5</v>
      </c>
      <c r="G282" s="193">
        <v>0.998</v>
      </c>
      <c r="H282" s="195">
        <v>15.353846153846153</v>
      </c>
      <c r="I282" s="194">
        <v>5.5019999999999998</v>
      </c>
      <c r="J282" s="193">
        <v>0.10199999999999998</v>
      </c>
      <c r="K282" s="193">
        <v>8.0000000000000071E-3</v>
      </c>
      <c r="L282" s="193">
        <v>0</v>
      </c>
      <c r="M282" s="193">
        <v>0</v>
      </c>
      <c r="N282" s="193">
        <v>0</v>
      </c>
      <c r="O282" s="193">
        <v>2.7499999999999997E-2</v>
      </c>
      <c r="P282" s="179" t="s">
        <v>186</v>
      </c>
      <c r="S282" s="163"/>
    </row>
    <row r="283" spans="1:19" ht="10.65" customHeight="1" x14ac:dyDescent="0.2">
      <c r="A283" s="155"/>
      <c r="B283" s="204" t="s">
        <v>141</v>
      </c>
      <c r="C283" s="192">
        <v>0.22673382616763058</v>
      </c>
      <c r="D283" s="193">
        <v>0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65" customHeight="1" x14ac:dyDescent="0.2">
      <c r="A284" s="155"/>
      <c r="B284" s="204" t="s">
        <v>142</v>
      </c>
      <c r="C284" s="192"/>
      <c r="D284" s="193">
        <v>0</v>
      </c>
      <c r="E284" s="193"/>
      <c r="F284" s="194">
        <v>10.4</v>
      </c>
      <c r="G284" s="193">
        <v>3.9</v>
      </c>
      <c r="H284" s="195">
        <v>37.5</v>
      </c>
      <c r="I284" s="194">
        <v>6.5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65" customHeight="1" x14ac:dyDescent="0.2">
      <c r="A285" s="155"/>
      <c r="B285" s="198" t="s">
        <v>143</v>
      </c>
      <c r="C285" s="192">
        <v>77.758148024097821</v>
      </c>
      <c r="D285" s="193">
        <v>0</v>
      </c>
      <c r="E285" s="193">
        <v>196.89999999999998</v>
      </c>
      <c r="F285" s="194">
        <v>274.65814802409778</v>
      </c>
      <c r="G285" s="193">
        <v>122.661</v>
      </c>
      <c r="H285" s="195">
        <v>44.659516159425223</v>
      </c>
      <c r="I285" s="194">
        <v>151.99714802409778</v>
      </c>
      <c r="J285" s="193">
        <v>5.2177000000000042</v>
      </c>
      <c r="K285" s="193">
        <v>10.496799999999997</v>
      </c>
      <c r="L285" s="193">
        <v>3.658299999999997</v>
      </c>
      <c r="M285" s="193">
        <v>6.1548999999999978</v>
      </c>
      <c r="N285" s="193">
        <v>2.2409311517894541</v>
      </c>
      <c r="O285" s="193">
        <v>6.381924999999999</v>
      </c>
      <c r="P285" s="179">
        <v>21.816818283526963</v>
      </c>
      <c r="S285" s="163"/>
    </row>
    <row r="286" spans="1:19" ht="10.65" customHeight="1" x14ac:dyDescent="0.2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65" customHeight="1" x14ac:dyDescent="0.2">
      <c r="A287" s="155"/>
      <c r="B287" s="205" t="s">
        <v>112</v>
      </c>
      <c r="C287" s="206">
        <v>91.928190302469275</v>
      </c>
      <c r="D287" s="210">
        <v>0</v>
      </c>
      <c r="E287" s="210">
        <v>212.89999999999998</v>
      </c>
      <c r="F287" s="218">
        <v>304.82819030246924</v>
      </c>
      <c r="G287" s="210">
        <v>140.13650000000001</v>
      </c>
      <c r="H287" s="209">
        <v>45.972290115605112</v>
      </c>
      <c r="I287" s="237">
        <v>164.69169030246923</v>
      </c>
      <c r="J287" s="210">
        <v>5.5711000000000048</v>
      </c>
      <c r="K287" s="210">
        <v>12.131499999999996</v>
      </c>
      <c r="L287" s="210">
        <v>4.2678999999999991</v>
      </c>
      <c r="M287" s="210">
        <v>7.4343999999999966</v>
      </c>
      <c r="N287" s="210">
        <v>2.4388820445455286</v>
      </c>
      <c r="O287" s="210">
        <v>7.3512249999999995</v>
      </c>
      <c r="P287" s="186">
        <v>20.403298811078322</v>
      </c>
      <c r="S287" s="163"/>
    </row>
    <row r="288" spans="1:19" ht="10.65" customHeight="1" x14ac:dyDescent="0.2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65" hidden="1" customHeight="1" x14ac:dyDescent="0.2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65" hidden="1" customHeight="1" x14ac:dyDescent="0.2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65" hidden="1" customHeight="1" x14ac:dyDescent="0.2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65" hidden="1" customHeight="1" x14ac:dyDescent="0.2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43236</v>
      </c>
      <c r="K292" s="184">
        <v>43243</v>
      </c>
      <c r="L292" s="184">
        <v>43250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65" hidden="1" customHeight="1" x14ac:dyDescent="0.2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65" hidden="1" customHeight="1" x14ac:dyDescent="0.2">
      <c r="A294" s="155"/>
      <c r="B294" s="216"/>
      <c r="C294" s="258" t="s">
        <v>122</v>
      </c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9"/>
      <c r="P294" s="178"/>
      <c r="S294" s="163"/>
    </row>
    <row r="295" spans="1:19" ht="10.65" hidden="1" customHeight="1" x14ac:dyDescent="0.2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65" hidden="1" customHeight="1" x14ac:dyDescent="0.2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65" hidden="1" customHeight="1" x14ac:dyDescent="0.2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65" hidden="1" customHeight="1" x14ac:dyDescent="0.2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65" hidden="1" customHeight="1" x14ac:dyDescent="0.2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65" hidden="1" customHeight="1" x14ac:dyDescent="0.2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65" hidden="1" customHeight="1" x14ac:dyDescent="0.2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65" hidden="1" customHeight="1" x14ac:dyDescent="0.2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65" hidden="1" customHeight="1" x14ac:dyDescent="0.2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65" hidden="1" customHeight="1" x14ac:dyDescent="0.2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65" hidden="1" customHeight="1" x14ac:dyDescent="0.2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65" hidden="1" customHeight="1" x14ac:dyDescent="0.2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65" hidden="1" customHeight="1" x14ac:dyDescent="0.2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65" hidden="1" customHeight="1" x14ac:dyDescent="0.2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65" hidden="1" customHeight="1" x14ac:dyDescent="0.2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65" hidden="1" customHeight="1" x14ac:dyDescent="0.2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65" customHeight="1" x14ac:dyDescent="0.2">
      <c r="A311" s="155"/>
      <c r="M311" s="157"/>
      <c r="S311" s="163"/>
    </row>
    <row r="312" spans="1:19" ht="10.65" customHeight="1" x14ac:dyDescent="0.2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65" customHeight="1" x14ac:dyDescent="0.2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65" customHeight="1" x14ac:dyDescent="0.2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43236</v>
      </c>
      <c r="K314" s="184">
        <v>43243</v>
      </c>
      <c r="L314" s="184">
        <v>43250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65" customHeight="1" x14ac:dyDescent="0.2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65" customHeight="1" x14ac:dyDescent="0.2">
      <c r="A316" s="155"/>
      <c r="B316" s="216"/>
      <c r="C316" s="263" t="s">
        <v>123</v>
      </c>
      <c r="D316" s="263"/>
      <c r="E316" s="263"/>
      <c r="F316" s="263"/>
      <c r="G316" s="263"/>
      <c r="H316" s="263"/>
      <c r="I316" s="263"/>
      <c r="J316" s="263"/>
      <c r="K316" s="263"/>
      <c r="L316" s="263"/>
      <c r="M316" s="263"/>
      <c r="N316" s="263"/>
      <c r="O316" s="264"/>
      <c r="P316" s="178"/>
      <c r="S316" s="163"/>
    </row>
    <row r="317" spans="1:19" ht="10.65" customHeight="1" x14ac:dyDescent="0.2">
      <c r="A317" s="155"/>
      <c r="B317" s="191" t="s">
        <v>132</v>
      </c>
      <c r="C317" s="192">
        <v>0.6455219489231494</v>
      </c>
      <c r="D317" s="193">
        <v>0</v>
      </c>
      <c r="E317" s="193">
        <v>0</v>
      </c>
      <c r="F317" s="194">
        <v>0.6455219489231494</v>
      </c>
      <c r="G317" s="193">
        <v>0.4753</v>
      </c>
      <c r="H317" s="195">
        <v>73.630339106654503</v>
      </c>
      <c r="I317" s="194">
        <v>0.1702219489231494</v>
      </c>
      <c r="J317" s="193">
        <v>1.4799999999999994E-2</v>
      </c>
      <c r="K317" s="193">
        <v>3.8399999999999976E-2</v>
      </c>
      <c r="L317" s="193">
        <v>7.0999999999999674E-3</v>
      </c>
      <c r="M317" s="193">
        <v>2.3500000000000021E-2</v>
      </c>
      <c r="N317" s="193">
        <v>3.640464904284415</v>
      </c>
      <c r="O317" s="193">
        <v>2.0949999999999989E-2</v>
      </c>
      <c r="P317" s="179">
        <v>6.1251526932290918</v>
      </c>
      <c r="S317" s="163"/>
    </row>
    <row r="318" spans="1:19" ht="10.65" customHeight="1" x14ac:dyDescent="0.2">
      <c r="A318" s="155"/>
      <c r="B318" s="191" t="s">
        <v>133</v>
      </c>
      <c r="C318" s="192">
        <v>0.26063996963057312</v>
      </c>
      <c r="D318" s="193">
        <v>0</v>
      </c>
      <c r="E318" s="193">
        <v>-0.3</v>
      </c>
      <c r="F318" s="194">
        <v>-3.9360030369426868E-2</v>
      </c>
      <c r="G318" s="193">
        <v>0</v>
      </c>
      <c r="H318" s="195" t="s">
        <v>119</v>
      </c>
      <c r="I318" s="194">
        <v>-3.9360030369426868E-2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65" customHeight="1" x14ac:dyDescent="0.2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65" customHeight="1" x14ac:dyDescent="0.2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65" customHeight="1" x14ac:dyDescent="0.2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65" customHeight="1" x14ac:dyDescent="0.2">
      <c r="A322" s="155"/>
      <c r="B322" s="198" t="s">
        <v>137</v>
      </c>
      <c r="C322" s="192">
        <v>0.90616191855372252</v>
      </c>
      <c r="D322" s="193">
        <v>0</v>
      </c>
      <c r="E322" s="193">
        <v>-0.29999999999999993</v>
      </c>
      <c r="F322" s="236">
        <v>0.60616191855372259</v>
      </c>
      <c r="G322" s="193">
        <v>0.4753</v>
      </c>
      <c r="H322" s="195">
        <v>78.411392311487703</v>
      </c>
      <c r="I322" s="236">
        <v>0.13086191855372253</v>
      </c>
      <c r="J322" s="193">
        <v>1.4799999999999994E-2</v>
      </c>
      <c r="K322" s="193">
        <v>3.8399999999999976E-2</v>
      </c>
      <c r="L322" s="193">
        <v>7.0999999999999674E-3</v>
      </c>
      <c r="M322" s="193">
        <v>2.3500000000000021E-2</v>
      </c>
      <c r="N322" s="193">
        <v>3.8768519236691827</v>
      </c>
      <c r="O322" s="193">
        <v>2.0949999999999989E-2</v>
      </c>
      <c r="P322" s="179">
        <v>4.2463922937337752</v>
      </c>
      <c r="S322" s="163"/>
    </row>
    <row r="323" spans="1:19" ht="10.65" customHeight="1" x14ac:dyDescent="0.2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65" customHeight="1" x14ac:dyDescent="0.2">
      <c r="A324" s="155"/>
      <c r="B324" s="204" t="s">
        <v>138</v>
      </c>
      <c r="C324" s="192">
        <v>18.319207728894963</v>
      </c>
      <c r="D324" s="193">
        <v>0</v>
      </c>
      <c r="E324" s="193">
        <v>11.3</v>
      </c>
      <c r="F324" s="194">
        <v>29.619207728894963</v>
      </c>
      <c r="G324" s="193">
        <v>3.7176999999999998</v>
      </c>
      <c r="H324" s="195">
        <v>12.551652407546351</v>
      </c>
      <c r="I324" s="194">
        <v>25.901507728894963</v>
      </c>
      <c r="J324" s="193">
        <v>0.13119999999999998</v>
      </c>
      <c r="K324" s="193">
        <v>0.2181000000000004</v>
      </c>
      <c r="L324" s="193">
        <v>8.2199999999999607E-2</v>
      </c>
      <c r="M324" s="193">
        <v>0.36509999999999998</v>
      </c>
      <c r="N324" s="193">
        <v>1.2326460698806179</v>
      </c>
      <c r="O324" s="193">
        <v>0.19914999999999999</v>
      </c>
      <c r="P324" s="179" t="s">
        <v>186</v>
      </c>
      <c r="S324" s="163"/>
    </row>
    <row r="325" spans="1:19" ht="10.65" customHeight="1" x14ac:dyDescent="0.2">
      <c r="A325" s="155"/>
      <c r="B325" s="204" t="s">
        <v>139</v>
      </c>
      <c r="C325" s="192">
        <v>3.9360030369426882E-2</v>
      </c>
      <c r="D325" s="193">
        <v>0</v>
      </c>
      <c r="E325" s="193">
        <v>0</v>
      </c>
      <c r="F325" s="194">
        <v>3.9360030369426882E-2</v>
      </c>
      <c r="G325" s="193">
        <v>0</v>
      </c>
      <c r="H325" s="195">
        <v>0</v>
      </c>
      <c r="I325" s="194">
        <v>3.9360030369426882E-2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65" customHeight="1" x14ac:dyDescent="0.2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0</v>
      </c>
      <c r="H326" s="195">
        <v>0</v>
      </c>
      <c r="I326" s="194">
        <v>0.1</v>
      </c>
      <c r="J326" s="193">
        <v>0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79" t="s">
        <v>186</v>
      </c>
      <c r="S326" s="163"/>
    </row>
    <row r="327" spans="1:19" ht="10.65" customHeight="1" x14ac:dyDescent="0.2">
      <c r="A327" s="155"/>
      <c r="B327" s="204" t="s">
        <v>141</v>
      </c>
      <c r="C327" s="192">
        <v>1.669670658216487E-3</v>
      </c>
      <c r="D327" s="193">
        <v>0</v>
      </c>
      <c r="E327" s="193">
        <v>0</v>
      </c>
      <c r="F327" s="194">
        <v>1.669670658216487E-3</v>
      </c>
      <c r="G327" s="193">
        <v>0</v>
      </c>
      <c r="H327" s="195">
        <v>0</v>
      </c>
      <c r="I327" s="194">
        <v>1.669670658216487E-3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65" customHeight="1" x14ac:dyDescent="0.2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65" customHeight="1" x14ac:dyDescent="0.2">
      <c r="A329" s="155"/>
      <c r="B329" s="198" t="s">
        <v>143</v>
      </c>
      <c r="C329" s="192">
        <v>18.460237429922607</v>
      </c>
      <c r="D329" s="193">
        <v>0</v>
      </c>
      <c r="E329" s="193">
        <v>11.3</v>
      </c>
      <c r="F329" s="194">
        <v>29.760237429922608</v>
      </c>
      <c r="G329" s="193">
        <v>3.7176999999999998</v>
      </c>
      <c r="H329" s="195">
        <v>12.492171840880598</v>
      </c>
      <c r="I329" s="194">
        <v>26.042537429922607</v>
      </c>
      <c r="J329" s="193">
        <v>0.13119999999999998</v>
      </c>
      <c r="K329" s="193">
        <v>0.2181000000000004</v>
      </c>
      <c r="L329" s="193">
        <v>8.2199999999999607E-2</v>
      </c>
      <c r="M329" s="193">
        <v>0.36509999999999998</v>
      </c>
      <c r="N329" s="193">
        <v>1.2268047284895249</v>
      </c>
      <c r="O329" s="193">
        <v>0.19914999999999999</v>
      </c>
      <c r="P329" s="179" t="s">
        <v>186</v>
      </c>
      <c r="S329" s="163"/>
    </row>
    <row r="330" spans="1:19" ht="10.65" customHeight="1" x14ac:dyDescent="0.2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65" customHeight="1" x14ac:dyDescent="0.2">
      <c r="A331" s="155"/>
      <c r="B331" s="205" t="s">
        <v>112</v>
      </c>
      <c r="C331" s="206">
        <v>19.366399348476328</v>
      </c>
      <c r="D331" s="210">
        <v>0</v>
      </c>
      <c r="E331" s="210">
        <v>11.000000000000004</v>
      </c>
      <c r="F331" s="218">
        <v>30.366399348476332</v>
      </c>
      <c r="G331" s="210">
        <v>4.1929999999999996</v>
      </c>
      <c r="H331" s="209">
        <v>13.808024955090332</v>
      </c>
      <c r="I331" s="237">
        <v>26.17339934847633</v>
      </c>
      <c r="J331" s="210">
        <v>0.14599999999999996</v>
      </c>
      <c r="K331" s="210">
        <v>0.25650000000000039</v>
      </c>
      <c r="L331" s="210">
        <v>8.9299999999999574E-2</v>
      </c>
      <c r="M331" s="210">
        <v>0.3886</v>
      </c>
      <c r="N331" s="210">
        <v>1.2797039106959462</v>
      </c>
      <c r="O331" s="210">
        <v>0.22009999999999996</v>
      </c>
      <c r="P331" s="186" t="s">
        <v>186</v>
      </c>
      <c r="S331" s="163"/>
    </row>
    <row r="332" spans="1:19" ht="10.65" customHeight="1" x14ac:dyDescent="0.2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65" customHeight="1" x14ac:dyDescent="0.2">
      <c r="A333" s="155"/>
      <c r="M333" s="157"/>
      <c r="S333" s="163"/>
    </row>
    <row r="334" spans="1:19" ht="10.65" customHeight="1" x14ac:dyDescent="0.2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65" customHeight="1" x14ac:dyDescent="0.2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65" customHeight="1" x14ac:dyDescent="0.2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43236</v>
      </c>
      <c r="K336" s="184">
        <v>43243</v>
      </c>
      <c r="L336" s="184">
        <v>43250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65" customHeight="1" x14ac:dyDescent="0.2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65" customHeight="1" x14ac:dyDescent="0.2">
      <c r="A338" s="155"/>
      <c r="B338" s="216"/>
      <c r="C338" s="258" t="s">
        <v>146</v>
      </c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9"/>
      <c r="P338" s="178"/>
      <c r="S338" s="163"/>
    </row>
    <row r="339" spans="1:19" ht="10.65" customHeight="1" x14ac:dyDescent="0.2">
      <c r="A339" s="155"/>
      <c r="B339" s="191" t="s">
        <v>132</v>
      </c>
      <c r="C339" s="192">
        <v>14.820418084589209</v>
      </c>
      <c r="D339" s="193">
        <v>0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65" customHeight="1" x14ac:dyDescent="0.2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65" customHeight="1" x14ac:dyDescent="0.2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65" customHeight="1" x14ac:dyDescent="0.2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65" customHeight="1" x14ac:dyDescent="0.2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65" customHeight="1" x14ac:dyDescent="0.2">
      <c r="A344" s="155"/>
      <c r="B344" s="198" t="s">
        <v>137</v>
      </c>
      <c r="C344" s="192">
        <v>14.820418084589209</v>
      </c>
      <c r="D344" s="193">
        <v>0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65" customHeight="1" x14ac:dyDescent="0.2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65" customHeight="1" x14ac:dyDescent="0.2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65" customHeight="1" x14ac:dyDescent="0.2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65" customHeight="1" x14ac:dyDescent="0.2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65" customHeight="1" x14ac:dyDescent="0.2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65" customHeight="1" x14ac:dyDescent="0.2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65" customHeight="1" x14ac:dyDescent="0.2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65" customHeight="1" x14ac:dyDescent="0.2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65" customHeight="1" x14ac:dyDescent="0.2">
      <c r="A353" s="155"/>
      <c r="B353" s="205" t="s">
        <v>112</v>
      </c>
      <c r="C353" s="206">
        <v>14.420418084589208</v>
      </c>
      <c r="D353" s="210">
        <v>0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65" customHeight="1" x14ac:dyDescent="0.2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65" customHeight="1" x14ac:dyDescent="0.2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65" customHeight="1" x14ac:dyDescent="0.2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65" customHeight="1" x14ac:dyDescent="0.2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65" customHeight="1" x14ac:dyDescent="0.2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43236</v>
      </c>
      <c r="K358" s="184">
        <v>43243</v>
      </c>
      <c r="L358" s="184">
        <v>43250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65" customHeight="1" x14ac:dyDescent="0.2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65" customHeight="1" x14ac:dyDescent="0.2">
      <c r="A360" s="155"/>
      <c r="B360" s="216"/>
      <c r="C360" s="258" t="s">
        <v>124</v>
      </c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9"/>
      <c r="P360" s="178"/>
      <c r="S360" s="163"/>
    </row>
    <row r="361" spans="1:19" ht="10.65" customHeight="1" x14ac:dyDescent="0.2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65" customHeight="1" x14ac:dyDescent="0.2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65" customHeight="1" x14ac:dyDescent="0.2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65" customHeight="1" x14ac:dyDescent="0.2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65" customHeight="1" x14ac:dyDescent="0.2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65" customHeight="1" x14ac:dyDescent="0.2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65" customHeight="1" x14ac:dyDescent="0.2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65" customHeight="1" x14ac:dyDescent="0.2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65" customHeight="1" x14ac:dyDescent="0.2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65" customHeight="1" x14ac:dyDescent="0.2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65" customHeight="1" x14ac:dyDescent="0.2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65" customHeight="1" x14ac:dyDescent="0.2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65" customHeight="1" x14ac:dyDescent="0.2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65" customHeight="1" x14ac:dyDescent="0.2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65" customHeight="1" x14ac:dyDescent="0.2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65" customHeight="1" x14ac:dyDescent="0.2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65" customHeight="1" x14ac:dyDescent="0.2">
      <c r="A377" s="155"/>
      <c r="M377" s="157"/>
      <c r="S377" s="163"/>
    </row>
    <row r="378" spans="1:19" ht="10.65" customHeight="1" x14ac:dyDescent="0.2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65" customHeight="1" x14ac:dyDescent="0.2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65" customHeight="1" x14ac:dyDescent="0.2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43236</v>
      </c>
      <c r="K380" s="184">
        <v>43243</v>
      </c>
      <c r="L380" s="184">
        <v>43250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65" customHeight="1" x14ac:dyDescent="0.2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65" customHeight="1" x14ac:dyDescent="0.2">
      <c r="A382" s="155"/>
      <c r="B382" s="216"/>
      <c r="C382" s="258" t="s">
        <v>125</v>
      </c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9"/>
      <c r="P382" s="178"/>
      <c r="S382" s="163"/>
    </row>
    <row r="383" spans="1:19" ht="10.65" customHeight="1" x14ac:dyDescent="0.2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65" customHeight="1" x14ac:dyDescent="0.2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65" customHeight="1" x14ac:dyDescent="0.2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65" customHeight="1" x14ac:dyDescent="0.2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65" customHeight="1" x14ac:dyDescent="0.2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65" customHeight="1" x14ac:dyDescent="0.2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65" customHeight="1" x14ac:dyDescent="0.2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65" customHeight="1" x14ac:dyDescent="0.2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65" customHeight="1" x14ac:dyDescent="0.2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65" customHeight="1" x14ac:dyDescent="0.2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65" customHeight="1" x14ac:dyDescent="0.2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65" customHeight="1" x14ac:dyDescent="0.2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65" customHeight="1" x14ac:dyDescent="0.2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65" customHeight="1" x14ac:dyDescent="0.2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65" customHeight="1" x14ac:dyDescent="0.2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65" customHeight="1" x14ac:dyDescent="0.2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65" customHeight="1" x14ac:dyDescent="0.2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65" customHeight="1" x14ac:dyDescent="0.2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65" customHeight="1" x14ac:dyDescent="0.2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65" customHeight="1" x14ac:dyDescent="0.2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43236</v>
      </c>
      <c r="K402" s="184">
        <v>43243</v>
      </c>
      <c r="L402" s="184">
        <v>43250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65" customHeight="1" x14ac:dyDescent="0.2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65" customHeight="1" x14ac:dyDescent="0.2">
      <c r="A404" s="155"/>
      <c r="B404" s="216"/>
      <c r="C404" s="260" t="s">
        <v>175</v>
      </c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9"/>
      <c r="P404" s="178"/>
      <c r="S404" s="163"/>
    </row>
    <row r="405" spans="1:19" ht="10.65" customHeight="1" x14ac:dyDescent="0.2">
      <c r="A405" s="155"/>
      <c r="B405" s="191" t="s">
        <v>132</v>
      </c>
      <c r="C405" s="192">
        <v>53.715000000000003</v>
      </c>
      <c r="D405" s="193">
        <v>0</v>
      </c>
      <c r="E405" s="193">
        <v>-53.7</v>
      </c>
      <c r="F405" s="194">
        <v>1.5000000000000568E-2</v>
      </c>
      <c r="G405" s="193">
        <v>0</v>
      </c>
      <c r="H405" s="195">
        <v>0</v>
      </c>
      <c r="I405" s="194">
        <v>1.5000000000000568E-2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65" customHeight="1" x14ac:dyDescent="0.2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65" customHeight="1" x14ac:dyDescent="0.2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65" customHeight="1" x14ac:dyDescent="0.2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65" customHeight="1" x14ac:dyDescent="0.2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65" customHeight="1" x14ac:dyDescent="0.2">
      <c r="A410" s="155"/>
      <c r="B410" s="198" t="s">
        <v>137</v>
      </c>
      <c r="C410" s="192">
        <v>53.715000000000003</v>
      </c>
      <c r="D410" s="193">
        <v>0</v>
      </c>
      <c r="E410" s="193">
        <v>-53.7</v>
      </c>
      <c r="F410" s="236">
        <v>1.5000000000000568E-2</v>
      </c>
      <c r="G410" s="193">
        <v>0</v>
      </c>
      <c r="H410" s="195">
        <v>0</v>
      </c>
      <c r="I410" s="236">
        <v>1.5000000000000568E-2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65" customHeight="1" x14ac:dyDescent="0.2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65" customHeight="1" x14ac:dyDescent="0.2">
      <c r="A412" s="155"/>
      <c r="B412" s="204" t="s">
        <v>138</v>
      </c>
      <c r="C412" s="192">
        <v>53.715000000000003</v>
      </c>
      <c r="D412" s="193">
        <v>0</v>
      </c>
      <c r="E412" s="193">
        <v>-50.599999999999994</v>
      </c>
      <c r="F412" s="194">
        <v>3.1150000000000091</v>
      </c>
      <c r="G412" s="193">
        <v>0</v>
      </c>
      <c r="H412" s="195">
        <v>0</v>
      </c>
      <c r="I412" s="194">
        <v>3.1150000000000091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65" customHeight="1" x14ac:dyDescent="0.2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65" customHeight="1" x14ac:dyDescent="0.2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</v>
      </c>
      <c r="N414" s="193" t="s">
        <v>42</v>
      </c>
      <c r="O414" s="193">
        <v>0</v>
      </c>
      <c r="P414" s="179">
        <v>0</v>
      </c>
      <c r="S414" s="163"/>
    </row>
    <row r="415" spans="1:19" ht="10.65" customHeight="1" x14ac:dyDescent="0.2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65" customHeight="1" x14ac:dyDescent="0.2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65" customHeight="1" x14ac:dyDescent="0.2">
      <c r="A417" s="155"/>
      <c r="B417" s="198" t="s">
        <v>143</v>
      </c>
      <c r="C417" s="192">
        <v>53.715000000000003</v>
      </c>
      <c r="D417" s="193">
        <v>0</v>
      </c>
      <c r="E417" s="193">
        <v>-50.599999999999994</v>
      </c>
      <c r="F417" s="236">
        <v>3.1150000000000091</v>
      </c>
      <c r="G417" s="203">
        <v>0</v>
      </c>
      <c r="H417" s="195">
        <v>0</v>
      </c>
      <c r="I417" s="194">
        <v>3.1150000000000091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79" t="s">
        <v>186</v>
      </c>
      <c r="S417" s="163"/>
    </row>
    <row r="418" spans="1:19" ht="10.65" customHeight="1" x14ac:dyDescent="0.2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65" customHeight="1" x14ac:dyDescent="0.2">
      <c r="A419" s="155"/>
      <c r="B419" s="205" t="s">
        <v>112</v>
      </c>
      <c r="C419" s="206">
        <v>107.43</v>
      </c>
      <c r="D419" s="210">
        <v>0</v>
      </c>
      <c r="E419" s="210">
        <v>-104.3</v>
      </c>
      <c r="F419" s="218">
        <v>3.1300000000000097</v>
      </c>
      <c r="G419" s="210">
        <v>0</v>
      </c>
      <c r="H419" s="209">
        <v>0</v>
      </c>
      <c r="I419" s="237">
        <v>3.1300000000000097</v>
      </c>
      <c r="J419" s="210">
        <v>0</v>
      </c>
      <c r="K419" s="210">
        <v>0</v>
      </c>
      <c r="L419" s="210">
        <v>0</v>
      </c>
      <c r="M419" s="210">
        <v>0</v>
      </c>
      <c r="N419" s="210">
        <v>0</v>
      </c>
      <c r="O419" s="210">
        <v>0</v>
      </c>
      <c r="P419" s="186" t="s">
        <v>186</v>
      </c>
      <c r="S419" s="163"/>
    </row>
    <row r="420" spans="1:19" ht="10.65" customHeight="1" x14ac:dyDescent="0.2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65" customHeight="1" x14ac:dyDescent="0.2">
      <c r="A421" s="155"/>
      <c r="M421" s="157"/>
      <c r="S421" s="163"/>
    </row>
    <row r="422" spans="1:19" ht="10.65" customHeight="1" x14ac:dyDescent="0.2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65" customHeight="1" x14ac:dyDescent="0.2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65" customHeight="1" x14ac:dyDescent="0.2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43236</v>
      </c>
      <c r="K424" s="184">
        <v>43243</v>
      </c>
      <c r="L424" s="184">
        <v>43250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65" customHeight="1" x14ac:dyDescent="0.2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65" customHeight="1" x14ac:dyDescent="0.2">
      <c r="A426" s="155"/>
      <c r="B426" s="216"/>
      <c r="C426" s="261" t="s">
        <v>176</v>
      </c>
      <c r="D426" s="261"/>
      <c r="E426" s="261"/>
      <c r="F426" s="261"/>
      <c r="G426" s="261"/>
      <c r="H426" s="261"/>
      <c r="I426" s="261"/>
      <c r="J426" s="261"/>
      <c r="K426" s="261"/>
      <c r="L426" s="261"/>
      <c r="M426" s="261"/>
      <c r="N426" s="261"/>
      <c r="O426" s="262"/>
      <c r="P426" s="178"/>
      <c r="S426" s="163"/>
    </row>
    <row r="427" spans="1:19" ht="10.65" customHeight="1" x14ac:dyDescent="0.2">
      <c r="A427" s="155"/>
      <c r="B427" s="191" t="s">
        <v>132</v>
      </c>
      <c r="C427" s="192">
        <v>54.979500327431865</v>
      </c>
      <c r="D427" s="193">
        <v>0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65" customHeight="1" x14ac:dyDescent="0.2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65" customHeight="1" x14ac:dyDescent="0.2">
      <c r="A429" s="155"/>
      <c r="B429" s="191" t="s">
        <v>134</v>
      </c>
      <c r="C429" s="192">
        <v>0.60013597496613424</v>
      </c>
      <c r="D429" s="193">
        <v>0</v>
      </c>
      <c r="E429" s="193">
        <v>0</v>
      </c>
      <c r="F429" s="194">
        <v>0.60013597496613424</v>
      </c>
      <c r="G429" s="193">
        <v>0</v>
      </c>
      <c r="H429" s="195">
        <v>0</v>
      </c>
      <c r="I429" s="194">
        <v>0.60013597496613424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65" customHeight="1" x14ac:dyDescent="0.2">
      <c r="A430" s="155"/>
      <c r="B430" s="191" t="s">
        <v>135</v>
      </c>
      <c r="C430" s="192">
        <v>0.24311192463607001</v>
      </c>
      <c r="D430" s="193">
        <v>0</v>
      </c>
      <c r="E430" s="193">
        <v>0</v>
      </c>
      <c r="F430" s="194">
        <v>0.24311192463607001</v>
      </c>
      <c r="G430" s="193">
        <v>0</v>
      </c>
      <c r="H430" s="195">
        <v>0</v>
      </c>
      <c r="I430" s="194">
        <v>0.24311192463607001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65" customHeight="1" x14ac:dyDescent="0.2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65" customHeight="1" x14ac:dyDescent="0.2">
      <c r="A432" s="155"/>
      <c r="B432" s="198" t="s">
        <v>137</v>
      </c>
      <c r="C432" s="192">
        <v>55.822748227034069</v>
      </c>
      <c r="D432" s="193">
        <v>0</v>
      </c>
      <c r="E432" s="193">
        <v>0</v>
      </c>
      <c r="F432" s="236">
        <v>55.822748227034069</v>
      </c>
      <c r="G432" s="193">
        <v>0</v>
      </c>
      <c r="H432" s="195">
        <v>0</v>
      </c>
      <c r="I432" s="236">
        <v>55.822748227034069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65" customHeight="1" x14ac:dyDescent="0.2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65" customHeight="1" x14ac:dyDescent="0.2">
      <c r="A434" s="155"/>
      <c r="B434" s="204" t="s">
        <v>138</v>
      </c>
      <c r="C434" s="192">
        <v>12.85658104901742</v>
      </c>
      <c r="D434" s="193">
        <v>0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65" customHeight="1" x14ac:dyDescent="0.2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65" customHeight="1" x14ac:dyDescent="0.2">
      <c r="A436" s="155"/>
      <c r="B436" s="204" t="s">
        <v>140</v>
      </c>
      <c r="C436" s="192">
        <v>8.605468155635867</v>
      </c>
      <c r="D436" s="193">
        <v>0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65" customHeight="1" x14ac:dyDescent="0.2">
      <c r="A437" s="155"/>
      <c r="B437" s="204" t="s">
        <v>141</v>
      </c>
      <c r="C437" s="192">
        <v>1.2861688068807018</v>
      </c>
      <c r="D437" s="193">
        <v>0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65" customHeight="1" x14ac:dyDescent="0.2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65" customHeight="1" x14ac:dyDescent="0.2">
      <c r="A439" s="155"/>
      <c r="B439" s="198" t="s">
        <v>143</v>
      </c>
      <c r="C439" s="192">
        <v>22.748218011533989</v>
      </c>
      <c r="D439" s="193">
        <v>0</v>
      </c>
      <c r="E439" s="193">
        <v>0</v>
      </c>
      <c r="F439" s="236">
        <v>22.748218011533989</v>
      </c>
      <c r="G439" s="203">
        <v>0</v>
      </c>
      <c r="H439" s="195">
        <v>0</v>
      </c>
      <c r="I439" s="194">
        <v>22.748218011533989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65" customHeight="1" x14ac:dyDescent="0.2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65" customHeight="1" x14ac:dyDescent="0.2">
      <c r="A441" s="155"/>
      <c r="B441" s="205" t="s">
        <v>112</v>
      </c>
      <c r="C441" s="206">
        <v>78.570966238568062</v>
      </c>
      <c r="D441" s="210">
        <v>0</v>
      </c>
      <c r="E441" s="210">
        <v>0</v>
      </c>
      <c r="F441" s="218">
        <v>78.570966238568062</v>
      </c>
      <c r="G441" s="210">
        <v>0</v>
      </c>
      <c r="H441" s="209">
        <v>0</v>
      </c>
      <c r="I441" s="237">
        <v>78.570966238568062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65" customHeight="1" x14ac:dyDescent="0.2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65" customHeight="1" x14ac:dyDescent="0.2">
      <c r="A443" s="155"/>
      <c r="S443" s="163"/>
    </row>
    <row r="444" spans="1:19" ht="10.65" customHeight="1" x14ac:dyDescent="0.2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65" customHeight="1" x14ac:dyDescent="0.2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65" customHeight="1" x14ac:dyDescent="0.2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43236</v>
      </c>
      <c r="K446" s="184">
        <v>43243</v>
      </c>
      <c r="L446" s="184">
        <v>43250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65" customHeight="1" x14ac:dyDescent="0.2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65" customHeight="1" x14ac:dyDescent="0.2">
      <c r="A448" s="155"/>
      <c r="B448" s="216"/>
      <c r="C448" s="261" t="s">
        <v>120</v>
      </c>
      <c r="D448" s="261"/>
      <c r="E448" s="261"/>
      <c r="F448" s="261"/>
      <c r="G448" s="261"/>
      <c r="H448" s="261"/>
      <c r="I448" s="261"/>
      <c r="J448" s="261"/>
      <c r="K448" s="261"/>
      <c r="L448" s="261"/>
      <c r="M448" s="261"/>
      <c r="N448" s="261"/>
      <c r="O448" s="262"/>
      <c r="P448" s="178"/>
      <c r="S448" s="163"/>
    </row>
    <row r="449" spans="1:19" ht="10.65" customHeight="1" x14ac:dyDescent="0.2">
      <c r="A449" s="155"/>
      <c r="B449" s="191" t="s">
        <v>132</v>
      </c>
      <c r="C449" s="192">
        <v>0.15281320977124399</v>
      </c>
      <c r="D449" s="193">
        <v>0</v>
      </c>
      <c r="E449" s="193">
        <v>0</v>
      </c>
      <c r="F449" s="194">
        <v>0.15281320977124399</v>
      </c>
      <c r="G449" s="193">
        <v>0</v>
      </c>
      <c r="H449" s="195">
        <v>0</v>
      </c>
      <c r="I449" s="194">
        <v>0.15281320977124399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65" customHeight="1" x14ac:dyDescent="0.2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65" customHeight="1" x14ac:dyDescent="0.2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65" customHeight="1" x14ac:dyDescent="0.2">
      <c r="A452" s="155"/>
      <c r="B452" s="191" t="s">
        <v>135</v>
      </c>
      <c r="C452" s="192">
        <v>4.8622384927213998E-2</v>
      </c>
      <c r="D452" s="193">
        <v>0</v>
      </c>
      <c r="E452" s="193">
        <v>0</v>
      </c>
      <c r="F452" s="194">
        <v>4.8622384927213998E-2</v>
      </c>
      <c r="G452" s="193">
        <v>0</v>
      </c>
      <c r="H452" s="195">
        <v>0</v>
      </c>
      <c r="I452" s="194">
        <v>4.8622384927213998E-2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65" customHeight="1" x14ac:dyDescent="0.2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65" customHeight="1" x14ac:dyDescent="0.2">
      <c r="A454" s="155"/>
      <c r="B454" s="198" t="s">
        <v>137</v>
      </c>
      <c r="C454" s="192">
        <v>0.30143559469845799</v>
      </c>
      <c r="D454" s="193">
        <v>0</v>
      </c>
      <c r="E454" s="193">
        <v>0</v>
      </c>
      <c r="F454" s="236">
        <v>0.30143559469845799</v>
      </c>
      <c r="G454" s="193">
        <v>0</v>
      </c>
      <c r="H454" s="195">
        <v>0</v>
      </c>
      <c r="I454" s="236">
        <v>0.30143559469845799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65" customHeight="1" x14ac:dyDescent="0.2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65" customHeight="1" x14ac:dyDescent="0.2">
      <c r="A456" s="155"/>
      <c r="B456" s="204" t="s">
        <v>138</v>
      </c>
      <c r="C456" s="192">
        <v>3.1691535719001802E-2</v>
      </c>
      <c r="D456" s="193">
        <v>0</v>
      </c>
      <c r="E456" s="193">
        <v>0</v>
      </c>
      <c r="F456" s="194">
        <v>3.1691535719001802E-2</v>
      </c>
      <c r="G456" s="193">
        <v>0</v>
      </c>
      <c r="H456" s="195">
        <v>0</v>
      </c>
      <c r="I456" s="194">
        <v>3.1691535719001802E-2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65" customHeight="1" x14ac:dyDescent="0.2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65" customHeight="1" x14ac:dyDescent="0.2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0.11700000000000001</v>
      </c>
      <c r="H458" s="195">
        <v>6.882352941176471</v>
      </c>
      <c r="I458" s="194">
        <v>1.583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193">
        <v>0</v>
      </c>
      <c r="P458" s="179" t="s">
        <v>186</v>
      </c>
      <c r="S458" s="163"/>
    </row>
    <row r="459" spans="1:19" ht="10.65" customHeight="1" x14ac:dyDescent="0.2">
      <c r="A459" s="155"/>
      <c r="B459" s="204" t="s">
        <v>141</v>
      </c>
      <c r="C459" s="192">
        <v>0.25722963158589601</v>
      </c>
      <c r="D459" s="193">
        <v>0</v>
      </c>
      <c r="E459" s="193">
        <v>0</v>
      </c>
      <c r="F459" s="194">
        <v>0.25722963158589601</v>
      </c>
      <c r="G459" s="193">
        <v>0</v>
      </c>
      <c r="H459" s="195">
        <v>0</v>
      </c>
      <c r="I459" s="194">
        <v>0.25722963158589601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65" customHeight="1" x14ac:dyDescent="0.2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65" customHeight="1" x14ac:dyDescent="0.2">
      <c r="A461" s="155"/>
      <c r="B461" s="198" t="s">
        <v>143</v>
      </c>
      <c r="C461" s="192">
        <v>1.9889211673048977</v>
      </c>
      <c r="D461" s="193">
        <v>0</v>
      </c>
      <c r="E461" s="193">
        <v>0</v>
      </c>
      <c r="F461" s="236">
        <v>1.9889211673048977</v>
      </c>
      <c r="G461" s="203">
        <v>0.11700000000000001</v>
      </c>
      <c r="H461" s="195">
        <v>5.8825860935726135</v>
      </c>
      <c r="I461" s="194">
        <v>1.8719211673048977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79" t="s">
        <v>186</v>
      </c>
      <c r="S461" s="163"/>
    </row>
    <row r="462" spans="1:19" ht="10.65" customHeight="1" x14ac:dyDescent="0.2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65" customHeight="1" x14ac:dyDescent="0.2">
      <c r="A463" s="155"/>
      <c r="B463" s="205" t="s">
        <v>112</v>
      </c>
      <c r="C463" s="206">
        <v>2.2903567620033556</v>
      </c>
      <c r="D463" s="210">
        <v>0</v>
      </c>
      <c r="E463" s="210">
        <v>0</v>
      </c>
      <c r="F463" s="218">
        <v>2.2903567620033556</v>
      </c>
      <c r="G463" s="210">
        <v>0.11700000000000001</v>
      </c>
      <c r="H463" s="209">
        <v>5.1083744655422638</v>
      </c>
      <c r="I463" s="237">
        <v>2.1733567620033556</v>
      </c>
      <c r="J463" s="210">
        <v>0</v>
      </c>
      <c r="K463" s="210">
        <v>0</v>
      </c>
      <c r="L463" s="210">
        <v>0</v>
      </c>
      <c r="M463" s="210">
        <v>0</v>
      </c>
      <c r="N463" s="210">
        <v>0</v>
      </c>
      <c r="O463" s="210">
        <v>0</v>
      </c>
      <c r="P463" s="186" t="s">
        <v>186</v>
      </c>
      <c r="S463" s="163"/>
    </row>
    <row r="464" spans="1:19" ht="10.65" customHeight="1" x14ac:dyDescent="0.2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65" customHeight="1" x14ac:dyDescent="0.2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65" customHeight="1" x14ac:dyDescent="0.2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65" customHeight="1" x14ac:dyDescent="0.2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65" customHeight="1" x14ac:dyDescent="0.2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43236</v>
      </c>
      <c r="K468" s="184">
        <v>43243</v>
      </c>
      <c r="L468" s="184">
        <v>43250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65" customHeight="1" x14ac:dyDescent="0.2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65" customHeight="1" x14ac:dyDescent="0.2">
      <c r="A470" s="155"/>
      <c r="B470" s="216"/>
      <c r="C470" s="258" t="s">
        <v>177</v>
      </c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9"/>
      <c r="P470" s="178"/>
      <c r="S470" s="163"/>
    </row>
    <row r="471" spans="1:19" ht="10.65" customHeight="1" x14ac:dyDescent="0.2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65" customHeight="1" x14ac:dyDescent="0.2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65" customHeight="1" x14ac:dyDescent="0.2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65" customHeight="1" x14ac:dyDescent="0.2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65" customHeight="1" x14ac:dyDescent="0.2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65" customHeight="1" x14ac:dyDescent="0.2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65" customHeight="1" x14ac:dyDescent="0.2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65" customHeight="1" x14ac:dyDescent="0.2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65" customHeight="1" x14ac:dyDescent="0.2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65" customHeight="1" x14ac:dyDescent="0.2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1.7999999999999999E-2</v>
      </c>
      <c r="H480" s="195" t="s">
        <v>119</v>
      </c>
      <c r="I480" s="194">
        <v>-1.7999999999999999E-2</v>
      </c>
      <c r="J480" s="193">
        <v>0</v>
      </c>
      <c r="K480" s="193">
        <v>0</v>
      </c>
      <c r="L480" s="193">
        <v>0</v>
      </c>
      <c r="M480" s="193">
        <v>0</v>
      </c>
      <c r="N480" s="193" t="s">
        <v>42</v>
      </c>
      <c r="O480" s="193">
        <v>0</v>
      </c>
      <c r="P480" s="179">
        <v>0</v>
      </c>
      <c r="S480" s="163"/>
    </row>
    <row r="481" spans="1:19" ht="10.65" customHeight="1" x14ac:dyDescent="0.2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65" customHeight="1" x14ac:dyDescent="0.2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65" customHeight="1" x14ac:dyDescent="0.2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1.7999999999999999E-2</v>
      </c>
      <c r="H483" s="195" t="s">
        <v>119</v>
      </c>
      <c r="I483" s="194">
        <v>-1.7999999999999999E-2</v>
      </c>
      <c r="J483" s="193">
        <v>0</v>
      </c>
      <c r="K483" s="193">
        <v>0</v>
      </c>
      <c r="L483" s="193">
        <v>0</v>
      </c>
      <c r="M483" s="193">
        <v>0</v>
      </c>
      <c r="N483" s="193" t="s">
        <v>42</v>
      </c>
      <c r="O483" s="193">
        <v>0</v>
      </c>
      <c r="P483" s="179">
        <v>0</v>
      </c>
      <c r="S483" s="163"/>
    </row>
    <row r="484" spans="1:19" ht="10.65" customHeight="1" x14ac:dyDescent="0.2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65" customHeight="1" x14ac:dyDescent="0.2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1.7999999999999999E-2</v>
      </c>
      <c r="H485" s="209" t="s">
        <v>119</v>
      </c>
      <c r="I485" s="237">
        <v>-1.7999999999999999E-2</v>
      </c>
      <c r="J485" s="210">
        <v>0</v>
      </c>
      <c r="K485" s="210">
        <v>0</v>
      </c>
      <c r="L485" s="210">
        <v>0</v>
      </c>
      <c r="M485" s="210">
        <v>0</v>
      </c>
      <c r="N485" s="210" t="s">
        <v>42</v>
      </c>
      <c r="O485" s="210">
        <v>0</v>
      </c>
      <c r="P485" s="186">
        <v>0</v>
      </c>
      <c r="S485" s="163"/>
    </row>
    <row r="486" spans="1:19" ht="10.65" customHeight="1" x14ac:dyDescent="0.2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65" customHeight="1" x14ac:dyDescent="0.2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65" customHeight="1" x14ac:dyDescent="0.2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65" customHeight="1" x14ac:dyDescent="0.2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65" customHeight="1" x14ac:dyDescent="0.2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43236</v>
      </c>
      <c r="K490" s="184">
        <v>43243</v>
      </c>
      <c r="L490" s="184">
        <v>43250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65" customHeight="1" x14ac:dyDescent="0.2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65" customHeight="1" x14ac:dyDescent="0.2">
      <c r="A492" s="155"/>
      <c r="B492" s="216"/>
      <c r="C492" s="258" t="s">
        <v>178</v>
      </c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9"/>
      <c r="P492" s="178"/>
      <c r="S492" s="163"/>
    </row>
    <row r="493" spans="1:19" ht="10.65" customHeight="1" x14ac:dyDescent="0.2">
      <c r="A493" s="155"/>
      <c r="B493" s="191" t="s">
        <v>132</v>
      </c>
      <c r="C493" s="192">
        <v>17.386517185763964</v>
      </c>
      <c r="D493" s="193">
        <v>0</v>
      </c>
      <c r="E493" s="193">
        <v>-17</v>
      </c>
      <c r="F493" s="194">
        <v>0.38651718576396377</v>
      </c>
      <c r="G493" s="193">
        <v>0</v>
      </c>
      <c r="H493" s="195">
        <v>0</v>
      </c>
      <c r="I493" s="194">
        <v>0.38651718576396377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65" customHeight="1" x14ac:dyDescent="0.2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65" customHeight="1" x14ac:dyDescent="0.2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65" customHeight="1" x14ac:dyDescent="0.2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65" customHeight="1" x14ac:dyDescent="0.2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65" customHeight="1" x14ac:dyDescent="0.2">
      <c r="A498" s="155"/>
      <c r="B498" s="198" t="s">
        <v>137</v>
      </c>
      <c r="C498" s="192">
        <v>17.486517185763965</v>
      </c>
      <c r="D498" s="193">
        <v>0</v>
      </c>
      <c r="E498" s="193">
        <v>-17</v>
      </c>
      <c r="F498" s="236">
        <v>0.48651718576396374</v>
      </c>
      <c r="G498" s="193">
        <v>0</v>
      </c>
      <c r="H498" s="195">
        <v>0</v>
      </c>
      <c r="I498" s="236">
        <v>0.48651718576396374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65" customHeight="1" x14ac:dyDescent="0.2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65" customHeight="1" x14ac:dyDescent="0.2">
      <c r="A500" s="155"/>
      <c r="B500" s="204" t="s">
        <v>138</v>
      </c>
      <c r="C500" s="192">
        <v>33.411809287372954</v>
      </c>
      <c r="D500" s="193">
        <v>0</v>
      </c>
      <c r="E500" s="193">
        <v>-32.4</v>
      </c>
      <c r="F500" s="194">
        <v>1.0118092873729552</v>
      </c>
      <c r="G500" s="193">
        <v>0</v>
      </c>
      <c r="H500" s="195">
        <v>0</v>
      </c>
      <c r="I500" s="194">
        <v>1.0118092873729552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65" customHeight="1" x14ac:dyDescent="0.2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65" customHeight="1" x14ac:dyDescent="0.2">
      <c r="A502" s="155"/>
      <c r="B502" s="204" t="s">
        <v>140</v>
      </c>
      <c r="C502" s="192">
        <v>1.3000954476305098</v>
      </c>
      <c r="D502" s="193">
        <v>0</v>
      </c>
      <c r="E502" s="193">
        <v>0</v>
      </c>
      <c r="F502" s="194">
        <v>1.3000954476305098</v>
      </c>
      <c r="G502" s="193">
        <v>1.0999999999999999E-2</v>
      </c>
      <c r="H502" s="195">
        <v>0.84609172503819308</v>
      </c>
      <c r="I502" s="194">
        <v>1.2890954476305099</v>
      </c>
      <c r="J502" s="193">
        <v>6.0000000000000001E-3</v>
      </c>
      <c r="K502" s="193">
        <v>0</v>
      </c>
      <c r="L502" s="193">
        <v>0</v>
      </c>
      <c r="M502" s="193">
        <v>4.9999999999999992E-3</v>
      </c>
      <c r="N502" s="193">
        <v>0.38458714774463321</v>
      </c>
      <c r="O502" s="193">
        <v>2.7499999999999998E-3</v>
      </c>
      <c r="P502" s="179" t="s">
        <v>162</v>
      </c>
      <c r="S502" s="163"/>
    </row>
    <row r="503" spans="1:19" ht="10.65" customHeight="1" x14ac:dyDescent="0.2">
      <c r="A503" s="155"/>
      <c r="B503" s="204" t="s">
        <v>141</v>
      </c>
      <c r="C503" s="192">
        <v>1.3155600086655113</v>
      </c>
      <c r="D503" s="193">
        <v>0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65" customHeight="1" x14ac:dyDescent="0.2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65" customHeight="1" x14ac:dyDescent="0.2">
      <c r="A505" s="155"/>
      <c r="B505" s="198" t="s">
        <v>143</v>
      </c>
      <c r="C505" s="192">
        <v>37.327464743668976</v>
      </c>
      <c r="D505" s="193">
        <v>0</v>
      </c>
      <c r="E505" s="193">
        <v>-32.4</v>
      </c>
      <c r="F505" s="236">
        <v>4.9274647436689758</v>
      </c>
      <c r="G505" s="203">
        <v>1.0999999999999999E-2</v>
      </c>
      <c r="H505" s="195">
        <v>0.2232385328405096</v>
      </c>
      <c r="I505" s="194">
        <v>4.9164647436689757</v>
      </c>
      <c r="J505" s="193">
        <v>6.0000000000000001E-3</v>
      </c>
      <c r="K505" s="193">
        <v>0</v>
      </c>
      <c r="L505" s="193">
        <v>0</v>
      </c>
      <c r="M505" s="193">
        <v>4.9999999999999992E-3</v>
      </c>
      <c r="N505" s="193">
        <v>0.10147206038204981</v>
      </c>
      <c r="O505" s="193">
        <v>2.7499999999999998E-3</v>
      </c>
      <c r="P505" s="179" t="s">
        <v>186</v>
      </c>
      <c r="S505" s="163"/>
    </row>
    <row r="506" spans="1:19" ht="10.65" customHeight="1" x14ac:dyDescent="0.2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65" customHeight="1" x14ac:dyDescent="0.2">
      <c r="A507" s="155"/>
      <c r="B507" s="205" t="s">
        <v>112</v>
      </c>
      <c r="C507" s="206">
        <v>54.813981929432941</v>
      </c>
      <c r="D507" s="210">
        <v>0</v>
      </c>
      <c r="E507" s="210">
        <v>-49.400000000000006</v>
      </c>
      <c r="F507" s="218">
        <v>5.4139819294329392</v>
      </c>
      <c r="G507" s="210">
        <v>1.0999999999999999E-2</v>
      </c>
      <c r="H507" s="209">
        <v>0.20317762680733845</v>
      </c>
      <c r="I507" s="237">
        <v>5.4029819294329391</v>
      </c>
      <c r="J507" s="210">
        <v>6.0000000000000001E-3</v>
      </c>
      <c r="K507" s="210">
        <v>0</v>
      </c>
      <c r="L507" s="210">
        <v>0</v>
      </c>
      <c r="M507" s="210">
        <v>4.9999999999999992E-3</v>
      </c>
      <c r="N507" s="210">
        <v>9.2353466730608375E-2</v>
      </c>
      <c r="O507" s="210">
        <v>2.7499999999999998E-3</v>
      </c>
      <c r="P507" s="186" t="s">
        <v>186</v>
      </c>
      <c r="S507" s="163"/>
    </row>
    <row r="508" spans="1:19" ht="10.65" customHeight="1" x14ac:dyDescent="0.2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65" customHeight="1" x14ac:dyDescent="0.2">
      <c r="A509" s="155"/>
      <c r="B509" s="164"/>
      <c r="S509" s="163"/>
    </row>
    <row r="510" spans="1:19" ht="10.65" customHeight="1" x14ac:dyDescent="0.2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65" customHeight="1" x14ac:dyDescent="0.2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65" customHeight="1" x14ac:dyDescent="0.2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43236</v>
      </c>
      <c r="K512" s="184">
        <v>43243</v>
      </c>
      <c r="L512" s="184">
        <v>43250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65" customHeight="1" x14ac:dyDescent="0.2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65" customHeight="1" x14ac:dyDescent="0.2">
      <c r="A514" s="155"/>
      <c r="B514" s="216"/>
      <c r="C514" s="258" t="s">
        <v>126</v>
      </c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9"/>
      <c r="P514" s="178"/>
      <c r="S514" s="163"/>
    </row>
    <row r="515" spans="1:19" ht="10.65" customHeight="1" x14ac:dyDescent="0.2">
      <c r="A515" s="155"/>
      <c r="B515" s="191" t="s">
        <v>132</v>
      </c>
      <c r="C515" s="192">
        <v>0.22201559258994349</v>
      </c>
      <c r="D515" s="193">
        <v>0</v>
      </c>
      <c r="E515" s="193">
        <v>0</v>
      </c>
      <c r="F515" s="194">
        <v>0.22201559258994349</v>
      </c>
      <c r="G515" s="193">
        <v>0</v>
      </c>
      <c r="H515" s="195">
        <v>0</v>
      </c>
      <c r="I515" s="194">
        <v>0.22201559258994349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65" customHeight="1" x14ac:dyDescent="0.2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65" customHeight="1" x14ac:dyDescent="0.2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65" customHeight="1" x14ac:dyDescent="0.2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65" customHeight="1" x14ac:dyDescent="0.2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65" customHeight="1" x14ac:dyDescent="0.2">
      <c r="A520" s="155"/>
      <c r="B520" s="198" t="s">
        <v>137</v>
      </c>
      <c r="C520" s="192">
        <v>0.22201559258994349</v>
      </c>
      <c r="D520" s="193">
        <v>0</v>
      </c>
      <c r="E520" s="193">
        <v>0</v>
      </c>
      <c r="F520" s="236">
        <v>0.22201559258994349</v>
      </c>
      <c r="G520" s="193">
        <v>0</v>
      </c>
      <c r="H520" s="195">
        <v>0</v>
      </c>
      <c r="I520" s="236">
        <v>0.22201559258994349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65" customHeight="1" x14ac:dyDescent="0.2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65" customHeight="1" x14ac:dyDescent="0.2">
      <c r="A522" s="155"/>
      <c r="B522" s="204" t="s">
        <v>138</v>
      </c>
      <c r="C522" s="192">
        <v>0.23041474654377692</v>
      </c>
      <c r="D522" s="193">
        <v>0</v>
      </c>
      <c r="E522" s="193">
        <v>9.9999999999999978E-2</v>
      </c>
      <c r="F522" s="194">
        <v>0.33041474654377689</v>
      </c>
      <c r="G522" s="193">
        <v>0</v>
      </c>
      <c r="H522" s="195">
        <v>0</v>
      </c>
      <c r="I522" s="194">
        <v>0.33041474654377689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65" customHeight="1" x14ac:dyDescent="0.2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65" customHeight="1" x14ac:dyDescent="0.2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65" customHeight="1" x14ac:dyDescent="0.2">
      <c r="A525" s="155"/>
      <c r="B525" s="204" t="s">
        <v>141</v>
      </c>
      <c r="C525" s="192">
        <v>1.6045245077503154</v>
      </c>
      <c r="D525" s="193">
        <v>0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65" customHeight="1" x14ac:dyDescent="0.2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65" customHeight="1" x14ac:dyDescent="0.2">
      <c r="A527" s="155"/>
      <c r="B527" s="198" t="s">
        <v>143</v>
      </c>
      <c r="C527" s="192">
        <v>5.0349392542940921</v>
      </c>
      <c r="D527" s="193">
        <v>0</v>
      </c>
      <c r="E527" s="193">
        <v>0.10000000000000053</v>
      </c>
      <c r="F527" s="236">
        <v>5.1349392542940926</v>
      </c>
      <c r="G527" s="203">
        <v>0</v>
      </c>
      <c r="H527" s="195">
        <v>0</v>
      </c>
      <c r="I527" s="194">
        <v>5.1349392542940926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65" customHeight="1" x14ac:dyDescent="0.2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65" customHeight="1" x14ac:dyDescent="0.2">
      <c r="A529" s="155"/>
      <c r="B529" s="205" t="s">
        <v>112</v>
      </c>
      <c r="C529" s="206">
        <v>5.2569548468840352</v>
      </c>
      <c r="D529" s="210">
        <v>0</v>
      </c>
      <c r="E529" s="210">
        <v>0.10000000000000053</v>
      </c>
      <c r="F529" s="218">
        <v>5.3569548468840358</v>
      </c>
      <c r="G529" s="210">
        <v>0</v>
      </c>
      <c r="H529" s="209">
        <v>0</v>
      </c>
      <c r="I529" s="237">
        <v>5.3569548468840358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65" customHeight="1" x14ac:dyDescent="0.2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65" customHeight="1" x14ac:dyDescent="0.2">
      <c r="A531" s="155"/>
      <c r="M531" s="157"/>
      <c r="S531" s="163"/>
    </row>
    <row r="532" spans="1:19" ht="10.65" customHeight="1" x14ac:dyDescent="0.2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65" customHeight="1" x14ac:dyDescent="0.2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65" customHeight="1" x14ac:dyDescent="0.2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43236</v>
      </c>
      <c r="K534" s="184">
        <v>43243</v>
      </c>
      <c r="L534" s="184">
        <v>43250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65" customHeight="1" x14ac:dyDescent="0.2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65" customHeight="1" x14ac:dyDescent="0.2">
      <c r="A536" s="155"/>
      <c r="B536" s="216"/>
      <c r="C536" s="258" t="s">
        <v>127</v>
      </c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9"/>
      <c r="P536" s="178"/>
      <c r="S536" s="163"/>
    </row>
    <row r="537" spans="1:19" ht="10.65" customHeight="1" x14ac:dyDescent="0.2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65" customHeight="1" x14ac:dyDescent="0.2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65" customHeight="1" x14ac:dyDescent="0.2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65" customHeight="1" x14ac:dyDescent="0.2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65" customHeight="1" x14ac:dyDescent="0.2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65" customHeight="1" x14ac:dyDescent="0.2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65" customHeight="1" x14ac:dyDescent="0.2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65" customHeight="1" x14ac:dyDescent="0.2">
      <c r="A544" s="155"/>
      <c r="B544" s="204" t="s">
        <v>138</v>
      </c>
      <c r="C544" s="192">
        <v>2.3414218816517687E-3</v>
      </c>
      <c r="D544" s="193">
        <v>0</v>
      </c>
      <c r="E544" s="193">
        <v>0</v>
      </c>
      <c r="F544" s="194">
        <v>2.3414218816517687E-3</v>
      </c>
      <c r="G544" s="193">
        <v>0</v>
      </c>
      <c r="H544" s="195">
        <v>0</v>
      </c>
      <c r="I544" s="194">
        <v>2.3414218816517687E-3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65" customHeight="1" x14ac:dyDescent="0.2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 x14ac:dyDescent="0.2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 x14ac:dyDescent="0.2">
      <c r="A547" s="155"/>
      <c r="B547" s="204" t="s">
        <v>141</v>
      </c>
      <c r="C547" s="192">
        <v>5.2788420604512547E-2</v>
      </c>
      <c r="D547" s="193">
        <v>0</v>
      </c>
      <c r="E547" s="193">
        <v>0</v>
      </c>
      <c r="F547" s="194">
        <v>5.2788420604512547E-2</v>
      </c>
      <c r="G547" s="193">
        <v>0</v>
      </c>
      <c r="H547" s="195">
        <v>0</v>
      </c>
      <c r="I547" s="194">
        <v>5.2788420604512547E-2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65" customHeight="1" x14ac:dyDescent="0.2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65" customHeight="1" x14ac:dyDescent="0.2">
      <c r="A549" s="155"/>
      <c r="B549" s="198" t="s">
        <v>143</v>
      </c>
      <c r="C549" s="192">
        <v>5.5129842486164315E-2</v>
      </c>
      <c r="D549" s="193">
        <v>0</v>
      </c>
      <c r="E549" s="193">
        <v>0</v>
      </c>
      <c r="F549" s="236">
        <v>5.5129842486164315E-2</v>
      </c>
      <c r="G549" s="203">
        <v>0</v>
      </c>
      <c r="H549" s="195">
        <v>0</v>
      </c>
      <c r="I549" s="194">
        <v>5.5129842486164315E-2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65" customHeight="1" x14ac:dyDescent="0.2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65" customHeight="1" x14ac:dyDescent="0.2">
      <c r="A551" s="155"/>
      <c r="B551" s="205" t="s">
        <v>112</v>
      </c>
      <c r="C551" s="206">
        <v>5.5129842486164315E-2</v>
      </c>
      <c r="D551" s="210">
        <v>0</v>
      </c>
      <c r="E551" s="210">
        <v>0</v>
      </c>
      <c r="F551" s="218">
        <v>5.5129842486164315E-2</v>
      </c>
      <c r="G551" s="210">
        <v>0</v>
      </c>
      <c r="H551" s="209">
        <v>0</v>
      </c>
      <c r="I551" s="237">
        <v>5.5129842486164315E-2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65" customHeight="1" x14ac:dyDescent="0.2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65" customHeight="1" x14ac:dyDescent="0.2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65" customHeight="1" x14ac:dyDescent="0.2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65" customHeight="1" x14ac:dyDescent="0.2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65" customHeight="1" x14ac:dyDescent="0.2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43236</v>
      </c>
      <c r="K556" s="184">
        <v>43243</v>
      </c>
      <c r="L556" s="184">
        <v>43250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65" customHeight="1" x14ac:dyDescent="0.2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65" customHeight="1" x14ac:dyDescent="0.2">
      <c r="A558" s="155"/>
      <c r="B558" s="216"/>
      <c r="C558" s="261" t="s">
        <v>179</v>
      </c>
      <c r="D558" s="261"/>
      <c r="E558" s="261"/>
      <c r="F558" s="261"/>
      <c r="G558" s="261"/>
      <c r="H558" s="261"/>
      <c r="I558" s="261"/>
      <c r="J558" s="261"/>
      <c r="K558" s="261"/>
      <c r="L558" s="261"/>
      <c r="M558" s="261"/>
      <c r="N558" s="261"/>
      <c r="O558" s="262"/>
      <c r="P558" s="178"/>
      <c r="S558" s="163"/>
    </row>
    <row r="559" spans="1:19" ht="10.65" customHeight="1" x14ac:dyDescent="0.2">
      <c r="A559" s="155"/>
      <c r="B559" s="191" t="s">
        <v>132</v>
      </c>
      <c r="C559" s="192">
        <v>99.396525400535339</v>
      </c>
      <c r="D559" s="193">
        <v>0</v>
      </c>
      <c r="E559" s="193">
        <v>0</v>
      </c>
      <c r="F559" s="194">
        <v>99.396525400535339</v>
      </c>
      <c r="G559" s="193">
        <v>0</v>
      </c>
      <c r="H559" s="195">
        <v>0</v>
      </c>
      <c r="I559" s="194">
        <v>99.396525400535339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65" customHeight="1" x14ac:dyDescent="0.2">
      <c r="A560" s="155"/>
      <c r="B560" s="191" t="s">
        <v>133</v>
      </c>
      <c r="C560" s="192">
        <v>6.2770512249443211</v>
      </c>
      <c r="D560" s="193">
        <v>0</v>
      </c>
      <c r="E560" s="193">
        <v>0</v>
      </c>
      <c r="F560" s="194">
        <v>6.2770512249443211</v>
      </c>
      <c r="G560" s="193">
        <v>0</v>
      </c>
      <c r="H560" s="195">
        <v>0</v>
      </c>
      <c r="I560" s="194">
        <v>6.2770512249443211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65" customHeight="1" x14ac:dyDescent="0.2">
      <c r="A561" s="155"/>
      <c r="B561" s="191" t="s">
        <v>134</v>
      </c>
      <c r="C561" s="192">
        <v>539.25389473976202</v>
      </c>
      <c r="D561" s="193">
        <v>0</v>
      </c>
      <c r="E561" s="193">
        <v>23</v>
      </c>
      <c r="F561" s="194">
        <v>562.25389473976202</v>
      </c>
      <c r="G561" s="193">
        <v>112.339</v>
      </c>
      <c r="H561" s="195">
        <v>19.980119488900268</v>
      </c>
      <c r="I561" s="194">
        <v>449.91489473976202</v>
      </c>
      <c r="J561" s="193">
        <v>13.603999999999999</v>
      </c>
      <c r="K561" s="193">
        <v>5.3370000000000033</v>
      </c>
      <c r="L561" s="193">
        <v>16.576000000000008</v>
      </c>
      <c r="M561" s="193">
        <v>5.9599999999999937</v>
      </c>
      <c r="N561" s="193">
        <v>1.0600193357057255</v>
      </c>
      <c r="O561" s="193">
        <v>10.369250000000001</v>
      </c>
      <c r="P561" s="179">
        <v>41.389338162332088</v>
      </c>
      <c r="S561" s="163"/>
    </row>
    <row r="562" spans="1:19" ht="10.65" customHeight="1" x14ac:dyDescent="0.2">
      <c r="A562" s="155"/>
      <c r="B562" s="191" t="s">
        <v>135</v>
      </c>
      <c r="C562" s="192">
        <v>22.866400890868597</v>
      </c>
      <c r="D562" s="193">
        <v>0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65" customHeight="1" x14ac:dyDescent="0.2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65" customHeight="1" x14ac:dyDescent="0.2">
      <c r="A564" s="155"/>
      <c r="B564" s="198" t="s">
        <v>137</v>
      </c>
      <c r="C564" s="192">
        <v>667.79387225611026</v>
      </c>
      <c r="D564" s="193">
        <v>0</v>
      </c>
      <c r="E564" s="193">
        <v>23</v>
      </c>
      <c r="F564" s="236">
        <v>690.79387225611026</v>
      </c>
      <c r="G564" s="193">
        <v>112.339</v>
      </c>
      <c r="H564" s="195">
        <v>16.262304069534444</v>
      </c>
      <c r="I564" s="236">
        <v>578.45487225611032</v>
      </c>
      <c r="J564" s="193">
        <v>13.603999999999999</v>
      </c>
      <c r="K564" s="193">
        <v>5.3370000000000033</v>
      </c>
      <c r="L564" s="193">
        <v>16.576000000000008</v>
      </c>
      <c r="M564" s="193">
        <v>5.9599999999999937</v>
      </c>
      <c r="N564" s="193">
        <v>0.86277545869577965</v>
      </c>
      <c r="O564" s="193">
        <v>10.369250000000001</v>
      </c>
      <c r="P564" s="179" t="s">
        <v>186</v>
      </c>
      <c r="S564" s="163"/>
    </row>
    <row r="565" spans="1:19" ht="10.65" customHeight="1" x14ac:dyDescent="0.2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65" customHeight="1" x14ac:dyDescent="0.2">
      <c r="A566" s="155"/>
      <c r="B566" s="204" t="s">
        <v>138</v>
      </c>
      <c r="C566" s="192">
        <v>60.372749328664717</v>
      </c>
      <c r="D566" s="193">
        <v>0</v>
      </c>
      <c r="E566" s="193">
        <v>5.3999999999999986</v>
      </c>
      <c r="F566" s="194">
        <v>65.772749328664716</v>
      </c>
      <c r="G566" s="193">
        <v>0</v>
      </c>
      <c r="H566" s="195">
        <v>0</v>
      </c>
      <c r="I566" s="194">
        <v>65.772749328664716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65" customHeight="1" x14ac:dyDescent="0.2">
      <c r="A567" s="155"/>
      <c r="B567" s="204" t="s">
        <v>139</v>
      </c>
      <c r="C567" s="192">
        <v>18.92294877505568</v>
      </c>
      <c r="D567" s="193">
        <v>0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65" customHeight="1" x14ac:dyDescent="0.2">
      <c r="A568" s="155"/>
      <c r="B568" s="204" t="s">
        <v>140</v>
      </c>
      <c r="C568" s="192">
        <v>1288.0676908135977</v>
      </c>
      <c r="D568" s="193">
        <v>0</v>
      </c>
      <c r="E568" s="193">
        <v>0</v>
      </c>
      <c r="F568" s="194">
        <v>1288.0676908135977</v>
      </c>
      <c r="G568" s="193">
        <v>330.654</v>
      </c>
      <c r="H568" s="195">
        <v>25.670545294956124</v>
      </c>
      <c r="I568" s="194">
        <v>957.41369081359767</v>
      </c>
      <c r="J568" s="193">
        <v>10.138999999999982</v>
      </c>
      <c r="K568" s="193">
        <v>40.403999999999996</v>
      </c>
      <c r="L568" s="193">
        <v>21.555999999999983</v>
      </c>
      <c r="M568" s="193">
        <v>20.523000000000025</v>
      </c>
      <c r="N568" s="193">
        <v>1.5933168843818166</v>
      </c>
      <c r="O568" s="193">
        <v>23.155499999999996</v>
      </c>
      <c r="P568" s="179">
        <v>39.347139591613129</v>
      </c>
      <c r="S568" s="163"/>
    </row>
    <row r="569" spans="1:19" ht="10.65" customHeight="1" x14ac:dyDescent="0.2">
      <c r="A569" s="155"/>
      <c r="B569" s="204" t="s">
        <v>141</v>
      </c>
      <c r="C569" s="192">
        <v>16.514427833921459</v>
      </c>
      <c r="D569" s="193">
        <v>0</v>
      </c>
      <c r="E569" s="193">
        <v>0</v>
      </c>
      <c r="F569" s="194">
        <v>16.514427833921459</v>
      </c>
      <c r="G569" s="193">
        <v>0</v>
      </c>
      <c r="H569" s="195">
        <v>0</v>
      </c>
      <c r="I569" s="194">
        <v>16.514427833921459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65" customHeight="1" x14ac:dyDescent="0.2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65" customHeight="1" x14ac:dyDescent="0.2">
      <c r="A571" s="155"/>
      <c r="B571" s="198" t="s">
        <v>143</v>
      </c>
      <c r="C571" s="192">
        <v>1383.8778167512396</v>
      </c>
      <c r="D571" s="193">
        <v>0</v>
      </c>
      <c r="E571" s="193">
        <v>5.3999999999998636</v>
      </c>
      <c r="F571" s="236">
        <v>1389.2778167512395</v>
      </c>
      <c r="G571" s="203">
        <v>330.654</v>
      </c>
      <c r="H571" s="195">
        <v>23.800423213639068</v>
      </c>
      <c r="I571" s="194">
        <v>1058.6238167512395</v>
      </c>
      <c r="J571" s="193">
        <v>10.138999999999982</v>
      </c>
      <c r="K571" s="193">
        <v>40.403999999999996</v>
      </c>
      <c r="L571" s="193">
        <v>21.555999999999983</v>
      </c>
      <c r="M571" s="193">
        <v>20.523000000000025</v>
      </c>
      <c r="N571" s="193">
        <v>1.4772423306946691</v>
      </c>
      <c r="O571" s="193">
        <v>23.155499999999996</v>
      </c>
      <c r="P571" s="179">
        <v>43.718028837694703</v>
      </c>
      <c r="S571" s="163"/>
    </row>
    <row r="572" spans="1:19" ht="10.65" customHeight="1" x14ac:dyDescent="0.2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65" customHeight="1" x14ac:dyDescent="0.2">
      <c r="A573" s="155"/>
      <c r="B573" s="205" t="s">
        <v>112</v>
      </c>
      <c r="C573" s="206">
        <v>2051.6716890073499</v>
      </c>
      <c r="D573" s="210">
        <v>0</v>
      </c>
      <c r="E573" s="210">
        <v>28.400000000000091</v>
      </c>
      <c r="F573" s="218">
        <v>2080.07168900735</v>
      </c>
      <c r="G573" s="210">
        <v>442.99299999999999</v>
      </c>
      <c r="H573" s="209">
        <v>21.297006364785666</v>
      </c>
      <c r="I573" s="237">
        <v>1637.07868900735</v>
      </c>
      <c r="J573" s="210">
        <v>23.742999999999981</v>
      </c>
      <c r="K573" s="210">
        <v>45.741</v>
      </c>
      <c r="L573" s="210">
        <v>38.131999999999991</v>
      </c>
      <c r="M573" s="210">
        <v>26.483000000000018</v>
      </c>
      <c r="N573" s="210">
        <v>1.2731772726851647</v>
      </c>
      <c r="O573" s="210">
        <v>33.524749999999997</v>
      </c>
      <c r="P573" s="186">
        <v>46.831943236186703</v>
      </c>
      <c r="S573" s="163"/>
    </row>
    <row r="574" spans="1:19" ht="10.65" customHeight="1" x14ac:dyDescent="0.2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65" customHeight="1" x14ac:dyDescent="0.2">
      <c r="A575" s="155"/>
      <c r="M575" s="157"/>
      <c r="S575" s="163"/>
    </row>
    <row r="576" spans="1:19" ht="10.65" customHeight="1" x14ac:dyDescent="0.2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65" customHeight="1" x14ac:dyDescent="0.2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65" customHeight="1" x14ac:dyDescent="0.2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43236</v>
      </c>
      <c r="K578" s="184">
        <v>43243</v>
      </c>
      <c r="L578" s="184">
        <v>43250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65" customHeight="1" x14ac:dyDescent="0.2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65" customHeight="1" x14ac:dyDescent="0.2">
      <c r="A580" s="155"/>
      <c r="B580" s="216"/>
      <c r="C580" s="258" t="s">
        <v>128</v>
      </c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9"/>
      <c r="P580" s="178"/>
      <c r="S580" s="163"/>
    </row>
    <row r="581" spans="1:19" ht="10.65" customHeight="1" x14ac:dyDescent="0.2">
      <c r="A581" s="155"/>
      <c r="B581" s="191" t="s">
        <v>132</v>
      </c>
      <c r="C581" s="192">
        <v>0.5720939651680842</v>
      </c>
      <c r="D581" s="193">
        <v>0</v>
      </c>
      <c r="E581" s="193">
        <v>-0.3</v>
      </c>
      <c r="F581" s="194">
        <v>0.27209396516808421</v>
      </c>
      <c r="G581" s="193">
        <v>0</v>
      </c>
      <c r="H581" s="195">
        <v>0</v>
      </c>
      <c r="I581" s="194">
        <v>0.27209396516808421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65" customHeight="1" x14ac:dyDescent="0.2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65" customHeight="1" x14ac:dyDescent="0.2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65" customHeight="1" x14ac:dyDescent="0.2">
      <c r="A584" s="155"/>
      <c r="B584" s="191" t="s">
        <v>135</v>
      </c>
      <c r="C584" s="192">
        <v>0.2860469825840421</v>
      </c>
      <c r="D584" s="193">
        <v>0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65" customHeight="1" x14ac:dyDescent="0.2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65" customHeight="1" x14ac:dyDescent="0.2">
      <c r="A586" s="155"/>
      <c r="B586" s="198" t="s">
        <v>137</v>
      </c>
      <c r="C586" s="192">
        <v>1.4581409477521263</v>
      </c>
      <c r="D586" s="193">
        <v>0</v>
      </c>
      <c r="E586" s="193">
        <v>-0.30000000000000004</v>
      </c>
      <c r="F586" s="236">
        <v>1.1581409477521263</v>
      </c>
      <c r="G586" s="193">
        <v>0</v>
      </c>
      <c r="H586" s="195">
        <v>0</v>
      </c>
      <c r="I586" s="236">
        <v>1.1581409477521263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65" customHeight="1" x14ac:dyDescent="0.2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65" customHeight="1" x14ac:dyDescent="0.2">
      <c r="A588" s="155"/>
      <c r="B588" s="204" t="s">
        <v>138</v>
      </c>
      <c r="C588" s="192">
        <v>6.0574593284873718E-2</v>
      </c>
      <c r="D588" s="193">
        <v>0</v>
      </c>
      <c r="E588" s="193">
        <v>-0.39999999999999991</v>
      </c>
      <c r="F588" s="194">
        <v>-0.33942540671512622</v>
      </c>
      <c r="G588" s="193">
        <v>0</v>
      </c>
      <c r="H588" s="195" t="s">
        <v>119</v>
      </c>
      <c r="I588" s="194">
        <v>-0.33942540671512622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65" customHeight="1" x14ac:dyDescent="0.2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65" customHeight="1" x14ac:dyDescent="0.2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1.7999999999999999E-2</v>
      </c>
      <c r="H590" s="195">
        <v>1.1249999999999998</v>
      </c>
      <c r="I590" s="194">
        <v>1.5820000000000001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193">
        <v>0</v>
      </c>
      <c r="P590" s="179" t="s">
        <v>186</v>
      </c>
      <c r="S590" s="163"/>
    </row>
    <row r="591" spans="1:19" ht="10.65" customHeight="1" x14ac:dyDescent="0.2">
      <c r="A591" s="155"/>
      <c r="B591" s="204" t="s">
        <v>141</v>
      </c>
      <c r="C591" s="192">
        <v>2.9595015576323993</v>
      </c>
      <c r="D591" s="193">
        <v>0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65" customHeight="1" x14ac:dyDescent="0.2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65" customHeight="1" x14ac:dyDescent="0.2">
      <c r="A593" s="155"/>
      <c r="B593" s="198" t="s">
        <v>143</v>
      </c>
      <c r="C593" s="192">
        <v>4.9200761509172732</v>
      </c>
      <c r="D593" s="193">
        <v>0</v>
      </c>
      <c r="E593" s="193">
        <v>-0.40000000000000036</v>
      </c>
      <c r="F593" s="236">
        <v>4.5200761509172729</v>
      </c>
      <c r="G593" s="203">
        <v>1.7999999999999999E-2</v>
      </c>
      <c r="H593" s="195">
        <v>0.39822337940804831</v>
      </c>
      <c r="I593" s="194">
        <v>4.5020761509172731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193">
        <v>0</v>
      </c>
      <c r="P593" s="179" t="s">
        <v>186</v>
      </c>
      <c r="S593" s="163"/>
    </row>
    <row r="594" spans="1:19" ht="10.65" customHeight="1" x14ac:dyDescent="0.2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65" customHeight="1" x14ac:dyDescent="0.2">
      <c r="A595" s="155"/>
      <c r="B595" s="205" t="s">
        <v>112</v>
      </c>
      <c r="C595" s="206">
        <v>6.3782170986693991</v>
      </c>
      <c r="D595" s="210">
        <v>0</v>
      </c>
      <c r="E595" s="210">
        <v>-0.70000000000000018</v>
      </c>
      <c r="F595" s="218">
        <v>5.6782170986693989</v>
      </c>
      <c r="G595" s="210">
        <v>1.7999999999999999E-2</v>
      </c>
      <c r="H595" s="209">
        <v>0.31700091220918653</v>
      </c>
      <c r="I595" s="237">
        <v>5.6602170986693991</v>
      </c>
      <c r="J595" s="210">
        <v>0</v>
      </c>
      <c r="K595" s="210">
        <v>0</v>
      </c>
      <c r="L595" s="210">
        <v>0</v>
      </c>
      <c r="M595" s="210">
        <v>0</v>
      </c>
      <c r="N595" s="210">
        <v>0</v>
      </c>
      <c r="O595" s="210">
        <v>0</v>
      </c>
      <c r="P595" s="186" t="s">
        <v>186</v>
      </c>
      <c r="S595" s="163"/>
    </row>
    <row r="596" spans="1:19" ht="10.65" customHeight="1" x14ac:dyDescent="0.2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65" customHeight="1" x14ac:dyDescent="0.2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65" customHeight="1" x14ac:dyDescent="0.2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65" customHeight="1" x14ac:dyDescent="0.2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65" customHeight="1" x14ac:dyDescent="0.2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43236</v>
      </c>
      <c r="K600" s="184">
        <v>43243</v>
      </c>
      <c r="L600" s="184">
        <v>43250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65" customHeight="1" x14ac:dyDescent="0.2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65" customHeight="1" x14ac:dyDescent="0.2">
      <c r="A602" s="155"/>
      <c r="B602" s="216"/>
      <c r="C602" s="258" t="s">
        <v>180</v>
      </c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9"/>
      <c r="P602" s="178"/>
      <c r="S602" s="163"/>
    </row>
    <row r="603" spans="1:19" ht="10.65" customHeight="1" x14ac:dyDescent="0.2">
      <c r="A603" s="155"/>
      <c r="B603" s="191" t="s">
        <v>132</v>
      </c>
      <c r="C603" s="192">
        <v>15.15</v>
      </c>
      <c r="D603" s="193">
        <v>0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65" customHeight="1" x14ac:dyDescent="0.2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65" customHeight="1" x14ac:dyDescent="0.2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65" customHeight="1" x14ac:dyDescent="0.2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65" customHeight="1" x14ac:dyDescent="0.2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65" customHeight="1" x14ac:dyDescent="0.2">
      <c r="A608" s="155"/>
      <c r="B608" s="198" t="s">
        <v>137</v>
      </c>
      <c r="C608" s="192">
        <v>16.55</v>
      </c>
      <c r="D608" s="193">
        <v>0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65" customHeight="1" x14ac:dyDescent="0.2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65" customHeight="1" x14ac:dyDescent="0.2">
      <c r="A610" s="155"/>
      <c r="B610" s="204" t="s">
        <v>138</v>
      </c>
      <c r="C610" s="192">
        <v>15.15</v>
      </c>
      <c r="D610" s="193">
        <v>0</v>
      </c>
      <c r="E610" s="193">
        <v>0.19999999999999929</v>
      </c>
      <c r="F610" s="194">
        <v>15.35</v>
      </c>
      <c r="G610" s="193">
        <v>0</v>
      </c>
      <c r="H610" s="195">
        <v>0</v>
      </c>
      <c r="I610" s="194">
        <v>15.35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65" customHeight="1" x14ac:dyDescent="0.2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65" customHeight="1" x14ac:dyDescent="0.2">
      <c r="A612" s="155"/>
      <c r="B612" s="204" t="s">
        <v>140</v>
      </c>
      <c r="C612" s="192">
        <v>5.0083047269504055</v>
      </c>
      <c r="D612" s="193">
        <v>0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65" customHeight="1" x14ac:dyDescent="0.2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65" customHeight="1" x14ac:dyDescent="0.2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65" customHeight="1" x14ac:dyDescent="0.2">
      <c r="A615" s="155"/>
      <c r="B615" s="198" t="s">
        <v>143</v>
      </c>
      <c r="C615" s="192">
        <v>20.158304726950405</v>
      </c>
      <c r="D615" s="193">
        <v>0</v>
      </c>
      <c r="E615" s="193">
        <v>0.19999999999999929</v>
      </c>
      <c r="F615" s="236">
        <v>20.358304726950404</v>
      </c>
      <c r="G615" s="203">
        <v>0</v>
      </c>
      <c r="H615" s="195">
        <v>0</v>
      </c>
      <c r="I615" s="194">
        <v>20.358304726950404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65" customHeight="1" x14ac:dyDescent="0.2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65" customHeight="1" x14ac:dyDescent="0.2">
      <c r="A617" s="155"/>
      <c r="B617" s="205" t="s">
        <v>112</v>
      </c>
      <c r="C617" s="206">
        <v>36.708304726950402</v>
      </c>
      <c r="D617" s="210">
        <v>0</v>
      </c>
      <c r="E617" s="210">
        <v>0.20000000000000284</v>
      </c>
      <c r="F617" s="218">
        <v>36.908304726950405</v>
      </c>
      <c r="G617" s="210">
        <v>0</v>
      </c>
      <c r="H617" s="209">
        <v>0</v>
      </c>
      <c r="I617" s="237">
        <v>36.908304726950405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65" customHeight="1" x14ac:dyDescent="0.2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65" customHeight="1" x14ac:dyDescent="0.2">
      <c r="A619" s="155"/>
      <c r="M619" s="157"/>
      <c r="S619" s="163"/>
    </row>
    <row r="620" spans="1:19" ht="10.65" customHeight="1" x14ac:dyDescent="0.2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65" customHeight="1" x14ac:dyDescent="0.2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65" customHeight="1" x14ac:dyDescent="0.2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43236</v>
      </c>
      <c r="K622" s="184">
        <v>43243</v>
      </c>
      <c r="L622" s="184">
        <v>43250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65" customHeight="1" x14ac:dyDescent="0.2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65" customHeight="1" x14ac:dyDescent="0.2">
      <c r="A624" s="155"/>
      <c r="B624" s="216"/>
      <c r="C624" s="254" t="s">
        <v>129</v>
      </c>
      <c r="D624" s="254"/>
      <c r="E624" s="254"/>
      <c r="F624" s="254"/>
      <c r="G624" s="254"/>
      <c r="H624" s="254"/>
      <c r="I624" s="254"/>
      <c r="J624" s="254"/>
      <c r="K624" s="254"/>
      <c r="L624" s="254"/>
      <c r="M624" s="254"/>
      <c r="N624" s="254"/>
      <c r="O624" s="255"/>
      <c r="P624" s="178"/>
      <c r="S624" s="163"/>
    </row>
    <row r="625" spans="1:19" ht="10.65" customHeight="1" x14ac:dyDescent="0.2">
      <c r="A625" s="155"/>
      <c r="B625" s="191" t="s">
        <v>132</v>
      </c>
      <c r="C625" s="192">
        <v>0.10129235068110375</v>
      </c>
      <c r="D625" s="193">
        <v>0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65" customHeight="1" x14ac:dyDescent="0.2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65" customHeight="1" x14ac:dyDescent="0.2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65" customHeight="1" x14ac:dyDescent="0.2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65" customHeight="1" x14ac:dyDescent="0.2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65" customHeight="1" x14ac:dyDescent="0.2">
      <c r="A630" s="155"/>
      <c r="B630" s="198" t="s">
        <v>137</v>
      </c>
      <c r="C630" s="192">
        <v>0.20129235068110374</v>
      </c>
      <c r="D630" s="193">
        <v>0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65" customHeight="1" x14ac:dyDescent="0.2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65" customHeight="1" x14ac:dyDescent="0.2">
      <c r="A632" s="155"/>
      <c r="B632" s="204" t="s">
        <v>138</v>
      </c>
      <c r="C632" s="192">
        <v>2.1570663897099988E-2</v>
      </c>
      <c r="D632" s="193">
        <v>0</v>
      </c>
      <c r="E632" s="193">
        <v>0</v>
      </c>
      <c r="F632" s="194">
        <v>2.1570663897099988E-2</v>
      </c>
      <c r="G632" s="193">
        <v>0</v>
      </c>
      <c r="H632" s="195">
        <v>0</v>
      </c>
      <c r="I632" s="194">
        <v>2.1570663897099988E-2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65" customHeight="1" x14ac:dyDescent="0.2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65" customHeight="1" x14ac:dyDescent="0.2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4.7E-2</v>
      </c>
      <c r="H634" s="195">
        <v>0.97916666666666674</v>
      </c>
      <c r="I634" s="194">
        <v>4.7530000000000001</v>
      </c>
      <c r="J634" s="193">
        <v>4.0000000000000001E-3</v>
      </c>
      <c r="K634" s="193">
        <v>1.1000000000000003E-2</v>
      </c>
      <c r="L634" s="193">
        <v>0</v>
      </c>
      <c r="M634" s="193">
        <v>1.2999999999999998E-2</v>
      </c>
      <c r="N634" s="193">
        <v>0.27083333333333331</v>
      </c>
      <c r="O634" s="193">
        <v>7.0000000000000001E-3</v>
      </c>
      <c r="P634" s="179" t="s">
        <v>186</v>
      </c>
      <c r="S634" s="163"/>
    </row>
    <row r="635" spans="1:19" ht="10.65" customHeight="1" x14ac:dyDescent="0.2">
      <c r="A635" s="155"/>
      <c r="B635" s="204" t="s">
        <v>141</v>
      </c>
      <c r="C635" s="192">
        <v>0.13341855077095066</v>
      </c>
      <c r="D635" s="193">
        <v>0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65" customHeight="1" x14ac:dyDescent="0.2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65" customHeight="1" x14ac:dyDescent="0.2">
      <c r="A637" s="155"/>
      <c r="B637" s="198" t="s">
        <v>143</v>
      </c>
      <c r="C637" s="192">
        <v>4.9549892146680499</v>
      </c>
      <c r="D637" s="193">
        <v>0</v>
      </c>
      <c r="E637" s="193">
        <v>0</v>
      </c>
      <c r="F637" s="236">
        <v>4.9549892146680499</v>
      </c>
      <c r="G637" s="203">
        <v>4.7E-2</v>
      </c>
      <c r="H637" s="195">
        <v>0.9485388961265111</v>
      </c>
      <c r="I637" s="194">
        <v>4.9079892146680502</v>
      </c>
      <c r="J637" s="193">
        <v>4.0000000000000001E-3</v>
      </c>
      <c r="K637" s="193">
        <v>1.1000000000000003E-2</v>
      </c>
      <c r="L637" s="193">
        <v>0</v>
      </c>
      <c r="M637" s="193">
        <v>1.2999999999999998E-2</v>
      </c>
      <c r="N637" s="193">
        <v>0.2623618223328647</v>
      </c>
      <c r="O637" s="193">
        <v>7.0000000000000001E-3</v>
      </c>
      <c r="P637" s="179" t="s">
        <v>186</v>
      </c>
      <c r="S637" s="163"/>
    </row>
    <row r="638" spans="1:19" ht="10.65" customHeight="1" x14ac:dyDescent="0.2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65" customHeight="1" x14ac:dyDescent="0.2">
      <c r="A639" s="155"/>
      <c r="B639" s="205" t="s">
        <v>112</v>
      </c>
      <c r="C639" s="206">
        <v>5.1562815653491541</v>
      </c>
      <c r="D639" s="210">
        <v>0</v>
      </c>
      <c r="E639" s="210">
        <v>0</v>
      </c>
      <c r="F639" s="218">
        <v>5.1562815653491541</v>
      </c>
      <c r="G639" s="210">
        <v>4.7E-2</v>
      </c>
      <c r="H639" s="209">
        <v>0.91150957146804745</v>
      </c>
      <c r="I639" s="237">
        <v>5.1092815653491543</v>
      </c>
      <c r="J639" s="210">
        <v>4.0000000000000001E-3</v>
      </c>
      <c r="K639" s="210">
        <v>1.1000000000000003E-2</v>
      </c>
      <c r="L639" s="210">
        <v>0</v>
      </c>
      <c r="M639" s="210">
        <v>1.2999999999999998E-2</v>
      </c>
      <c r="N639" s="210">
        <v>0.25211966870392793</v>
      </c>
      <c r="O639" s="210">
        <v>7.0000000000000001E-3</v>
      </c>
      <c r="P639" s="186" t="s">
        <v>186</v>
      </c>
      <c r="S639" s="163"/>
    </row>
    <row r="640" spans="1:19" ht="10.5" customHeight="1" x14ac:dyDescent="0.2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65" customHeight="1" x14ac:dyDescent="0.2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65" customHeight="1" x14ac:dyDescent="0.2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65" customHeight="1" x14ac:dyDescent="0.2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65" customHeight="1" x14ac:dyDescent="0.2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43236</v>
      </c>
      <c r="K644" s="184">
        <v>43243</v>
      </c>
      <c r="L644" s="184">
        <v>43250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65" customHeight="1" x14ac:dyDescent="0.2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65" customHeight="1" x14ac:dyDescent="0.2">
      <c r="A646" s="155"/>
      <c r="B646" s="216"/>
      <c r="C646" s="254" t="s">
        <v>181</v>
      </c>
      <c r="D646" s="254"/>
      <c r="E646" s="254"/>
      <c r="F646" s="254"/>
      <c r="G646" s="254"/>
      <c r="H646" s="254"/>
      <c r="I646" s="254"/>
      <c r="J646" s="254"/>
      <c r="K646" s="254"/>
      <c r="L646" s="254"/>
      <c r="M646" s="254"/>
      <c r="N646" s="254"/>
      <c r="O646" s="255"/>
      <c r="P646" s="178"/>
      <c r="S646" s="163"/>
    </row>
    <row r="647" spans="1:19" ht="10.65" customHeight="1" x14ac:dyDescent="0.2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65" customHeight="1" x14ac:dyDescent="0.2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65" customHeight="1" x14ac:dyDescent="0.2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65" customHeight="1" x14ac:dyDescent="0.2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65" customHeight="1" x14ac:dyDescent="0.2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65" customHeight="1" x14ac:dyDescent="0.2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65" customHeight="1" x14ac:dyDescent="0.2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65" customHeight="1" x14ac:dyDescent="0.2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65" customHeight="1" x14ac:dyDescent="0.2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65" customHeight="1" x14ac:dyDescent="0.2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65" customHeight="1" x14ac:dyDescent="0.2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65" customHeight="1" x14ac:dyDescent="0.2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65" customHeight="1" x14ac:dyDescent="0.2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65" customHeight="1" x14ac:dyDescent="0.2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65" customHeight="1" x14ac:dyDescent="0.2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65" customHeight="1" x14ac:dyDescent="0.2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65" customHeight="1" x14ac:dyDescent="0.2">
      <c r="A663" s="155"/>
      <c r="M663" s="157"/>
      <c r="S663" s="163"/>
    </row>
    <row r="664" spans="1:19" ht="10.65" customHeight="1" x14ac:dyDescent="0.2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65" customHeight="1" x14ac:dyDescent="0.2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65" customHeight="1" x14ac:dyDescent="0.2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43236</v>
      </c>
      <c r="K666" s="184">
        <v>43243</v>
      </c>
      <c r="L666" s="184">
        <v>43250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65" customHeight="1" x14ac:dyDescent="0.2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65" customHeight="1" x14ac:dyDescent="0.2">
      <c r="A668" s="155"/>
      <c r="B668" s="216"/>
      <c r="C668" s="256" t="s">
        <v>117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78"/>
      <c r="S668" s="163"/>
    </row>
    <row r="669" spans="1:19" ht="10.65" customHeight="1" x14ac:dyDescent="0.2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65" customHeight="1" x14ac:dyDescent="0.2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65" customHeight="1" x14ac:dyDescent="0.2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65" customHeight="1" x14ac:dyDescent="0.2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65" customHeight="1" x14ac:dyDescent="0.2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65" customHeight="1" x14ac:dyDescent="0.2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65" customHeight="1" x14ac:dyDescent="0.2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65" customHeight="1" x14ac:dyDescent="0.2">
      <c r="A676" s="155"/>
      <c r="B676" s="204" t="s">
        <v>138</v>
      </c>
      <c r="C676" s="192">
        <v>0</v>
      </c>
      <c r="D676" s="193">
        <v>0</v>
      </c>
      <c r="E676" s="193">
        <v>0.4</v>
      </c>
      <c r="F676" s="194">
        <v>0.4</v>
      </c>
      <c r="G676" s="193">
        <v>0</v>
      </c>
      <c r="H676" s="195">
        <v>0</v>
      </c>
      <c r="I676" s="194">
        <v>0.4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193">
        <v>0</v>
      </c>
      <c r="P676" s="179">
        <v>0</v>
      </c>
      <c r="S676" s="163"/>
    </row>
    <row r="677" spans="1:19" ht="10.65" customHeight="1" x14ac:dyDescent="0.2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65" customHeight="1" x14ac:dyDescent="0.2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65" customHeight="1" x14ac:dyDescent="0.2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65" customHeight="1" x14ac:dyDescent="0.2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65" customHeight="1" x14ac:dyDescent="0.2">
      <c r="A681" s="155"/>
      <c r="B681" s="198" t="s">
        <v>143</v>
      </c>
      <c r="C681" s="192">
        <v>0</v>
      </c>
      <c r="D681" s="193">
        <v>0</v>
      </c>
      <c r="E681" s="193">
        <v>0.4</v>
      </c>
      <c r="F681" s="236">
        <v>0.4</v>
      </c>
      <c r="G681" s="203">
        <v>0</v>
      </c>
      <c r="H681" s="195">
        <v>0</v>
      </c>
      <c r="I681" s="194">
        <v>0.4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193">
        <v>0</v>
      </c>
      <c r="P681" s="179">
        <v>0</v>
      </c>
      <c r="S681" s="163"/>
    </row>
    <row r="682" spans="1:19" ht="10.65" customHeight="1" x14ac:dyDescent="0.2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65" customHeight="1" x14ac:dyDescent="0.2">
      <c r="A683" s="155"/>
      <c r="B683" s="205" t="s">
        <v>112</v>
      </c>
      <c r="C683" s="206">
        <v>0</v>
      </c>
      <c r="D683" s="210">
        <v>0</v>
      </c>
      <c r="E683" s="210">
        <v>0.4</v>
      </c>
      <c r="F683" s="218">
        <v>0.4</v>
      </c>
      <c r="G683" s="210">
        <v>0</v>
      </c>
      <c r="H683" s="209">
        <v>0</v>
      </c>
      <c r="I683" s="237">
        <v>0.4</v>
      </c>
      <c r="J683" s="210">
        <v>0</v>
      </c>
      <c r="K683" s="210">
        <v>0</v>
      </c>
      <c r="L683" s="210">
        <v>0</v>
      </c>
      <c r="M683" s="210">
        <v>0</v>
      </c>
      <c r="N683" s="210">
        <v>0</v>
      </c>
      <c r="O683" s="210">
        <v>0</v>
      </c>
      <c r="P683" s="186">
        <v>0</v>
      </c>
      <c r="S683" s="163"/>
    </row>
    <row r="684" spans="1:19" ht="10.65" customHeight="1" x14ac:dyDescent="0.2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65" customHeight="1" x14ac:dyDescent="0.2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65" customHeight="1" x14ac:dyDescent="0.2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65" customHeight="1" x14ac:dyDescent="0.2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65" customHeight="1" x14ac:dyDescent="0.2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43236</v>
      </c>
      <c r="K688" s="184">
        <v>43243</v>
      </c>
      <c r="L688" s="184">
        <v>43250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65" customHeight="1" x14ac:dyDescent="0.2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65" customHeight="1" x14ac:dyDescent="0.2">
      <c r="A690" s="155"/>
      <c r="B690" s="216"/>
      <c r="C690" s="256" t="s">
        <v>130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78"/>
      <c r="S690" s="163"/>
    </row>
    <row r="691" spans="1:19" ht="10.65" customHeight="1" x14ac:dyDescent="0.2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65" customHeight="1" x14ac:dyDescent="0.2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65" customHeight="1" x14ac:dyDescent="0.2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65" customHeight="1" x14ac:dyDescent="0.2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65" customHeight="1" x14ac:dyDescent="0.2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65" customHeight="1" x14ac:dyDescent="0.2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65" customHeight="1" x14ac:dyDescent="0.2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65" customHeight="1" x14ac:dyDescent="0.2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65" customHeight="1" x14ac:dyDescent="0.2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65" customHeight="1" x14ac:dyDescent="0.2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65" customHeight="1" x14ac:dyDescent="0.2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65" customHeight="1" x14ac:dyDescent="0.2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65" customHeight="1" x14ac:dyDescent="0.2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65" customHeight="1" x14ac:dyDescent="0.2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65" customHeight="1" x14ac:dyDescent="0.2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65" customHeight="1" x14ac:dyDescent="0.2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65" customHeight="1" x14ac:dyDescent="0.2">
      <c r="A707" s="155"/>
      <c r="M707" s="157"/>
      <c r="S707" s="163"/>
    </row>
    <row r="708" spans="1:19" ht="10.65" customHeight="1" x14ac:dyDescent="0.2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65" customHeight="1" x14ac:dyDescent="0.2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65" customHeight="1" x14ac:dyDescent="0.2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43236</v>
      </c>
      <c r="K710" s="184">
        <v>43243</v>
      </c>
      <c r="L710" s="184">
        <v>43250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65" customHeight="1" x14ac:dyDescent="0.2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65" customHeight="1" x14ac:dyDescent="0.2">
      <c r="A712" s="155"/>
      <c r="B712" s="216"/>
      <c r="C712" s="256" t="s">
        <v>118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78"/>
      <c r="S712" s="163"/>
    </row>
    <row r="713" spans="1:19" ht="10.65" customHeight="1" x14ac:dyDescent="0.2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65" customHeight="1" x14ac:dyDescent="0.2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65" customHeight="1" x14ac:dyDescent="0.2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65" customHeight="1" x14ac:dyDescent="0.2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65" customHeight="1" x14ac:dyDescent="0.2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65" customHeight="1" x14ac:dyDescent="0.2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65" customHeight="1" x14ac:dyDescent="0.2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65" customHeight="1" x14ac:dyDescent="0.2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65" customHeight="1" x14ac:dyDescent="0.2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65" customHeight="1" x14ac:dyDescent="0.2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65" customHeight="1" x14ac:dyDescent="0.2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65" customHeight="1" x14ac:dyDescent="0.2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65" customHeight="1" x14ac:dyDescent="0.2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65" customHeight="1" x14ac:dyDescent="0.2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65" customHeight="1" x14ac:dyDescent="0.2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65" customHeight="1" x14ac:dyDescent="0.2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65" customHeight="1" x14ac:dyDescent="0.2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65" customHeight="1" x14ac:dyDescent="0.2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65" customHeight="1" x14ac:dyDescent="0.2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65" customHeight="1" x14ac:dyDescent="0.2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43236</v>
      </c>
      <c r="K732" s="184">
        <v>43243</v>
      </c>
      <c r="L732" s="184">
        <v>43250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65" customHeight="1" x14ac:dyDescent="0.2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65" customHeight="1" x14ac:dyDescent="0.2">
      <c r="A734" s="155"/>
      <c r="B734" s="216"/>
      <c r="C734" s="256" t="s">
        <v>131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78"/>
      <c r="S734" s="163"/>
    </row>
    <row r="735" spans="1:19" ht="10.65" customHeight="1" x14ac:dyDescent="0.2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65" customHeight="1" x14ac:dyDescent="0.2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65" customHeight="1" x14ac:dyDescent="0.2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65" customHeight="1" x14ac:dyDescent="0.2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65" customHeight="1" x14ac:dyDescent="0.2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65" customHeight="1" x14ac:dyDescent="0.2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65" customHeight="1" x14ac:dyDescent="0.2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65" customHeight="1" x14ac:dyDescent="0.2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65" customHeight="1" x14ac:dyDescent="0.2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65" customHeight="1" x14ac:dyDescent="0.2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65" customHeight="1" x14ac:dyDescent="0.2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65" customHeight="1" x14ac:dyDescent="0.2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65" customHeight="1" x14ac:dyDescent="0.2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65" customHeight="1" x14ac:dyDescent="0.2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65" customHeight="1" x14ac:dyDescent="0.2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38" customWidth="1"/>
    <col min="2" max="2" width="19.6640625" style="238" bestFit="1" customWidth="1"/>
    <col min="3" max="3" width="25.6640625" style="238" bestFit="1" customWidth="1"/>
    <col min="4" max="4" width="12.44140625" style="238" customWidth="1"/>
    <col min="5" max="5" width="11.5546875" style="238" customWidth="1"/>
    <col min="6" max="6" width="12.5546875" style="238" bestFit="1" customWidth="1"/>
    <col min="7" max="8" width="8.88671875" style="238"/>
    <col min="9" max="15" width="0" style="238" hidden="1" customWidth="1"/>
    <col min="16" max="18" width="8.88671875" style="238"/>
    <col min="19" max="19" width="44.44140625" style="238" bestFit="1" customWidth="1"/>
    <col min="20" max="16384" width="8.88671875" style="238"/>
  </cols>
  <sheetData>
    <row r="1" spans="2:16" ht="12.6" thickBot="1" x14ac:dyDescent="0.3"/>
    <row r="2" spans="2:16" x14ac:dyDescent="0.25">
      <c r="B2" s="239"/>
      <c r="C2" s="240"/>
      <c r="D2" s="239"/>
      <c r="E2" s="241"/>
      <c r="F2" s="239"/>
    </row>
    <row r="3" spans="2:16" x14ac:dyDescent="0.25">
      <c r="B3" s="242" t="s">
        <v>61</v>
      </c>
      <c r="C3" s="243" t="s">
        <v>187</v>
      </c>
      <c r="D3" s="242" t="s">
        <v>188</v>
      </c>
      <c r="E3" s="244" t="s">
        <v>63</v>
      </c>
      <c r="F3" s="242" t="s">
        <v>189</v>
      </c>
    </row>
    <row r="4" spans="2:16" x14ac:dyDescent="0.25">
      <c r="B4" s="242"/>
      <c r="C4" s="243" t="s">
        <v>71</v>
      </c>
      <c r="D4" s="242" t="s">
        <v>190</v>
      </c>
      <c r="E4" s="244" t="s">
        <v>13</v>
      </c>
      <c r="F4" s="242"/>
    </row>
    <row r="5" spans="2:16" ht="12.6" thickBot="1" x14ac:dyDescent="0.3">
      <c r="B5" s="245"/>
      <c r="C5" s="246"/>
      <c r="D5" s="245"/>
      <c r="E5" s="247" t="s">
        <v>71</v>
      </c>
      <c r="F5" s="245"/>
    </row>
    <row r="6" spans="2:16" x14ac:dyDescent="0.25">
      <c r="B6" s="242"/>
      <c r="C6" s="268" t="s">
        <v>191</v>
      </c>
      <c r="D6" s="269"/>
      <c r="E6" s="269"/>
      <c r="F6" s="270"/>
      <c r="I6" s="4"/>
      <c r="J6" s="5"/>
      <c r="K6" s="6" t="s">
        <v>192</v>
      </c>
      <c r="L6" s="7"/>
      <c r="M6" s="7"/>
      <c r="N6" s="7"/>
      <c r="O6" s="7"/>
    </row>
    <row r="7" spans="2:16" x14ac:dyDescent="0.25">
      <c r="B7" s="242" t="s">
        <v>80</v>
      </c>
      <c r="C7" s="248">
        <v>867.1</v>
      </c>
      <c r="E7" s="249">
        <v>867.1</v>
      </c>
      <c r="F7" s="248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x14ac:dyDescent="0.25">
      <c r="B8" s="242" t="s">
        <v>81</v>
      </c>
      <c r="C8" s="248">
        <v>24.4</v>
      </c>
      <c r="E8" s="249">
        <v>24.4</v>
      </c>
      <c r="F8" s="248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42" t="s">
        <v>82</v>
      </c>
      <c r="C9" s="248">
        <v>36.6</v>
      </c>
      <c r="D9" s="238">
        <v>36.6</v>
      </c>
      <c r="E9" s="249">
        <v>0</v>
      </c>
      <c r="F9" s="248"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42" t="s">
        <v>83</v>
      </c>
      <c r="C10" s="248">
        <v>55.6</v>
      </c>
      <c r="E10" s="249">
        <v>55.6</v>
      </c>
      <c r="F10" s="248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42" t="s">
        <v>84</v>
      </c>
      <c r="C11" s="248">
        <v>1.8</v>
      </c>
      <c r="E11" s="249">
        <v>1.8</v>
      </c>
      <c r="F11" s="248"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42" t="s">
        <v>85</v>
      </c>
      <c r="C12" s="248">
        <v>7.5</v>
      </c>
      <c r="E12" s="249">
        <v>7.5</v>
      </c>
      <c r="F12" s="248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42" t="s">
        <v>86</v>
      </c>
      <c r="C13" s="248">
        <v>22.7</v>
      </c>
      <c r="D13" s="238">
        <v>12.8</v>
      </c>
      <c r="E13" s="249">
        <v>9.8999999999999986</v>
      </c>
      <c r="F13" s="248"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42" t="s">
        <v>87</v>
      </c>
      <c r="C14" s="248">
        <v>24.8</v>
      </c>
      <c r="E14" s="249">
        <v>24.8</v>
      </c>
      <c r="F14" s="248"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42" t="s">
        <v>88</v>
      </c>
      <c r="C15" s="248">
        <v>0</v>
      </c>
      <c r="E15" s="249">
        <v>0</v>
      </c>
      <c r="F15" s="248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42" t="s">
        <v>89</v>
      </c>
      <c r="C16" s="248">
        <v>1.5</v>
      </c>
      <c r="D16" s="238">
        <v>1.5</v>
      </c>
      <c r="E16" s="249">
        <v>0</v>
      </c>
      <c r="F16" s="248"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42"/>
      <c r="C17" s="248"/>
      <c r="E17" s="249">
        <v>0</v>
      </c>
      <c r="F17" s="248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52" customFormat="1" x14ac:dyDescent="0.25">
      <c r="B18" s="250" t="s">
        <v>91</v>
      </c>
      <c r="C18" s="251"/>
      <c r="E18" s="249">
        <v>0</v>
      </c>
      <c r="F18" s="248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42"/>
      <c r="C19" s="248"/>
      <c r="E19" s="249">
        <v>0</v>
      </c>
      <c r="F19" s="248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42" t="s">
        <v>92</v>
      </c>
      <c r="C20" s="248">
        <v>17.2</v>
      </c>
      <c r="E20" s="249">
        <v>17.2</v>
      </c>
      <c r="F20" s="248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42" t="s">
        <v>93</v>
      </c>
      <c r="C21" s="248">
        <v>6.7</v>
      </c>
      <c r="E21" s="249">
        <v>6.7</v>
      </c>
      <c r="F21" s="248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42" t="s">
        <v>94</v>
      </c>
      <c r="C22" s="248"/>
      <c r="E22" s="249">
        <v>0</v>
      </c>
      <c r="F22" s="248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42" t="s">
        <v>95</v>
      </c>
      <c r="C23" s="248">
        <v>0.5</v>
      </c>
      <c r="E23" s="249">
        <v>0.5</v>
      </c>
      <c r="F23" s="248"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42" t="s">
        <v>96</v>
      </c>
      <c r="C24" s="248">
        <v>24</v>
      </c>
      <c r="E24" s="249">
        <v>24</v>
      </c>
      <c r="F24" s="248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42" t="s">
        <v>97</v>
      </c>
      <c r="C25" s="248">
        <v>228.8</v>
      </c>
      <c r="E25" s="249">
        <v>228.8</v>
      </c>
      <c r="F25" s="248"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42" t="s">
        <v>98</v>
      </c>
      <c r="C26" s="248">
        <v>1.1000000000000001</v>
      </c>
      <c r="E26" s="249">
        <v>1.1000000000000001</v>
      </c>
      <c r="F26" s="248"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42" t="s">
        <v>99</v>
      </c>
      <c r="C27" s="248">
        <v>0</v>
      </c>
      <c r="E27" s="249">
        <v>0</v>
      </c>
      <c r="F27" s="248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42" t="s">
        <v>100</v>
      </c>
      <c r="C28" s="248">
        <v>0</v>
      </c>
      <c r="E28" s="249">
        <v>0</v>
      </c>
      <c r="F28" s="248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42" t="s">
        <v>101</v>
      </c>
      <c r="C29" s="248">
        <v>0</v>
      </c>
      <c r="E29" s="249">
        <v>0</v>
      </c>
      <c r="F29" s="248">
        <v>0</v>
      </c>
    </row>
    <row r="30" spans="2:15" x14ac:dyDescent="0.25">
      <c r="B30" s="242" t="s">
        <v>102</v>
      </c>
      <c r="C30" s="248">
        <v>0</v>
      </c>
      <c r="E30" s="249">
        <v>0</v>
      </c>
      <c r="F30" s="248">
        <v>0</v>
      </c>
    </row>
    <row r="31" spans="2:15" x14ac:dyDescent="0.25">
      <c r="B31" s="242" t="s">
        <v>103</v>
      </c>
      <c r="C31" s="248">
        <v>0</v>
      </c>
      <c r="E31" s="249">
        <v>0</v>
      </c>
      <c r="F31" s="248">
        <v>0</v>
      </c>
    </row>
    <row r="32" spans="2:15" x14ac:dyDescent="0.25">
      <c r="B32" s="242" t="s">
        <v>104</v>
      </c>
      <c r="C32" s="248">
        <v>0</v>
      </c>
      <c r="E32" s="249">
        <v>0</v>
      </c>
      <c r="F32" s="248">
        <v>0</v>
      </c>
    </row>
    <row r="33" spans="2:6" x14ac:dyDescent="0.25">
      <c r="B33" s="242"/>
      <c r="C33" s="248"/>
      <c r="E33" s="249"/>
      <c r="F33" s="248"/>
    </row>
    <row r="34" spans="2:6" s="252" customFormat="1" x14ac:dyDescent="0.25">
      <c r="B34" s="250" t="s">
        <v>106</v>
      </c>
      <c r="C34" s="251"/>
      <c r="E34" s="249"/>
      <c r="F34" s="250"/>
    </row>
    <row r="35" spans="2:6" x14ac:dyDescent="0.25">
      <c r="B35" s="242"/>
      <c r="C35" s="248"/>
      <c r="E35" s="249"/>
      <c r="F35" s="242"/>
    </row>
    <row r="36" spans="2:6" x14ac:dyDescent="0.25">
      <c r="B36" s="242" t="s">
        <v>210</v>
      </c>
      <c r="C36" s="248">
        <v>0</v>
      </c>
      <c r="E36" s="249">
        <v>0</v>
      </c>
      <c r="F36" s="248">
        <v>0</v>
      </c>
    </row>
    <row r="37" spans="2:6" x14ac:dyDescent="0.25">
      <c r="B37" s="242" t="s">
        <v>211</v>
      </c>
      <c r="C37" s="248">
        <v>0</v>
      </c>
      <c r="E37" s="249">
        <v>0</v>
      </c>
      <c r="F37" s="248">
        <v>0</v>
      </c>
    </row>
    <row r="38" spans="2:6" x14ac:dyDescent="0.25">
      <c r="B38" s="242" t="s">
        <v>212</v>
      </c>
      <c r="C38" s="248">
        <v>0</v>
      </c>
      <c r="E38" s="249">
        <v>0</v>
      </c>
      <c r="F38" s="248">
        <v>0</v>
      </c>
    </row>
    <row r="39" spans="2:6" x14ac:dyDescent="0.25">
      <c r="B39" s="242" t="s">
        <v>213</v>
      </c>
      <c r="C39" s="248">
        <v>0</v>
      </c>
      <c r="E39" s="249">
        <v>0</v>
      </c>
      <c r="F39" s="248">
        <v>0</v>
      </c>
    </row>
    <row r="40" spans="2:6" x14ac:dyDescent="0.25">
      <c r="B40" s="242" t="s">
        <v>214</v>
      </c>
      <c r="C40" s="251">
        <v>0</v>
      </c>
      <c r="E40" s="249">
        <v>0</v>
      </c>
      <c r="F40" s="248">
        <v>0</v>
      </c>
    </row>
    <row r="41" spans="2:6" s="252" customFormat="1" x14ac:dyDescent="0.25">
      <c r="B41" s="250"/>
      <c r="C41" s="242"/>
      <c r="E41" s="249"/>
      <c r="F41" s="248"/>
    </row>
    <row r="42" spans="2:6" x14ac:dyDescent="0.25">
      <c r="B42" s="242" t="s">
        <v>215</v>
      </c>
      <c r="C42" s="242">
        <v>0</v>
      </c>
      <c r="E42" s="249">
        <v>0</v>
      </c>
      <c r="F42" s="248">
        <v>0</v>
      </c>
    </row>
    <row r="43" spans="2:6" x14ac:dyDescent="0.25">
      <c r="B43" s="242" t="s">
        <v>216</v>
      </c>
      <c r="C43" s="242">
        <v>0</v>
      </c>
      <c r="E43" s="249">
        <v>0</v>
      </c>
      <c r="F43" s="248">
        <v>0</v>
      </c>
    </row>
    <row r="44" spans="2:6" x14ac:dyDescent="0.25">
      <c r="B44" s="242" t="s">
        <v>217</v>
      </c>
      <c r="C44" s="242">
        <v>0</v>
      </c>
      <c r="E44" s="249">
        <v>0</v>
      </c>
      <c r="F44" s="248">
        <v>0</v>
      </c>
    </row>
    <row r="45" spans="2:6" x14ac:dyDescent="0.25">
      <c r="B45" s="242" t="s">
        <v>218</v>
      </c>
      <c r="C45" s="242">
        <v>0</v>
      </c>
      <c r="E45" s="249">
        <v>0</v>
      </c>
      <c r="F45" s="248">
        <v>0</v>
      </c>
    </row>
    <row r="46" spans="2:6" x14ac:dyDescent="0.25">
      <c r="B46" s="242" t="s">
        <v>219</v>
      </c>
      <c r="C46" s="242">
        <v>0</v>
      </c>
      <c r="E46" s="249">
        <v>0</v>
      </c>
      <c r="F46" s="248">
        <v>0</v>
      </c>
    </row>
    <row r="47" spans="2:6" x14ac:dyDescent="0.25">
      <c r="B47" s="242" t="s">
        <v>220</v>
      </c>
      <c r="C47" s="242">
        <v>0</v>
      </c>
      <c r="E47" s="249">
        <v>0</v>
      </c>
      <c r="F47" s="248">
        <v>0</v>
      </c>
    </row>
    <row r="48" spans="2:6" x14ac:dyDescent="0.25">
      <c r="B48" s="242"/>
      <c r="C48" s="242"/>
      <c r="F48" s="248"/>
    </row>
    <row r="49" spans="2:6" ht="12.6" thickBot="1" x14ac:dyDescent="0.3">
      <c r="B49" s="245" t="s">
        <v>57</v>
      </c>
      <c r="C49" s="245">
        <v>278.3</v>
      </c>
      <c r="D49" s="247"/>
      <c r="E49" s="247"/>
      <c r="F49" s="253">
        <v>278.3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3" sqref="A3"/>
    </sheetView>
  </sheetViews>
  <sheetFormatPr defaultColWidth="9.109375" defaultRowHeight="12.6" x14ac:dyDescent="0.25"/>
  <cols>
    <col min="1" max="1" width="19.6640625" style="37" bestFit="1" customWidth="1"/>
    <col min="2" max="2" width="11.109375" style="37" bestFit="1" customWidth="1"/>
    <col min="3" max="3" width="21" style="37" bestFit="1" customWidth="1"/>
    <col min="4" max="4" width="20" style="37" bestFit="1" customWidth="1"/>
    <col min="5" max="16384" width="9.109375" style="37"/>
  </cols>
  <sheetData>
    <row r="1" spans="1:4" ht="13.2" thickBot="1" x14ac:dyDescent="0.3"/>
    <row r="2" spans="1:4" ht="13.2" thickBot="1" x14ac:dyDescent="0.3">
      <c r="A2" s="38"/>
      <c r="B2" s="39" t="s">
        <v>71</v>
      </c>
      <c r="C2" s="39" t="s">
        <v>221</v>
      </c>
      <c r="D2" s="40" t="s">
        <v>222</v>
      </c>
    </row>
    <row r="3" spans="1:4" x14ac:dyDescent="0.25">
      <c r="A3" s="26" t="s">
        <v>80</v>
      </c>
      <c r="B3" s="27">
        <v>17.7</v>
      </c>
      <c r="C3" s="27"/>
      <c r="D3" s="41">
        <f>B3-C3</f>
        <v>17.7</v>
      </c>
    </row>
    <row r="4" spans="1:4" x14ac:dyDescent="0.25">
      <c r="A4" s="26" t="s">
        <v>223</v>
      </c>
      <c r="B4" s="27">
        <v>1.1000000000000001</v>
      </c>
      <c r="C4" s="27"/>
      <c r="D4" s="41">
        <f t="shared" ref="D4:D44" si="0">B4-C4</f>
        <v>1.1000000000000001</v>
      </c>
    </row>
    <row r="5" spans="1:4" x14ac:dyDescent="0.25">
      <c r="A5" s="26" t="s">
        <v>82</v>
      </c>
      <c r="B5" s="27">
        <v>15.7</v>
      </c>
      <c r="C5" s="27"/>
      <c r="D5" s="41">
        <f t="shared" si="0"/>
        <v>15.7</v>
      </c>
    </row>
    <row r="6" spans="1:4" x14ac:dyDescent="0.25">
      <c r="A6" s="26" t="s">
        <v>224</v>
      </c>
      <c r="B6" s="27">
        <v>155.80000000000001</v>
      </c>
      <c r="C6" s="27"/>
      <c r="D6" s="41">
        <f t="shared" si="0"/>
        <v>155.80000000000001</v>
      </c>
    </row>
    <row r="7" spans="1:4" x14ac:dyDescent="0.25">
      <c r="A7" s="26" t="s">
        <v>225</v>
      </c>
      <c r="B7" s="27">
        <v>25</v>
      </c>
      <c r="C7" s="27"/>
      <c r="D7" s="41">
        <f t="shared" si="0"/>
        <v>25</v>
      </c>
    </row>
    <row r="8" spans="1:4" x14ac:dyDescent="0.25">
      <c r="A8" s="26" t="s">
        <v>226</v>
      </c>
      <c r="B8" s="27">
        <v>30.5</v>
      </c>
      <c r="C8" s="27"/>
      <c r="D8" s="41">
        <f t="shared" si="0"/>
        <v>30.5</v>
      </c>
    </row>
    <row r="9" spans="1:4" x14ac:dyDescent="0.25">
      <c r="A9" s="26" t="s">
        <v>227</v>
      </c>
      <c r="B9" s="27">
        <v>4.9000000000000004</v>
      </c>
      <c r="C9" s="27"/>
      <c r="D9" s="41">
        <f t="shared" si="0"/>
        <v>4.9000000000000004</v>
      </c>
    </row>
    <row r="10" spans="1:4" x14ac:dyDescent="0.25">
      <c r="A10" s="26" t="s">
        <v>228</v>
      </c>
      <c r="B10" s="27">
        <v>23.9</v>
      </c>
      <c r="C10" s="27"/>
      <c r="D10" s="41">
        <f t="shared" si="0"/>
        <v>23.9</v>
      </c>
    </row>
    <row r="11" spans="1:4" x14ac:dyDescent="0.25">
      <c r="A11" s="26" t="s">
        <v>88</v>
      </c>
      <c r="B11" s="27">
        <v>0.4</v>
      </c>
      <c r="C11" s="27"/>
      <c r="D11" s="41">
        <f t="shared" si="0"/>
        <v>0.4</v>
      </c>
    </row>
    <row r="12" spans="1:4" x14ac:dyDescent="0.25">
      <c r="A12" s="26" t="s">
        <v>229</v>
      </c>
      <c r="B12" s="27">
        <v>0</v>
      </c>
      <c r="C12" s="27"/>
      <c r="D12" s="41">
        <f t="shared" si="0"/>
        <v>0</v>
      </c>
    </row>
    <row r="13" spans="1:4" x14ac:dyDescent="0.25">
      <c r="A13" s="26"/>
      <c r="B13" s="27"/>
      <c r="C13" s="27"/>
      <c r="D13" s="41"/>
    </row>
    <row r="14" spans="1:4" s="45" customFormat="1" x14ac:dyDescent="0.25">
      <c r="A14" s="42"/>
      <c r="B14" s="43"/>
      <c r="C14" s="43"/>
      <c r="D14" s="44"/>
    </row>
    <row r="15" spans="1:4" x14ac:dyDescent="0.25">
      <c r="A15" s="26"/>
      <c r="B15" s="27"/>
      <c r="C15" s="27"/>
      <c r="D15" s="41"/>
    </row>
    <row r="16" spans="1:4" x14ac:dyDescent="0.25">
      <c r="A16" s="26" t="s">
        <v>230</v>
      </c>
      <c r="B16" s="27">
        <v>17.399999999999999</v>
      </c>
      <c r="C16" s="27"/>
      <c r="D16" s="41">
        <f t="shared" si="0"/>
        <v>17.399999999999999</v>
      </c>
    </row>
    <row r="17" spans="1:4" x14ac:dyDescent="0.25">
      <c r="A17" s="26" t="s">
        <v>93</v>
      </c>
      <c r="B17" s="27">
        <v>14.4</v>
      </c>
      <c r="C17" s="27"/>
      <c r="D17" s="41">
        <f t="shared" si="0"/>
        <v>14.4</v>
      </c>
    </row>
    <row r="18" spans="1:4" x14ac:dyDescent="0.25">
      <c r="A18" s="26"/>
      <c r="B18" s="27"/>
      <c r="C18" s="27"/>
      <c r="D18" s="41">
        <f t="shared" si="0"/>
        <v>0</v>
      </c>
    </row>
    <row r="19" spans="1:4" x14ac:dyDescent="0.25">
      <c r="A19" s="26" t="s">
        <v>231</v>
      </c>
      <c r="B19" s="27">
        <v>0</v>
      </c>
      <c r="C19" s="27"/>
      <c r="D19" s="41">
        <f t="shared" si="0"/>
        <v>0</v>
      </c>
    </row>
    <row r="20" spans="1:4" x14ac:dyDescent="0.25">
      <c r="A20" s="26" t="s">
        <v>96</v>
      </c>
      <c r="B20" s="27">
        <v>10.5</v>
      </c>
      <c r="C20" s="27"/>
      <c r="D20" s="41">
        <f t="shared" si="0"/>
        <v>10.5</v>
      </c>
    </row>
    <row r="21" spans="1:4" x14ac:dyDescent="0.25">
      <c r="A21" s="26" t="s">
        <v>97</v>
      </c>
      <c r="B21" s="27">
        <v>5.4</v>
      </c>
      <c r="C21" s="27"/>
      <c r="D21" s="41">
        <f t="shared" si="0"/>
        <v>5.4</v>
      </c>
    </row>
    <row r="22" spans="1:4" x14ac:dyDescent="0.25">
      <c r="A22" s="26" t="s">
        <v>232</v>
      </c>
      <c r="B22" s="27">
        <v>17.399999999999999</v>
      </c>
      <c r="C22" s="27"/>
      <c r="D22" s="41">
        <f t="shared" si="0"/>
        <v>17.399999999999999</v>
      </c>
    </row>
    <row r="23" spans="1:4" x14ac:dyDescent="0.25">
      <c r="A23" s="26" t="s">
        <v>233</v>
      </c>
      <c r="B23" s="27">
        <v>0.2</v>
      </c>
      <c r="C23" s="27"/>
      <c r="D23" s="41">
        <f t="shared" si="0"/>
        <v>0.2</v>
      </c>
    </row>
    <row r="24" spans="1:4" x14ac:dyDescent="0.25">
      <c r="A24" s="26" t="s">
        <v>234</v>
      </c>
      <c r="B24" s="27">
        <v>0</v>
      </c>
      <c r="C24" s="27"/>
      <c r="D24" s="41">
        <f t="shared" si="0"/>
        <v>0</v>
      </c>
    </row>
    <row r="25" spans="1:4" x14ac:dyDescent="0.25">
      <c r="A25" s="26" t="s">
        <v>235</v>
      </c>
      <c r="B25" s="27">
        <v>0.5</v>
      </c>
      <c r="C25" s="27"/>
      <c r="D25" s="41">
        <f t="shared" si="0"/>
        <v>0.5</v>
      </c>
    </row>
    <row r="26" spans="1:4" x14ac:dyDescent="0.25">
      <c r="A26" s="26" t="s">
        <v>236</v>
      </c>
      <c r="B26" s="27">
        <v>2.7</v>
      </c>
      <c r="C26" s="27"/>
      <c r="D26" s="41">
        <f t="shared" si="0"/>
        <v>2.7</v>
      </c>
    </row>
    <row r="27" spans="1:4" x14ac:dyDescent="0.25">
      <c r="A27" s="26" t="s">
        <v>103</v>
      </c>
      <c r="B27" s="27">
        <v>5</v>
      </c>
      <c r="C27" s="27"/>
      <c r="D27" s="41">
        <f t="shared" si="0"/>
        <v>5</v>
      </c>
    </row>
    <row r="28" spans="1:4" x14ac:dyDescent="0.25">
      <c r="A28" s="26" t="s">
        <v>237</v>
      </c>
      <c r="B28" s="27">
        <v>0</v>
      </c>
      <c r="C28" s="27"/>
      <c r="D28" s="41">
        <f t="shared" si="0"/>
        <v>0</v>
      </c>
    </row>
    <row r="29" spans="1:4" x14ac:dyDescent="0.25">
      <c r="A29" s="26"/>
      <c r="B29" s="27"/>
      <c r="C29" s="27"/>
      <c r="D29" s="41"/>
    </row>
    <row r="30" spans="1:4" s="45" customFormat="1" x14ac:dyDescent="0.25">
      <c r="A30" s="42"/>
      <c r="B30" s="43"/>
      <c r="C30" s="43"/>
      <c r="D30" s="44"/>
    </row>
    <row r="31" spans="1:4" x14ac:dyDescent="0.25">
      <c r="A31" s="26"/>
      <c r="B31" s="27"/>
      <c r="C31" s="27"/>
      <c r="D31" s="41">
        <f t="shared" si="0"/>
        <v>0</v>
      </c>
    </row>
    <row r="32" spans="1:4" x14ac:dyDescent="0.25">
      <c r="A32" s="26"/>
      <c r="B32" s="27"/>
      <c r="C32" s="27"/>
      <c r="D32" s="41">
        <f t="shared" si="0"/>
        <v>0</v>
      </c>
    </row>
    <row r="33" spans="1:10" x14ac:dyDescent="0.25">
      <c r="A33" s="26" t="s">
        <v>210</v>
      </c>
      <c r="B33" s="27">
        <v>0.1</v>
      </c>
      <c r="C33" s="27"/>
      <c r="D33" s="41">
        <f t="shared" si="0"/>
        <v>0.1</v>
      </c>
    </row>
    <row r="34" spans="1:10" x14ac:dyDescent="0.25">
      <c r="A34" s="26" t="s">
        <v>211</v>
      </c>
      <c r="B34" s="27">
        <v>13.5</v>
      </c>
      <c r="C34" s="27"/>
      <c r="D34" s="41">
        <f t="shared" si="0"/>
        <v>13.5</v>
      </c>
    </row>
    <row r="35" spans="1:10" x14ac:dyDescent="0.25">
      <c r="A35" s="26" t="s">
        <v>212</v>
      </c>
      <c r="B35" s="27">
        <v>0.1</v>
      </c>
      <c r="C35" s="27"/>
      <c r="D35" s="41">
        <f t="shared" si="0"/>
        <v>0.1</v>
      </c>
    </row>
    <row r="36" spans="1:10" x14ac:dyDescent="0.25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10" s="45" customFormat="1" x14ac:dyDescent="0.25">
      <c r="A37" s="26" t="s">
        <v>214</v>
      </c>
      <c r="B37" s="27">
        <v>0.1</v>
      </c>
      <c r="C37" s="27">
        <f t="shared" ref="C37" si="1">SUM(C3:C36)</f>
        <v>0</v>
      </c>
      <c r="D37" s="41">
        <f t="shared" si="0"/>
        <v>0.1</v>
      </c>
    </row>
    <row r="38" spans="1:10" x14ac:dyDescent="0.25">
      <c r="A38" s="46"/>
      <c r="D38" s="41"/>
    </row>
    <row r="39" spans="1:10" x14ac:dyDescent="0.25">
      <c r="A39" s="26" t="s">
        <v>215</v>
      </c>
      <c r="B39" s="21">
        <v>0</v>
      </c>
      <c r="D39" s="41">
        <f t="shared" si="0"/>
        <v>0</v>
      </c>
    </row>
    <row r="40" spans="1:10" x14ac:dyDescent="0.25">
      <c r="A40" s="26" t="s">
        <v>216</v>
      </c>
      <c r="B40" s="21">
        <v>0</v>
      </c>
      <c r="D40" s="41">
        <f t="shared" si="0"/>
        <v>0</v>
      </c>
    </row>
    <row r="41" spans="1:10" x14ac:dyDescent="0.25">
      <c r="A41" s="26" t="s">
        <v>217</v>
      </c>
      <c r="B41" s="21">
        <v>0</v>
      </c>
      <c r="D41" s="41">
        <f t="shared" si="0"/>
        <v>0</v>
      </c>
    </row>
    <row r="42" spans="1:10" x14ac:dyDescent="0.25">
      <c r="A42" s="26" t="s">
        <v>218</v>
      </c>
      <c r="B42" s="21">
        <v>0</v>
      </c>
      <c r="D42" s="41">
        <f t="shared" si="0"/>
        <v>0</v>
      </c>
    </row>
    <row r="43" spans="1:10" x14ac:dyDescent="0.25">
      <c r="A43" s="26" t="s">
        <v>219</v>
      </c>
      <c r="B43" s="21">
        <v>0.1</v>
      </c>
      <c r="D43" s="41">
        <f t="shared" si="0"/>
        <v>0.1</v>
      </c>
    </row>
    <row r="44" spans="1:10" ht="13.2" thickBot="1" x14ac:dyDescent="0.3">
      <c r="A44" s="29" t="s">
        <v>220</v>
      </c>
      <c r="B44" s="30">
        <v>0</v>
      </c>
      <c r="C44" s="47"/>
      <c r="D44" s="48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8" sqref="C8"/>
    </sheetView>
  </sheetViews>
  <sheetFormatPr defaultColWidth="9.109375" defaultRowHeight="12.6" x14ac:dyDescent="0.25"/>
  <cols>
    <col min="1" max="1" width="2.88671875" style="37" customWidth="1"/>
    <col min="2" max="2" width="15.33203125" style="37" bestFit="1" customWidth="1"/>
    <col min="3" max="3" width="9.5546875" style="37" customWidth="1"/>
    <col min="4" max="4" width="10.33203125" style="37" customWidth="1"/>
    <col min="5" max="5" width="9.6640625" style="37" customWidth="1"/>
    <col min="6" max="6" width="12.5546875" style="37" bestFit="1" customWidth="1"/>
    <col min="7" max="16384" width="9.109375" style="37"/>
  </cols>
  <sheetData>
    <row r="1" spans="1:6" ht="13.2" thickBot="1" x14ac:dyDescent="0.3">
      <c r="A1" s="21"/>
      <c r="B1" s="21"/>
      <c r="C1" s="21"/>
      <c r="D1" s="21"/>
      <c r="E1" s="21"/>
      <c r="F1" s="21"/>
    </row>
    <row r="2" spans="1:6" x14ac:dyDescent="0.25">
      <c r="A2" s="21"/>
      <c r="B2" s="22"/>
      <c r="C2" s="23"/>
      <c r="D2" s="22"/>
      <c r="E2" s="24"/>
      <c r="F2" s="22"/>
    </row>
    <row r="3" spans="1:6" x14ac:dyDescent="0.25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x14ac:dyDescent="0.25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3.2" thickBot="1" x14ac:dyDescent="0.3">
      <c r="A5" s="21"/>
      <c r="B5" s="28"/>
      <c r="C5" s="29"/>
      <c r="D5" s="28"/>
      <c r="E5" s="30" t="s">
        <v>71</v>
      </c>
      <c r="F5" s="28"/>
    </row>
    <row r="6" spans="1:6" x14ac:dyDescent="0.25">
      <c r="A6" s="21"/>
      <c r="B6" s="25"/>
      <c r="C6" s="271" t="s">
        <v>238</v>
      </c>
      <c r="D6" s="272"/>
      <c r="E6" s="272"/>
      <c r="F6" s="273"/>
    </row>
    <row r="7" spans="1:6" x14ac:dyDescent="0.25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x14ac:dyDescent="0.25">
      <c r="A8" s="21"/>
      <c r="B8" s="25" t="s">
        <v>223</v>
      </c>
      <c r="C8" s="49">
        <v>0</v>
      </c>
      <c r="D8" s="31"/>
      <c r="E8" s="32">
        <f t="shared" ref="E8:E48" si="0">C8-D8</f>
        <v>0</v>
      </c>
      <c r="F8" s="31">
        <f t="shared" ref="F8:F48" si="1">D8</f>
        <v>0</v>
      </c>
    </row>
    <row r="9" spans="1:6" x14ac:dyDescent="0.25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x14ac:dyDescent="0.25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x14ac:dyDescent="0.25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x14ac:dyDescent="0.25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x14ac:dyDescent="0.25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x14ac:dyDescent="0.25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x14ac:dyDescent="0.25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x14ac:dyDescent="0.25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x14ac:dyDescent="0.25">
      <c r="A17" s="21"/>
      <c r="B17" s="25"/>
      <c r="C17" s="50"/>
      <c r="D17" s="31"/>
      <c r="E17" s="32"/>
      <c r="F17" s="31"/>
    </row>
    <row r="18" spans="1:6" x14ac:dyDescent="0.25">
      <c r="A18" s="35"/>
      <c r="B18" s="33"/>
      <c r="C18" s="51"/>
      <c r="D18" s="34"/>
      <c r="E18" s="32"/>
      <c r="F18" s="31"/>
    </row>
    <row r="19" spans="1:6" x14ac:dyDescent="0.25">
      <c r="A19" s="21"/>
      <c r="B19" s="25"/>
      <c r="C19" s="50"/>
      <c r="D19" s="31"/>
      <c r="E19" s="32"/>
      <c r="F19" s="31"/>
    </row>
    <row r="20" spans="1:6" x14ac:dyDescent="0.25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x14ac:dyDescent="0.25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x14ac:dyDescent="0.25">
      <c r="A22" s="21"/>
      <c r="B22" s="25"/>
      <c r="C22" s="49"/>
      <c r="D22" s="31"/>
      <c r="E22" s="32"/>
      <c r="F22" s="31"/>
    </row>
    <row r="23" spans="1:6" x14ac:dyDescent="0.25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x14ac:dyDescent="0.25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x14ac:dyDescent="0.25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x14ac:dyDescent="0.25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x14ac:dyDescent="0.25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x14ac:dyDescent="0.25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x14ac:dyDescent="0.25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x14ac:dyDescent="0.25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x14ac:dyDescent="0.25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x14ac:dyDescent="0.25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x14ac:dyDescent="0.25">
      <c r="A33" s="21"/>
      <c r="B33" s="25"/>
      <c r="C33" s="50"/>
      <c r="D33" s="31"/>
      <c r="E33" s="32"/>
      <c r="F33" s="31"/>
    </row>
    <row r="34" spans="1:6" x14ac:dyDescent="0.25">
      <c r="A34" s="35"/>
      <c r="B34" s="33"/>
      <c r="C34" s="51"/>
      <c r="D34" s="34"/>
      <c r="E34" s="32"/>
      <c r="F34" s="31"/>
    </row>
    <row r="35" spans="1:6" x14ac:dyDescent="0.25">
      <c r="A35" s="21"/>
      <c r="B35" s="25"/>
      <c r="C35" s="50"/>
      <c r="D35" s="31"/>
      <c r="E35" s="32"/>
      <c r="F35" s="31"/>
    </row>
    <row r="36" spans="1:6" x14ac:dyDescent="0.25">
      <c r="A36" s="21"/>
      <c r="B36" s="25"/>
      <c r="C36" s="50"/>
      <c r="D36" s="31"/>
      <c r="E36" s="32"/>
      <c r="F36" s="31"/>
    </row>
    <row r="37" spans="1:6" x14ac:dyDescent="0.25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x14ac:dyDescent="0.25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x14ac:dyDescent="0.25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x14ac:dyDescent="0.25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x14ac:dyDescent="0.25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x14ac:dyDescent="0.25">
      <c r="A42" s="21"/>
      <c r="B42" s="25"/>
      <c r="C42" s="25"/>
      <c r="D42" s="25"/>
      <c r="E42" s="32"/>
      <c r="F42" s="31"/>
    </row>
    <row r="43" spans="1:6" x14ac:dyDescent="0.25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1:6" x14ac:dyDescent="0.25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1:6" x14ac:dyDescent="0.25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1:6" x14ac:dyDescent="0.25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1:6" x14ac:dyDescent="0.25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1:6" ht="13.2" thickBot="1" x14ac:dyDescent="0.3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2018-06-06T12:28:47Z</dcterms:modified>
</cp:coreProperties>
</file>