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9\"/>
    </mc:Choice>
  </mc:AlternateContent>
  <bookViews>
    <workbookView xWindow="0" yWindow="612" windowWidth="15192" windowHeight="6948"/>
  </bookViews>
  <sheets>
    <sheet name="Whitefish " sheetId="207" r:id="rId1"/>
    <sheet name="Sectoral" sheetId="208" r:id="rId2"/>
    <sheet name="Whit Non PO " sheetId="209" r:id="rId3"/>
    <sheet name="Ang Flex" sheetId="211" r:id="rId4"/>
    <sheet name="Interspecies Flexibility" sheetId="214" r:id="rId5"/>
    <sheet name="Had Flex " sheetId="212" r:id="rId6"/>
    <sheet name="NS Skr Flex" sheetId="213" r:id="rId7"/>
  </sheets>
  <definedNames>
    <definedName name="code1">#REF!</definedName>
    <definedName name="code2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 '!$1:$2</definedName>
  </definedNames>
  <calcPr calcId="162913"/>
</workbook>
</file>

<file path=xl/calcChain.xml><?xml version="1.0" encoding="utf-8"?>
<calcChain xmlns="http://schemas.openxmlformats.org/spreadsheetml/2006/main">
  <c r="D44" i="212" l="1"/>
  <c r="D43" i="212"/>
  <c r="D42" i="212"/>
  <c r="D41" i="212"/>
  <c r="D40" i="212"/>
  <c r="D39" i="212"/>
  <c r="C37" i="212"/>
  <c r="D37" i="212" s="1"/>
  <c r="D36" i="212"/>
  <c r="D35" i="212"/>
  <c r="D34" i="212"/>
  <c r="D33" i="212"/>
  <c r="D32" i="212"/>
  <c r="D31" i="212"/>
  <c r="D28" i="212"/>
  <c r="D27" i="212"/>
  <c r="D26" i="212"/>
  <c r="D25" i="212"/>
  <c r="D24" i="212"/>
  <c r="D23" i="212"/>
  <c r="D22" i="212"/>
  <c r="D21" i="212"/>
  <c r="D20" i="212"/>
  <c r="D19" i="212"/>
  <c r="D18" i="212"/>
  <c r="D17" i="212"/>
  <c r="D16" i="212"/>
  <c r="D12" i="212"/>
  <c r="D11" i="212"/>
  <c r="D10" i="212"/>
  <c r="D9" i="212"/>
  <c r="D8" i="212"/>
  <c r="D7" i="212"/>
  <c r="D6" i="212"/>
  <c r="D5" i="212"/>
  <c r="D4" i="212"/>
  <c r="D3" i="212"/>
</calcChain>
</file>

<file path=xl/sharedStrings.xml><?xml version="1.0" encoding="utf-8"?>
<sst xmlns="http://schemas.openxmlformats.org/spreadsheetml/2006/main" count="6544" uniqueCount="261">
  <si>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</si>
  <si>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</si>
  <si>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</si>
  <si>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</si>
  <si>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</si>
  <si>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</si>
  <si>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</si>
  <si>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</si>
  <si>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</si>
  <si>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</si>
  <si>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</si>
  <si>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</si>
  <si>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</si>
  <si>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</si>
  <si>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</si>
  <si>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</si>
  <si>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</si>
  <si>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</si>
  <si>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</si>
  <si>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</si>
  <si>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</si>
  <si>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</si>
  <si>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</si>
  <si>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</si>
  <si>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</si>
  <si>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</si>
  <si>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</si>
  <si>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</si>
  <si>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</si>
  <si>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</si>
  <si>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</si>
  <si>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</si>
  <si>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</si>
  <si>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</si>
  <si>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</si>
  <si>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</si>
  <si>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</si>
  <si>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</si>
  <si>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</si>
  <si>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</si>
  <si>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</si>
  <si>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</si>
  <si>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</si>
  <si>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</si>
  <si>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</si>
  <si>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</si>
  <si>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</si>
  <si>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</si>
  <si>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</si>
  <si>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</si>
  <si>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</si>
  <si>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</si>
  <si>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</si>
  <si>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</si>
  <si>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</si>
  <si>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</si>
  <si>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</si>
  <si>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</si>
  <si>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</si>
  <si>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</si>
  <si>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</si>
  <si>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</si>
  <si>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</si>
  <si>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</si>
  <si>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</si>
  <si>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</si>
  <si>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</si>
  <si>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</si>
  <si>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</si>
  <si>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</si>
  <si>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</si>
  <si>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</si>
  <si>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</si>
  <si>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</si>
  <si>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</si>
  <si>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</si>
  <si>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</si>
  <si>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</si>
  <si>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</si>
  <si>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</si>
  <si>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</si>
  <si>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</si>
  <si>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</si>
  <si>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</si>
  <si>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</si>
  <si>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</si>
  <si>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</si>
  <si>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</si>
  <si>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</si>
  <si>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</si>
  <si>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</si>
  <si>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</si>
  <si>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</si>
  <si>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</si>
  <si>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</si>
  <si>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</si>
  <si>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</si>
  <si>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</si>
  <si>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</si>
  <si>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</si>
  <si>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</si>
  <si>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</si>
  <si>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</si>
  <si>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</si>
  <si>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</si>
  <si>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</si>
  <si>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</si>
  <si>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</si>
  <si>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</si>
  <si>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</si>
  <si>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</si>
  <si>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</si>
  <si>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</si>
  <si>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</si>
  <si>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</si>
  <si>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</si>
  <si>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</si>
  <si>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</si>
  <si>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</si>
  <si>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</si>
  <si>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</si>
  <si>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</si>
  <si>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</si>
  <si>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</si>
  <si>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</si>
  <si>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</si>
  <si>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</si>
  <si>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</si>
  <si>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</si>
  <si>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</si>
  <si>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</si>
  <si>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</si>
  <si>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</si>
  <si>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</si>
  <si>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</si>
  <si>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</si>
  <si>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</si>
  <si>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</si>
  <si>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</si>
  <si>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</si>
  <si>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</si>
  <si>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</si>
  <si>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</si>
  <si>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</si>
  <si>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</si>
  <si>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</si>
  <si>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</si>
  <si>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</si>
  <si>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</si>
  <si>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</si>
  <si>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</si>
  <si>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</si>
  <si>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</si>
  <si>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</si>
  <si>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</si>
  <si>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</si>
  <si>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</si>
  <si>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</si>
  <si>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</si>
  <si>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</si>
  <si>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</si>
  <si>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</si>
  <si>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</si>
  <si>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</si>
  <si>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</si>
  <si>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</si>
  <si>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</si>
  <si>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</si>
  <si>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</si>
  <si>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</si>
  <si>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</si>
  <si>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</si>
  <si>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</si>
  <si>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</si>
  <si>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</si>
  <si>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</si>
  <si>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</si>
  <si>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</si>
  <si>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</si>
  <si>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</si>
  <si>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</si>
  <si>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</si>
  <si>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</si>
  <si>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</si>
  <si>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</si>
  <si>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</si>
  <si>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</si>
  <si>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</si>
  <si>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</si>
  <si>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</si>
  <si>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</si>
  <si>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</si>
  <si>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</si>
  <si>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</si>
  <si>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</si>
  <si>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</si>
  <si>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</si>
  <si>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</si>
  <si>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</si>
  <si>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</si>
  <si>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</si>
  <si>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</si>
  <si>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</si>
  <si>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</si>
  <si>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</si>
  <si>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</si>
  <si>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</si>
  <si>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</si>
  <si>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</si>
  <si>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</si>
  <si>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</si>
  <si>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</si>
  <si>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</si>
  <si>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</si>
  <si>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</si>
  <si>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</si>
  <si>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</si>
  <si>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</si>
  <si>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</si>
  <si>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</si>
  <si>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</si>
  <si>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</si>
  <si>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</si>
  <si>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</si>
  <si>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</si>
  <si>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</si>
  <si>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</si>
  <si>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</si>
  <si>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</si>
  <si>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</si>
  <si>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</si>
  <si>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</si>
  <si>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</si>
  <si>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 xml:space="preserve">ISF PO Monthly Totals </t>
  </si>
  <si>
    <t>NS HAD</t>
  </si>
  <si>
    <t>NS WHG</t>
  </si>
  <si>
    <t>July</t>
  </si>
  <si>
    <t>August</t>
  </si>
  <si>
    <t>September</t>
  </si>
  <si>
    <t>October</t>
  </si>
  <si>
    <t>November</t>
  </si>
  <si>
    <t>December</t>
  </si>
  <si>
    <t>NS POK Resulting Quota Deduction</t>
  </si>
  <si>
    <t>Exchange rate</t>
  </si>
  <si>
    <t>Deduction</t>
  </si>
  <si>
    <t>NS POK excess</t>
  </si>
  <si>
    <t>NS COD</t>
  </si>
  <si>
    <t>All</t>
  </si>
  <si>
    <t>Whitefish Statistics: total landings (tonnes live weight) in 2019</t>
  </si>
  <si>
    <t>2018 landings are for the nearest comparable week last year (assuming an average delay of 2 weeks in notification of landings) therefore</t>
  </si>
  <si>
    <t>Norway Statistics: total landings (tonnes live weight) in 2019</t>
  </si>
  <si>
    <t>Fisheries quota management monitor of North Sea and West Of Scotland for 2019</t>
  </si>
  <si>
    <t>&gt;52</t>
  </si>
  <si>
    <t>unallocated</t>
  </si>
  <si>
    <t>Scotland BMS pool</t>
  </si>
  <si>
    <t>Scottish BMS pool</t>
  </si>
  <si>
    <t>Scottis BMS pool</t>
  </si>
  <si>
    <t>This weeks report includes swap numbers 219-310</t>
  </si>
  <si>
    <t>Landings on Fisheries Administrations' System by Thursday 11 April 2019</t>
  </si>
  <si>
    <t>Number of Weeks to end of year is 38</t>
  </si>
  <si>
    <t>Number of Weeks to end of year is 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</si>
</sst>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8"/>
      <color rgb="FFFF000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21" fillId="0" borderId="0"/>
  </cellStyleXfs>
  <cellXfs count="296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6" fillId="0" borderId="0" xfId="4" applyFont="1"/>
    <xf numFmtId="0" fontId="16" fillId="0" borderId="0" xfId="4" applyFont="1" applyFill="1" applyBorder="1" applyAlignment="1">
      <alignment horizontal="right"/>
    </xf>
    <xf numFmtId="0" fontId="17" fillId="0" borderId="0" xfId="4" applyFont="1" applyFill="1" applyBorder="1" applyAlignment="1">
      <alignment horizontal="centerContinuous"/>
    </xf>
    <xf numFmtId="0" fontId="16" fillId="0" borderId="0" xfId="4" applyFont="1" applyFill="1" applyBorder="1" applyAlignment="1">
      <alignment horizontal="centerContinuous"/>
    </xf>
    <xf numFmtId="0" fontId="18" fillId="0" borderId="0" xfId="4" applyFont="1" applyFill="1" applyBorder="1"/>
    <xf numFmtId="0" fontId="18" fillId="0" borderId="0" xfId="4" applyFont="1" applyFill="1" applyBorder="1" applyAlignment="1">
      <alignment horizontal="right"/>
    </xf>
    <xf numFmtId="0" fontId="18" fillId="3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left"/>
    </xf>
    <xf numFmtId="164" fontId="16" fillId="0" borderId="0" xfId="4" applyNumberFormat="1" applyFont="1" applyFill="1" applyBorder="1"/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4" borderId="0" xfId="4" applyNumberFormat="1" applyFont="1" applyFill="1" applyBorder="1"/>
    <xf numFmtId="0" fontId="18" fillId="0" borderId="0" xfId="4" applyFont="1" applyFill="1" applyBorder="1" applyAlignment="1">
      <alignment horizontal="left"/>
    </xf>
    <xf numFmtId="164" fontId="18" fillId="0" borderId="0" xfId="4" applyNumberFormat="1" applyFont="1" applyFill="1" applyBorder="1"/>
    <xf numFmtId="164" fontId="17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15" fillId="0" borderId="0" xfId="0" applyFont="1" applyFill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164" fontId="7" fillId="0" borderId="13" xfId="0" applyNumberFormat="1" applyFont="1" applyFill="1" applyBorder="1" applyAlignment="1">
      <alignment horizontal="right"/>
    </xf>
    <xf numFmtId="0" fontId="16" fillId="0" borderId="0" xfId="0" applyFont="1"/>
    <xf numFmtId="0" fontId="16" fillId="0" borderId="16" xfId="0" applyFont="1" applyBorder="1"/>
    <xf numFmtId="0" fontId="16" fillId="0" borderId="17" xfId="0" applyFont="1" applyBorder="1"/>
    <xf numFmtId="0" fontId="16" fillId="0" borderId="18" xfId="0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1" xfId="0" applyFont="1" applyBorder="1"/>
    <xf numFmtId="0" fontId="16" fillId="0" borderId="22" xfId="0" applyFont="1" applyBorder="1"/>
    <xf numFmtId="0" fontId="16" fillId="0" borderId="23" xfId="0" applyFont="1" applyBorder="1"/>
    <xf numFmtId="164" fontId="16" fillId="0" borderId="19" xfId="0" applyNumberFormat="1" applyFont="1" applyBorder="1"/>
    <xf numFmtId="164" fontId="16" fillId="0" borderId="27" xfId="0" applyNumberFormat="1" applyFont="1" applyBorder="1"/>
    <xf numFmtId="0" fontId="17" fillId="0" borderId="19" xfId="0" applyFont="1" applyBorder="1"/>
    <xf numFmtId="164" fontId="17" fillId="0" borderId="19" xfId="0" applyNumberFormat="1" applyFont="1" applyBorder="1"/>
    <xf numFmtId="0" fontId="17" fillId="0" borderId="0" xfId="0" applyFont="1"/>
    <xf numFmtId="164" fontId="16" fillId="0" borderId="21" xfId="0" applyNumberFormat="1" applyFont="1" applyBorder="1"/>
    <xf numFmtId="0" fontId="17" fillId="0" borderId="29" xfId="0" applyFont="1" applyBorder="1"/>
    <xf numFmtId="0" fontId="17" fillId="0" borderId="30" xfId="0" applyFont="1" applyBorder="1"/>
    <xf numFmtId="0" fontId="17" fillId="0" borderId="31" xfId="0" applyFont="1" applyBorder="1"/>
    <xf numFmtId="0" fontId="16" fillId="0" borderId="27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7" xfId="0" applyFont="1" applyBorder="1"/>
    <xf numFmtId="0" fontId="19" fillId="0" borderId="0" xfId="0" applyFont="1"/>
    <xf numFmtId="0" fontId="0" fillId="0" borderId="20" xfId="0" applyBorder="1"/>
    <xf numFmtId="0" fontId="0" fillId="0" borderId="23" xfId="0" applyBorder="1"/>
    <xf numFmtId="0" fontId="16" fillId="0" borderId="28" xfId="0" applyFont="1" applyBorder="1"/>
    <xf numFmtId="164" fontId="16" fillId="0" borderId="0" xfId="0" applyNumberFormat="1" applyFont="1" applyFill="1"/>
    <xf numFmtId="164" fontId="16" fillId="0" borderId="19" xfId="0" applyNumberFormat="1" applyFont="1" applyFill="1" applyBorder="1"/>
    <xf numFmtId="164" fontId="17" fillId="0" borderId="19" xfId="0" applyNumberFormat="1" applyFont="1" applyFill="1" applyBorder="1"/>
    <xf numFmtId="0" fontId="16" fillId="0" borderId="0" xfId="0" applyFont="1" applyFill="1"/>
    <xf numFmtId="164" fontId="16" fillId="0" borderId="28" xfId="0" applyNumberFormat="1" applyFont="1" applyBorder="1"/>
    <xf numFmtId="2" fontId="7" fillId="0" borderId="13" xfId="0" applyNumberFormat="1" applyFont="1" applyBorder="1" applyAlignment="1">
      <alignment horizontal="right"/>
    </xf>
    <xf numFmtId="0" fontId="0" fillId="0" borderId="0" xfId="0" applyFill="1" applyBorder="1"/>
    <xf numFmtId="0" fontId="20" fillId="0" borderId="0" xfId="0" applyFont="1" applyBorder="1" applyAlignment="1">
      <alignment horizontal="center" vertical="center"/>
    </xf>
    <xf numFmtId="0" fontId="20" fillId="0" borderId="4" xfId="0" applyFont="1" applyBorder="1" applyAlignment="1">
      <alignment horizontal="centerContinuous"/>
    </xf>
    <xf numFmtId="0" fontId="20" fillId="0" borderId="5" xfId="0" applyFont="1" applyBorder="1" applyAlignment="1">
      <alignment horizontal="centerContinuous"/>
    </xf>
    <xf numFmtId="0" fontId="20" fillId="0" borderId="6" xfId="0" applyFont="1" applyBorder="1" applyAlignment="1">
      <alignment horizontal="centerContinuous"/>
    </xf>
    <xf numFmtId="0" fontId="20" fillId="0" borderId="0" xfId="0" applyFont="1" applyFill="1" applyBorder="1" applyAlignment="1"/>
    <xf numFmtId="0" fontId="20" fillId="0" borderId="4" xfId="0" applyFont="1" applyBorder="1" applyAlignment="1">
      <alignment horizontal="centerContinuous" vertical="center"/>
    </xf>
    <xf numFmtId="0" fontId="20" fillId="0" borderId="6" xfId="0" applyFont="1" applyBorder="1" applyAlignment="1">
      <alignment horizontal="centerContinuous" vertical="center"/>
    </xf>
    <xf numFmtId="0" fontId="20" fillId="0" borderId="6" xfId="0" applyFont="1" applyBorder="1" applyAlignment="1">
      <alignment horizontal="right" wrapText="1"/>
    </xf>
    <xf numFmtId="0" fontId="20" fillId="0" borderId="32" xfId="0" applyFont="1" applyBorder="1" applyAlignment="1">
      <alignment horizontal="right" wrapText="1"/>
    </xf>
    <xf numFmtId="0" fontId="20" fillId="0" borderId="32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right" wrapText="1"/>
    </xf>
    <xf numFmtId="0" fontId="0" fillId="0" borderId="12" xfId="0" applyFont="1" applyBorder="1" applyAlignment="1">
      <alignment horizontal="left"/>
    </xf>
    <xf numFmtId="164" fontId="0" fillId="5" borderId="11" xfId="0" applyNumberFormat="1" applyFill="1" applyBorder="1"/>
    <xf numFmtId="164" fontId="0" fillId="6" borderId="11" xfId="0" applyNumberFormat="1" applyFill="1" applyBorder="1"/>
    <xf numFmtId="0" fontId="0" fillId="0" borderId="32" xfId="0" applyBorder="1"/>
    <xf numFmtId="0" fontId="0" fillId="0" borderId="32" xfId="0" applyFill="1" applyBorder="1"/>
    <xf numFmtId="0" fontId="0" fillId="0" borderId="4" xfId="0" applyFont="1" applyBorder="1" applyAlignment="1">
      <alignment horizontal="left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ill="1" applyBorder="1"/>
    <xf numFmtId="0" fontId="20" fillId="0" borderId="32" xfId="0" applyFont="1" applyBorder="1" applyAlignment="1">
      <alignment horizontal="left" vertical="center"/>
    </xf>
    <xf numFmtId="164" fontId="20" fillId="5" borderId="32" xfId="0" applyNumberFormat="1" applyFont="1" applyFill="1" applyBorder="1"/>
    <xf numFmtId="0" fontId="0" fillId="0" borderId="0" xfId="0" applyBorder="1"/>
    <xf numFmtId="164" fontId="20" fillId="5" borderId="1" xfId="0" applyNumberFormat="1" applyFont="1" applyFill="1" applyBorder="1"/>
    <xf numFmtId="0" fontId="20" fillId="0" borderId="32" xfId="0" applyFont="1" applyBorder="1" applyAlignment="1">
      <alignment horizontal="left"/>
    </xf>
    <xf numFmtId="0" fontId="0" fillId="0" borderId="0" xfId="0" applyFill="1"/>
    <xf numFmtId="164" fontId="0" fillId="7" borderId="32" xfId="0" applyNumberFormat="1" applyFill="1" applyBorder="1"/>
    <xf numFmtId="164" fontId="0" fillId="0" borderId="0" xfId="0" applyNumberFormat="1"/>
    <xf numFmtId="164" fontId="0" fillId="7" borderId="0" xfId="0" applyNumberFormat="1" applyFill="1" applyBorder="1"/>
    <xf numFmtId="164" fontId="20" fillId="5" borderId="32" xfId="0" quotePrefix="1" applyNumberFormat="1" applyFont="1" applyFill="1" applyBorder="1"/>
    <xf numFmtId="164" fontId="20" fillId="7" borderId="32" xfId="0" applyNumberFormat="1" applyFont="1" applyFill="1" applyBorder="1"/>
    <xf numFmtId="0" fontId="8" fillId="0" borderId="7" xfId="0" applyFont="1" applyBorder="1"/>
    <xf numFmtId="0" fontId="7" fillId="0" borderId="0" xfId="0" applyFont="1"/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164" fontId="7" fillId="0" borderId="0" xfId="0" applyNumberFormat="1" applyFont="1"/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6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ill>
        <patternFill>
          <bgColor theme="7" tint="0.79998168889431442"/>
        </patternFill>
      </fill>
    </dxf>
    <dxf>
      <font>
        <color theme="9" tint="0.79998168889431442"/>
      </font>
    </dxf>
    <dxf>
      <font>
        <color theme="4" tint="0.59996337778862885"/>
      </font>
    </dxf>
    <dxf>
      <font>
        <color theme="4" tint="0.7999816888943144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248</v>
      </c>
      <c r="M1" s="23"/>
      <c r="N1" s="27"/>
    </row>
    <row r="2" spans="2:24" x14ac:dyDescent="0.25">
      <c r="B2" s="25">
        <v>43566</v>
      </c>
      <c r="I2" s="26"/>
      <c r="M2" s="23"/>
      <c r="N2" s="27" t="s">
        <v>257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2018</v>
      </c>
      <c r="T6" s="57">
        <v>2019</v>
      </c>
      <c r="U6" s="47"/>
      <c r="V6" s="28"/>
      <c r="X6" s="40" t="s">
        <v>13</v>
      </c>
    </row>
    <row r="7" spans="2:24" ht="11.85" customHeight="1" x14ac:dyDescent="0.25">
      <c r="B7" s="58"/>
      <c r="C7" s="59">
        <v>2018</v>
      </c>
      <c r="D7" s="60">
        <v>2019</v>
      </c>
      <c r="E7" s="61" t="s">
        <v>14</v>
      </c>
      <c r="F7" s="60">
        <v>2018</v>
      </c>
      <c r="G7" s="60">
        <v>2019</v>
      </c>
      <c r="H7" s="61" t="s">
        <v>14</v>
      </c>
      <c r="I7" s="60">
        <v>2018</v>
      </c>
      <c r="J7" s="60">
        <v>2019</v>
      </c>
      <c r="K7" s="62" t="s">
        <v>14</v>
      </c>
      <c r="L7" s="63"/>
      <c r="M7" s="59">
        <v>2018</v>
      </c>
      <c r="N7" s="60">
        <v>2019</v>
      </c>
      <c r="O7" s="55" t="s">
        <v>14</v>
      </c>
      <c r="P7" s="64">
        <v>2019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3653.5599999999995</v>
      </c>
      <c r="D9" s="24">
        <v>2494.8490000000002</v>
      </c>
      <c r="E9" s="82">
        <v>-31.714574278238199</v>
      </c>
      <c r="F9" s="83">
        <v>1402.548</v>
      </c>
      <c r="G9" s="24">
        <v>814.3294999977112</v>
      </c>
      <c r="H9" s="82">
        <v>-41.939277657683647</v>
      </c>
      <c r="I9" s="83">
        <v>59.911800000000007</v>
      </c>
      <c r="J9" s="24">
        <v>30.441399999999998</v>
      </c>
      <c r="K9" s="83">
        <v>-49.189642107230974</v>
      </c>
      <c r="L9" s="84"/>
      <c r="M9" s="83">
        <v>5116.0197999999991</v>
      </c>
      <c r="N9" s="83">
        <v>3339.6198999977114</v>
      </c>
      <c r="O9" s="83">
        <v>-34.722303068535581</v>
      </c>
      <c r="P9" s="85">
        <v>14220.813000000002</v>
      </c>
      <c r="Q9" s="24">
        <v>265.59919999961858</v>
      </c>
      <c r="R9" s="83">
        <v>1.8676794357651603</v>
      </c>
      <c r="S9" s="83">
        <v>30.536109585770554</v>
      </c>
      <c r="T9" s="86">
        <v>23.484029358924211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5340.76</v>
      </c>
      <c r="D10" s="24">
        <v>4742.2199999999993</v>
      </c>
      <c r="E10" s="82">
        <v>-11.207019225728189</v>
      </c>
      <c r="F10" s="83">
        <v>1019.2384</v>
      </c>
      <c r="G10" s="24">
        <v>738.11984998702997</v>
      </c>
      <c r="H10" s="82">
        <v>-27.581236147791333</v>
      </c>
      <c r="I10" s="83">
        <v>19.5671</v>
      </c>
      <c r="J10" s="24">
        <v>28.3202</v>
      </c>
      <c r="K10" s="83">
        <v>44.733762284651277</v>
      </c>
      <c r="L10" s="84"/>
      <c r="M10" s="83">
        <v>6379.5655000000006</v>
      </c>
      <c r="N10" s="83">
        <v>5508.6600499870292</v>
      </c>
      <c r="O10" s="83">
        <v>-13.651485356063375</v>
      </c>
      <c r="P10" s="85">
        <v>23255.843000000001</v>
      </c>
      <c r="Q10" s="24">
        <v>281.38364999999976</v>
      </c>
      <c r="R10" s="83">
        <v>1.2099481837747175</v>
      </c>
      <c r="S10" s="83">
        <v>14.347709382871537</v>
      </c>
      <c r="T10" s="86">
        <v>23.687208629620645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3126.1499999999996</v>
      </c>
      <c r="D11" s="24">
        <v>3106.0590000000007</v>
      </c>
      <c r="E11" s="82">
        <v>-0.6426754954176539</v>
      </c>
      <c r="F11" s="83">
        <v>600.48900000000003</v>
      </c>
      <c r="G11" s="24">
        <v>639.98250002975487</v>
      </c>
      <c r="H11" s="82">
        <v>6.5768898397397528</v>
      </c>
      <c r="I11" s="83">
        <v>22.602000000000004</v>
      </c>
      <c r="J11" s="24">
        <v>69.544600000000003</v>
      </c>
      <c r="K11" s="83">
        <v>207.69223962481195</v>
      </c>
      <c r="L11" s="84"/>
      <c r="M11" s="83">
        <v>3749.2409999999995</v>
      </c>
      <c r="N11" s="83">
        <v>3815.5861000297555</v>
      </c>
      <c r="O11" s="83">
        <v>1.7695608265714566</v>
      </c>
      <c r="P11" s="85">
        <v>8847.4719999999998</v>
      </c>
      <c r="Q11" s="24">
        <v>350.39100000000053</v>
      </c>
      <c r="R11" s="83">
        <v>3.9603516123023681</v>
      </c>
      <c r="S11" s="83">
        <v>39.578180090784329</v>
      </c>
      <c r="T11" s="86">
        <v>43.126286243457521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1916.5700000000002</v>
      </c>
      <c r="D12" s="24">
        <v>1512.5100000000002</v>
      </c>
      <c r="E12" s="82">
        <v>-21.082454593362097</v>
      </c>
      <c r="F12" s="83">
        <v>589.3365</v>
      </c>
      <c r="G12" s="24">
        <v>600.45550000000003</v>
      </c>
      <c r="H12" s="82">
        <v>1.8866980069960078</v>
      </c>
      <c r="I12" s="83">
        <v>721.70619999999997</v>
      </c>
      <c r="J12" s="24">
        <v>632.6146</v>
      </c>
      <c r="K12" s="83">
        <v>-12.344580107528518</v>
      </c>
      <c r="L12" s="84"/>
      <c r="M12" s="83">
        <v>3227.6127000000001</v>
      </c>
      <c r="N12" s="83">
        <v>2745.5801000000001</v>
      </c>
      <c r="O12" s="83">
        <v>-14.934648137925594</v>
      </c>
      <c r="P12" s="85">
        <v>12315.401</v>
      </c>
      <c r="Q12" s="24">
        <v>261.56649999999991</v>
      </c>
      <c r="R12" s="83">
        <v>2.1238975490932037</v>
      </c>
      <c r="S12" s="83">
        <v>37.056402985074627</v>
      </c>
      <c r="T12" s="86">
        <v>22.293874961927752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194.44000000000003</v>
      </c>
      <c r="D13" s="24">
        <v>249.44900000000001</v>
      </c>
      <c r="E13" s="82">
        <v>28.290989508331609</v>
      </c>
      <c r="F13" s="83">
        <v>85.031600000000012</v>
      </c>
      <c r="G13" s="24">
        <v>58.503929999160761</v>
      </c>
      <c r="H13" s="82">
        <v>-31.197425428710325</v>
      </c>
      <c r="I13" s="83">
        <v>1651.8537000000003</v>
      </c>
      <c r="J13" s="24">
        <v>823.98160000000007</v>
      </c>
      <c r="K13" s="83">
        <v>-50.117761639544725</v>
      </c>
      <c r="L13" s="84"/>
      <c r="M13" s="83">
        <v>1931.3253000000004</v>
      </c>
      <c r="N13" s="83">
        <v>1131.934529999161</v>
      </c>
      <c r="O13" s="83">
        <v>-41.3907884912417</v>
      </c>
      <c r="P13" s="85">
        <v>27204.386999999999</v>
      </c>
      <c r="Q13" s="24">
        <v>174.69852999916066</v>
      </c>
      <c r="R13" s="83">
        <v>0.64217043375820482</v>
      </c>
      <c r="S13" s="83">
        <v>7.0097462979094098</v>
      </c>
      <c r="T13" s="86">
        <v>4.1608529168444814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</v>
      </c>
      <c r="D14" s="24">
        <v>1.4E-2</v>
      </c>
      <c r="E14" s="82" t="s">
        <v>42</v>
      </c>
      <c r="F14" s="81">
        <v>6.591400000000001</v>
      </c>
      <c r="G14" s="24">
        <v>8.2682000000000002</v>
      </c>
      <c r="H14" s="82">
        <v>25.439208665837288</v>
      </c>
      <c r="I14" s="81">
        <v>115.13639999999998</v>
      </c>
      <c r="J14" s="24">
        <v>60.398800000000001</v>
      </c>
      <c r="K14" s="83">
        <v>-47.541524661184468</v>
      </c>
      <c r="L14" s="84"/>
      <c r="M14" s="83">
        <v>121.72779999999999</v>
      </c>
      <c r="N14" s="24">
        <v>68.680999999999997</v>
      </c>
      <c r="O14" s="83">
        <v>-43.578213029398377</v>
      </c>
      <c r="P14" s="85">
        <v>814.95799999999997</v>
      </c>
      <c r="Q14" s="24">
        <v>2.8550999999999931</v>
      </c>
      <c r="R14" s="83">
        <v>0.35033707258533486</v>
      </c>
      <c r="S14" s="83">
        <v>15.54633461047254</v>
      </c>
      <c r="T14" s="86">
        <v>8.4275508676520747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467.27</v>
      </c>
      <c r="D15" s="24">
        <v>554.53700000000003</v>
      </c>
      <c r="E15" s="82">
        <v>18.675926124082448</v>
      </c>
      <c r="F15" s="81">
        <v>237.84930000000003</v>
      </c>
      <c r="G15" s="24">
        <v>281.95449999999994</v>
      </c>
      <c r="H15" s="82">
        <v>18.543338155714526</v>
      </c>
      <c r="I15" s="81">
        <v>19.532400000000003</v>
      </c>
      <c r="J15" s="24">
        <v>12.999300000000002</v>
      </c>
      <c r="K15" s="83">
        <v>-33.447502611046268</v>
      </c>
      <c r="L15" s="84"/>
      <c r="M15" s="83">
        <v>724.65170000000012</v>
      </c>
      <c r="N15" s="24">
        <v>849.49079999999992</v>
      </c>
      <c r="O15" s="83">
        <v>17.227462517510105</v>
      </c>
      <c r="P15" s="85">
        <v>2126.6580000000004</v>
      </c>
      <c r="Q15" s="24">
        <v>35.533800000000156</v>
      </c>
      <c r="R15" s="83">
        <v>1.6708751477670667</v>
      </c>
      <c r="S15" s="83">
        <v>13.62895805905586</v>
      </c>
      <c r="T15" s="86">
        <v>39.944871248691598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1171.8200000000002</v>
      </c>
      <c r="D16" s="24">
        <v>2370.9309999999996</v>
      </c>
      <c r="E16" s="82">
        <v>102.32894130497851</v>
      </c>
      <c r="F16" s="83">
        <v>557.26460000000009</v>
      </c>
      <c r="G16" s="24">
        <v>1053.2773500000001</v>
      </c>
      <c r="H16" s="82">
        <v>89.008479993166603</v>
      </c>
      <c r="I16" s="83">
        <v>1.4661</v>
      </c>
      <c r="J16" s="24">
        <v>77.096000000000004</v>
      </c>
      <c r="K16" s="83">
        <v>5158.5771775458707</v>
      </c>
      <c r="L16" s="84"/>
      <c r="M16" s="83">
        <v>1730.5507000000002</v>
      </c>
      <c r="N16" s="83">
        <v>3501.3043499999999</v>
      </c>
      <c r="O16" s="83">
        <v>102.32313043472227</v>
      </c>
      <c r="P16" s="85">
        <v>20059.630999999998</v>
      </c>
      <c r="Q16" s="24">
        <v>220.0063999999993</v>
      </c>
      <c r="R16" s="83">
        <v>1.096761949409734</v>
      </c>
      <c r="S16" s="83">
        <v>16.02213406166096</v>
      </c>
      <c r="T16" s="86">
        <v>17.454480344129962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108.93</v>
      </c>
      <c r="D17" s="24">
        <v>34.019999999999996</v>
      </c>
      <c r="E17" s="82">
        <v>-68.768934177912428</v>
      </c>
      <c r="F17" s="83">
        <v>67.030399999999986</v>
      </c>
      <c r="G17" s="24">
        <v>15.088900000000001</v>
      </c>
      <c r="H17" s="82">
        <v>-77.48946746550817</v>
      </c>
      <c r="I17" s="83">
        <v>1.4245999999999999</v>
      </c>
      <c r="J17" s="24">
        <v>2.0600999999999998</v>
      </c>
      <c r="K17" s="83">
        <v>44.609013056296504</v>
      </c>
      <c r="L17" s="84"/>
      <c r="M17" s="83">
        <v>177.38499999999999</v>
      </c>
      <c r="N17" s="83">
        <v>51.168999999999997</v>
      </c>
      <c r="O17" s="83">
        <v>-71.153705217464832</v>
      </c>
      <c r="P17" s="85">
        <v>3787.9999999999991</v>
      </c>
      <c r="Q17" s="24">
        <v>15.155099999999997</v>
      </c>
      <c r="R17" s="83">
        <v>0.40008183738120384</v>
      </c>
      <c r="S17" s="83">
        <v>6.0458418541240624</v>
      </c>
      <c r="T17" s="86">
        <v>1.3508183738120383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2567.2000000000003</v>
      </c>
      <c r="D18" s="24">
        <v>1439.9539999999997</v>
      </c>
      <c r="E18" s="82">
        <v>-43.909551262075432</v>
      </c>
      <c r="F18" s="83">
        <v>177.10849999999999</v>
      </c>
      <c r="G18" s="24">
        <v>82.593900004577634</v>
      </c>
      <c r="H18" s="82">
        <v>-53.365366425339481</v>
      </c>
      <c r="I18" s="83">
        <v>5.9996</v>
      </c>
      <c r="J18" s="24">
        <v>8.8998000000000008</v>
      </c>
      <c r="K18" s="83">
        <v>48.339889325955077</v>
      </c>
      <c r="L18" s="84"/>
      <c r="M18" s="83">
        <v>2750.3081000000002</v>
      </c>
      <c r="N18" s="83">
        <v>1551.4477000045772</v>
      </c>
      <c r="O18" s="83">
        <v>-43.590039966628574</v>
      </c>
      <c r="P18" s="85">
        <v>17883.627</v>
      </c>
      <c r="Q18" s="24">
        <v>96.372160005379101</v>
      </c>
      <c r="R18" s="83">
        <v>0.53888486941367708</v>
      </c>
      <c r="S18" s="83">
        <v>28.070096958562974</v>
      </c>
      <c r="T18" s="86">
        <v>8.6752407663421813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361.14</v>
      </c>
      <c r="D19" s="24">
        <v>277.55</v>
      </c>
      <c r="E19" s="82">
        <v>-23.146148308135341</v>
      </c>
      <c r="F19" s="83">
        <v>21.480700000000002</v>
      </c>
      <c r="G19" s="24">
        <v>13.4314</v>
      </c>
      <c r="H19" s="82">
        <v>-37.472242524684958</v>
      </c>
      <c r="I19" s="83">
        <v>3.5388000000000002</v>
      </c>
      <c r="J19" s="24">
        <v>2.8486000000000002</v>
      </c>
      <c r="K19" s="83">
        <v>-19.503786594325756</v>
      </c>
      <c r="L19" s="84"/>
      <c r="M19" s="83">
        <v>386.15949999999998</v>
      </c>
      <c r="N19" s="83">
        <v>293.83</v>
      </c>
      <c r="O19" s="83">
        <v>-23.909679808472927</v>
      </c>
      <c r="P19" s="85">
        <v>3023.9370000000022</v>
      </c>
      <c r="Q19" s="24">
        <v>25.037499999999966</v>
      </c>
      <c r="R19" s="83">
        <v>0.82797690560352111</v>
      </c>
      <c r="S19" s="83">
        <v>14.160597726439311</v>
      </c>
      <c r="T19" s="86">
        <v>9.7168029624955725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423.89000000000004</v>
      </c>
      <c r="D20" s="24">
        <v>317.17599999999993</v>
      </c>
      <c r="E20" s="82">
        <v>-25.174927457595153</v>
      </c>
      <c r="F20" s="83">
        <v>26.6861</v>
      </c>
      <c r="G20" s="24">
        <v>28.116910000228881</v>
      </c>
      <c r="H20" s="82">
        <v>5.3616302128406961</v>
      </c>
      <c r="I20" s="83">
        <v>30.294200000000007</v>
      </c>
      <c r="J20" s="24">
        <v>15.248100000000001</v>
      </c>
      <c r="K20" s="83">
        <v>-49.666602848069935</v>
      </c>
      <c r="L20" s="84"/>
      <c r="M20" s="83">
        <v>480.87030000000004</v>
      </c>
      <c r="N20" s="83">
        <v>360.54101000022882</v>
      </c>
      <c r="O20" s="83">
        <v>-25.023231836062909</v>
      </c>
      <c r="P20" s="85">
        <v>5197.37</v>
      </c>
      <c r="Q20" s="24">
        <v>29.565130000686565</v>
      </c>
      <c r="R20" s="83">
        <v>0.56884789808473457</v>
      </c>
      <c r="S20" s="83">
        <v>13.530396736072033</v>
      </c>
      <c r="T20" s="86">
        <v>6.9369894773746887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100.28</v>
      </c>
      <c r="D21" s="24">
        <v>101.06800000000001</v>
      </c>
      <c r="E21" s="82">
        <v>0.78579976067013457</v>
      </c>
      <c r="F21" s="83">
        <v>88.963200000000001</v>
      </c>
      <c r="G21" s="24">
        <v>88.619400000000013</v>
      </c>
      <c r="H21" s="82">
        <v>-0.38645192618969126</v>
      </c>
      <c r="I21" s="83">
        <v>8.9943999999999988</v>
      </c>
      <c r="J21" s="24">
        <v>12.3607</v>
      </c>
      <c r="K21" s="83">
        <v>37.426621008627606</v>
      </c>
      <c r="L21" s="84"/>
      <c r="M21" s="83">
        <v>198.23759999999999</v>
      </c>
      <c r="N21" s="83">
        <v>202.04810000000003</v>
      </c>
      <c r="O21" s="83">
        <v>1.9221883235067656</v>
      </c>
      <c r="P21" s="85">
        <v>1052.9999999999998</v>
      </c>
      <c r="Q21" s="24">
        <v>26.604799999999983</v>
      </c>
      <c r="R21" s="83">
        <v>2.5265716999050323</v>
      </c>
      <c r="S21" s="83">
        <v>27.494812760055474</v>
      </c>
      <c r="T21" s="86">
        <v>19.187853751187092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8.6259999999999994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9.331999999999999</v>
      </c>
      <c r="K22" s="83" t="s">
        <v>42</v>
      </c>
      <c r="L22" s="84"/>
      <c r="M22" s="83">
        <v>0</v>
      </c>
      <c r="N22" s="83">
        <v>17.957999999999998</v>
      </c>
      <c r="O22" s="83" t="s">
        <v>42</v>
      </c>
      <c r="P22" s="85">
        <v>0</v>
      </c>
      <c r="Q22" s="24">
        <v>6.6570000000000018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6.85</v>
      </c>
      <c r="D23" s="24">
        <v>10.113</v>
      </c>
      <c r="E23" s="82">
        <v>47.635036496350367</v>
      </c>
      <c r="F23" s="83">
        <v>6.1172999999999993</v>
      </c>
      <c r="G23" s="24">
        <v>5.9715999984741206</v>
      </c>
      <c r="H23" s="82">
        <v>-2.3817697599574768</v>
      </c>
      <c r="I23" s="83">
        <v>69.462599999999995</v>
      </c>
      <c r="J23" s="24">
        <v>48.472400000000007</v>
      </c>
      <c r="K23" s="83">
        <v>-30.217987809267129</v>
      </c>
      <c r="L23" s="84"/>
      <c r="M23" s="83">
        <v>82.429899999999989</v>
      </c>
      <c r="N23" s="83">
        <v>64.556999998474126</v>
      </c>
      <c r="O23" s="83">
        <v>-21.682544806588222</v>
      </c>
      <c r="P23" s="85">
        <v>1292.329</v>
      </c>
      <c r="Q23" s="24">
        <v>4.9083999999999932</v>
      </c>
      <c r="R23" s="83">
        <v>0.37981040431654739</v>
      </c>
      <c r="S23" s="83">
        <v>15.791168582375475</v>
      </c>
      <c r="T23" s="86">
        <v>4.9953997781117749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</v>
      </c>
      <c r="E25" s="82" t="s">
        <v>42</v>
      </c>
      <c r="F25" s="83">
        <v>2.2199999999999998E-2</v>
      </c>
      <c r="G25" s="24">
        <v>0</v>
      </c>
      <c r="H25" s="82">
        <v>-100</v>
      </c>
      <c r="I25" s="83">
        <v>0</v>
      </c>
      <c r="J25" s="24">
        <v>0</v>
      </c>
      <c r="K25" s="83" t="s">
        <v>42</v>
      </c>
      <c r="L25" s="84"/>
      <c r="M25" s="83">
        <v>2.2199999999999998E-2</v>
      </c>
      <c r="N25" s="83">
        <v>0</v>
      </c>
      <c r="O25" s="83">
        <v>-100</v>
      </c>
      <c r="P25" s="85">
        <v>387.34500000000003</v>
      </c>
      <c r="Q25" s="24">
        <v>0</v>
      </c>
      <c r="R25" s="83">
        <v>0</v>
      </c>
      <c r="S25" s="83">
        <v>3.9292035398230084E-3</v>
      </c>
      <c r="T25" s="86">
        <v>0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9.92</v>
      </c>
      <c r="D28" s="24">
        <v>14.661</v>
      </c>
      <c r="E28" s="82">
        <v>47.792338709677416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9.92</v>
      </c>
      <c r="N28" s="83">
        <v>14.661</v>
      </c>
      <c r="O28" s="83">
        <v>47.792338709677416</v>
      </c>
      <c r="P28" s="85">
        <v>0</v>
      </c>
      <c r="Q28" s="24">
        <v>3.1099999999999994</v>
      </c>
      <c r="R28" s="83" t="s">
        <v>42</v>
      </c>
      <c r="S28" s="83">
        <v>22.044444444444444</v>
      </c>
      <c r="T28" s="86" t="s">
        <v>42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58.36</v>
      </c>
      <c r="D29" s="24">
        <v>50.417999999999992</v>
      </c>
      <c r="E29" s="82">
        <v>-13.608636052090487</v>
      </c>
      <c r="F29" s="83">
        <v>6.6929999999999996</v>
      </c>
      <c r="G29" s="24">
        <v>0.68060000000000009</v>
      </c>
      <c r="H29" s="82">
        <v>-89.831166890781418</v>
      </c>
      <c r="I29" s="83">
        <v>0</v>
      </c>
      <c r="J29" s="24">
        <v>0.73380000000000001</v>
      </c>
      <c r="K29" s="83" t="s">
        <v>42</v>
      </c>
      <c r="L29" s="84"/>
      <c r="M29" s="83">
        <v>65.052999999999997</v>
      </c>
      <c r="N29" s="83">
        <v>51.832399999999993</v>
      </c>
      <c r="O29" s="83">
        <v>-20.322813705747627</v>
      </c>
      <c r="P29" s="85">
        <v>1083.2</v>
      </c>
      <c r="Q29" s="24">
        <v>3.6039999999999992</v>
      </c>
      <c r="R29" s="83">
        <v>0.3327178729689807</v>
      </c>
      <c r="S29" s="83" t="s">
        <v>42</v>
      </c>
      <c r="T29" s="86">
        <v>4.7851181683899551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771.04</v>
      </c>
      <c r="D30" s="24">
        <v>913.82400000000007</v>
      </c>
      <c r="E30" s="82">
        <v>18.518364805976358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771.04</v>
      </c>
      <c r="N30" s="83">
        <v>913.82400000000007</v>
      </c>
      <c r="O30" s="83">
        <v>18.518364805976358</v>
      </c>
      <c r="P30" s="85">
        <v>8862.3960000000006</v>
      </c>
      <c r="Q30" s="24">
        <v>187.57300000000009</v>
      </c>
      <c r="R30" s="83">
        <v>2.1165043854957517</v>
      </c>
      <c r="S30" s="83">
        <v>30.106989457243259</v>
      </c>
      <c r="T30" s="86">
        <v>10.311252171534651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703.96</v>
      </c>
      <c r="D31" s="24">
        <v>827.0809999999999</v>
      </c>
      <c r="E31" s="82">
        <v>17.489772146144649</v>
      </c>
      <c r="F31" s="83">
        <v>30.985700000000001</v>
      </c>
      <c r="G31" s="24">
        <v>28.208599975585898</v>
      </c>
      <c r="H31" s="82">
        <v>-8.9625214999632199</v>
      </c>
      <c r="I31" s="83">
        <v>0</v>
      </c>
      <c r="J31" s="24">
        <v>2.5448999999999997</v>
      </c>
      <c r="K31" s="83" t="s">
        <v>42</v>
      </c>
      <c r="L31" s="84"/>
      <c r="M31" s="83">
        <v>734.94569999999999</v>
      </c>
      <c r="N31" s="83">
        <v>857.8344999755858</v>
      </c>
      <c r="O31" s="83">
        <v>16.72079991427745</v>
      </c>
      <c r="P31" s="85">
        <v>2914.2369999999992</v>
      </c>
      <c r="Q31" s="24">
        <v>8.6655999755859625</v>
      </c>
      <c r="R31" s="83">
        <v>0.29735398924610335</v>
      </c>
      <c r="S31" s="83">
        <v>14.475983848729564</v>
      </c>
      <c r="T31" s="86">
        <v>29.435989590949056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44.239999999999995</v>
      </c>
      <c r="D32" s="24">
        <v>35.807000000000002</v>
      </c>
      <c r="E32" s="82">
        <v>-19.061934900542482</v>
      </c>
      <c r="F32" s="83">
        <v>1.6853000000000002</v>
      </c>
      <c r="G32" s="24">
        <v>4.7200000762939502E-2</v>
      </c>
      <c r="H32" s="82">
        <v>-97.199311649976892</v>
      </c>
      <c r="I32" s="83">
        <v>0</v>
      </c>
      <c r="J32" s="24">
        <v>0.9829</v>
      </c>
      <c r="K32" s="83" t="s">
        <v>42</v>
      </c>
      <c r="L32" s="84"/>
      <c r="M32" s="83">
        <v>45.925299999999993</v>
      </c>
      <c r="N32" s="83">
        <v>36.837100000762945</v>
      </c>
      <c r="O32" s="83">
        <v>-19.789092285161011</v>
      </c>
      <c r="P32" s="85">
        <v>-21.5</v>
      </c>
      <c r="Q32" s="24">
        <v>2.9492000007629429</v>
      </c>
      <c r="R32" s="83" t="s">
        <v>42</v>
      </c>
      <c r="S32" s="83">
        <v>37.643688524590161</v>
      </c>
      <c r="T32" s="86" t="s">
        <v>42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1136.52</v>
      </c>
      <c r="D33" s="24">
        <v>677.84199999999998</v>
      </c>
      <c r="E33" s="82">
        <v>-40.358110723964387</v>
      </c>
      <c r="F33" s="83">
        <v>243.92769999999999</v>
      </c>
      <c r="G33" s="24">
        <v>14.0641</v>
      </c>
      <c r="H33" s="82">
        <v>-94.234316151876158</v>
      </c>
      <c r="I33" s="83">
        <v>0.65470000000000006</v>
      </c>
      <c r="J33" s="24">
        <v>43.9786</v>
      </c>
      <c r="K33" s="83">
        <v>6617.3667328547426</v>
      </c>
      <c r="L33" s="84"/>
      <c r="M33" s="83">
        <v>1381.1024</v>
      </c>
      <c r="N33" s="83">
        <v>735.88470000000007</v>
      </c>
      <c r="O33" s="83">
        <v>-46.717585893703465</v>
      </c>
      <c r="P33" s="85">
        <v>3941.5899999999997</v>
      </c>
      <c r="Q33" s="24">
        <v>74.223999999999933</v>
      </c>
      <c r="R33" s="83">
        <v>1.8830979376343033</v>
      </c>
      <c r="S33" s="83">
        <v>48.647495597041214</v>
      </c>
      <c r="T33" s="86">
        <v>18.669742413594516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11.370000000000001</v>
      </c>
      <c r="D34" s="24">
        <v>15.738000000000001</v>
      </c>
      <c r="E34" s="82">
        <v>38.416886543535625</v>
      </c>
      <c r="F34" s="83">
        <v>0.94189999999999996</v>
      </c>
      <c r="G34" s="24">
        <v>2.8163000000000005</v>
      </c>
      <c r="H34" s="82">
        <v>199.00201719927813</v>
      </c>
      <c r="I34" s="83">
        <v>0</v>
      </c>
      <c r="J34" s="24">
        <v>0</v>
      </c>
      <c r="K34" s="83" t="s">
        <v>42</v>
      </c>
      <c r="L34" s="84"/>
      <c r="M34" s="83">
        <v>12.311900000000001</v>
      </c>
      <c r="N34" s="83">
        <v>18.554300000000001</v>
      </c>
      <c r="O34" s="83">
        <v>50.702166196931422</v>
      </c>
      <c r="P34" s="85">
        <v>431.06799999999993</v>
      </c>
      <c r="Q34" s="24">
        <v>1.0090000000000003</v>
      </c>
      <c r="R34" s="83">
        <v>0.23406979873245071</v>
      </c>
      <c r="S34" s="83">
        <v>3.1731701030927839</v>
      </c>
      <c r="T34" s="86">
        <v>4.3042629005168562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0.08</v>
      </c>
      <c r="D35" s="24">
        <v>0.10100000000000001</v>
      </c>
      <c r="E35" s="82">
        <v>26.250000000000007</v>
      </c>
      <c r="F35" s="83">
        <v>4.1299999999999996E-2</v>
      </c>
      <c r="G35" s="24">
        <v>4.4999999999999997E-3</v>
      </c>
      <c r="H35" s="82">
        <v>-89.104116222760297</v>
      </c>
      <c r="I35" s="83">
        <v>0</v>
      </c>
      <c r="J35" s="24">
        <v>0</v>
      </c>
      <c r="K35" s="83" t="s">
        <v>42</v>
      </c>
      <c r="L35" s="84"/>
      <c r="M35" s="83">
        <v>0.12129999999999999</v>
      </c>
      <c r="N35" s="83">
        <v>0.10550000000000001</v>
      </c>
      <c r="O35" s="83">
        <v>-13.025556471558106</v>
      </c>
      <c r="P35" s="85">
        <v>12.220999999999997</v>
      </c>
      <c r="Q35" s="24">
        <v>8.0000000000000071E-3</v>
      </c>
      <c r="R35" s="83">
        <v>6.5461091563701904E-2</v>
      </c>
      <c r="S35" s="83">
        <v>1.1027272727272726</v>
      </c>
      <c r="T35" s="86">
        <v>0.8632681449963181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1027.8399999999999</v>
      </c>
      <c r="D37" s="24">
        <v>893.61099999999999</v>
      </c>
      <c r="E37" s="82">
        <v>-13.059328300124525</v>
      </c>
      <c r="F37" s="83">
        <v>91.404199999999989</v>
      </c>
      <c r="G37" s="24">
        <v>10.357200008392331</v>
      </c>
      <c r="H37" s="82">
        <v>-88.668792015692574</v>
      </c>
      <c r="I37" s="83">
        <v>156.06319999999999</v>
      </c>
      <c r="J37" s="24">
        <v>0.36570000000000003</v>
      </c>
      <c r="K37" s="83">
        <v>-99.765671856017306</v>
      </c>
      <c r="L37" s="84"/>
      <c r="M37" s="83">
        <v>1275.3073999999999</v>
      </c>
      <c r="N37" s="83">
        <v>884.33390000839222</v>
      </c>
      <c r="O37" s="83">
        <v>-30.657196844588817</v>
      </c>
      <c r="P37" s="85">
        <v>3668.1980000000003</v>
      </c>
      <c r="Q37" s="24">
        <v>71.775200008392403</v>
      </c>
      <c r="R37" s="83">
        <v>1.9566882706002349</v>
      </c>
      <c r="S37" s="83">
        <v>45.465504456327984</v>
      </c>
      <c r="T37" s="86">
        <v>24.108128841692629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1395.78</v>
      </c>
      <c r="D38" s="24">
        <v>1487.7030000000002</v>
      </c>
      <c r="E38" s="82">
        <v>6.585779993981876</v>
      </c>
      <c r="F38" s="83">
        <v>47.227699999999999</v>
      </c>
      <c r="G38" s="24">
        <v>6.6177999999999999</v>
      </c>
      <c r="H38" s="82">
        <v>-85.987460748670799</v>
      </c>
      <c r="I38" s="83">
        <v>0</v>
      </c>
      <c r="J38" s="24">
        <v>0</v>
      </c>
      <c r="K38" s="83" t="s">
        <v>42</v>
      </c>
      <c r="L38" s="84"/>
      <c r="M38" s="83">
        <v>1443.0076999999999</v>
      </c>
      <c r="N38" s="83">
        <v>1494.3208000000002</v>
      </c>
      <c r="O38" s="83">
        <v>3.5559824109046891</v>
      </c>
      <c r="P38" s="85">
        <v>15988.945999999994</v>
      </c>
      <c r="Q38" s="24">
        <v>209.56999999999994</v>
      </c>
      <c r="R38" s="83">
        <v>1.3107180423274931</v>
      </c>
      <c r="S38" s="83">
        <v>8.1821711272397355</v>
      </c>
      <c r="T38" s="86">
        <v>9.3459618914217408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350.46999999999997</v>
      </c>
      <c r="D39" s="24">
        <v>276.71900000000011</v>
      </c>
      <c r="E39" s="82">
        <v>-21.043455930607433</v>
      </c>
      <c r="F39" s="83">
        <v>9.3559000000000001</v>
      </c>
      <c r="G39" s="24">
        <v>2.9532999999999996</v>
      </c>
      <c r="H39" s="82">
        <v>-68.433822507722411</v>
      </c>
      <c r="I39" s="83">
        <v>0</v>
      </c>
      <c r="J39" s="24">
        <v>8.8999999999999996E-2</v>
      </c>
      <c r="K39" s="83" t="s">
        <v>42</v>
      </c>
      <c r="L39" s="84"/>
      <c r="M39" s="83">
        <v>359.82589999999999</v>
      </c>
      <c r="N39" s="83">
        <v>279.76130000000012</v>
      </c>
      <c r="O39" s="83">
        <v>-22.250927462419984</v>
      </c>
      <c r="P39" s="85">
        <v>2002.9930000000002</v>
      </c>
      <c r="Q39" s="24">
        <v>28.688000000000073</v>
      </c>
      <c r="R39" s="83">
        <v>1.432256627956267</v>
      </c>
      <c r="S39" s="83">
        <v>20.306202031602709</v>
      </c>
      <c r="T39" s="86">
        <v>13.967163140360455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7.83</v>
      </c>
      <c r="D40" s="96">
        <v>8.1369999999999987</v>
      </c>
      <c r="E40" s="82">
        <v>3.9208173690932138</v>
      </c>
      <c r="F40" s="83">
        <v>1.8270000000000002</v>
      </c>
      <c r="G40" s="24">
        <v>0.2382</v>
      </c>
      <c r="H40" s="82">
        <v>-86.962233169129718</v>
      </c>
      <c r="I40" s="83">
        <v>0</v>
      </c>
      <c r="J40" s="24">
        <v>0</v>
      </c>
      <c r="K40" s="83" t="s">
        <v>42</v>
      </c>
      <c r="L40" s="84"/>
      <c r="M40" s="83">
        <v>9.657</v>
      </c>
      <c r="N40" s="83">
        <v>8.3751999999999995</v>
      </c>
      <c r="O40" s="83">
        <v>-13.273273273273279</v>
      </c>
      <c r="P40" s="85">
        <v>160.95000000000005</v>
      </c>
      <c r="Q40" s="24">
        <v>0</v>
      </c>
      <c r="R40" s="83">
        <v>0</v>
      </c>
      <c r="S40" s="83">
        <v>6.660000000000001</v>
      </c>
      <c r="T40" s="86">
        <v>5.203603603603602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1.46</v>
      </c>
      <c r="D41" s="96">
        <v>0</v>
      </c>
      <c r="E41" s="82">
        <v>-100</v>
      </c>
      <c r="F41" s="83">
        <v>5.0500000000000003E-2</v>
      </c>
      <c r="G41" s="24">
        <v>0</v>
      </c>
      <c r="H41" s="82">
        <v>-100</v>
      </c>
      <c r="I41" s="83">
        <v>0.37359999999999999</v>
      </c>
      <c r="J41" s="24">
        <v>0</v>
      </c>
      <c r="K41" s="83">
        <v>-100</v>
      </c>
      <c r="L41" s="84"/>
      <c r="M41" s="83">
        <v>1.8840999999999999</v>
      </c>
      <c r="N41" s="83">
        <v>0</v>
      </c>
      <c r="O41" s="83">
        <v>-100</v>
      </c>
      <c r="P41" s="85">
        <v>987.14399999999989</v>
      </c>
      <c r="Q41" s="24">
        <v>0</v>
      </c>
      <c r="R41" s="83">
        <v>0</v>
      </c>
      <c r="S41" s="83">
        <v>0.19343942505133468</v>
      </c>
      <c r="T41" s="86">
        <v>0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9.5515000000000008</v>
      </c>
      <c r="H42" s="82" t="s">
        <v>42</v>
      </c>
      <c r="I42" s="83" t="s">
        <v>42</v>
      </c>
      <c r="J42" s="96">
        <v>0.39179999999999998</v>
      </c>
      <c r="K42" s="83" t="s">
        <v>42</v>
      </c>
      <c r="L42" s="84"/>
      <c r="M42" s="83" t="s">
        <v>42</v>
      </c>
      <c r="N42" s="83">
        <v>9.9433000000000007</v>
      </c>
      <c r="O42" s="83" t="s">
        <v>42</v>
      </c>
      <c r="P42" s="85">
        <v>0</v>
      </c>
      <c r="Q42" s="24">
        <v>6.8799999999999528E-2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249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250</v>
      </c>
      <c r="M56" s="23"/>
    </row>
    <row r="57" spans="1:29" x14ac:dyDescent="0.25">
      <c r="B57" s="25">
        <v>43566</v>
      </c>
      <c r="I57" s="26"/>
      <c r="M57" s="23"/>
      <c r="N57" s="27" t="s">
        <v>257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2018</v>
      </c>
      <c r="T61" s="57">
        <v>2019</v>
      </c>
      <c r="U61" s="47"/>
      <c r="X61" s="23" t="s">
        <v>13</v>
      </c>
    </row>
    <row r="62" spans="1:29" x14ac:dyDescent="0.25">
      <c r="B62" s="58"/>
      <c r="C62" s="59">
        <v>2018</v>
      </c>
      <c r="D62" s="60">
        <v>2019</v>
      </c>
      <c r="E62" s="61" t="s">
        <v>14</v>
      </c>
      <c r="F62" s="59">
        <v>2018</v>
      </c>
      <c r="G62" s="60">
        <v>2019</v>
      </c>
      <c r="H62" s="61" t="s">
        <v>14</v>
      </c>
      <c r="I62" s="59">
        <v>2018</v>
      </c>
      <c r="J62" s="60">
        <v>2019</v>
      </c>
      <c r="K62" s="62" t="s">
        <v>14</v>
      </c>
      <c r="L62" s="63"/>
      <c r="M62" s="59">
        <v>2018</v>
      </c>
      <c r="N62" s="60">
        <v>2019</v>
      </c>
      <c r="O62" s="61" t="s">
        <v>14</v>
      </c>
      <c r="P62" s="64">
        <v>2019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0.11</v>
      </c>
      <c r="D65" s="99">
        <v>0.376</v>
      </c>
      <c r="E65" s="82">
        <v>241.81818181818184</v>
      </c>
      <c r="F65" s="81">
        <v>8.5000000000000006E-3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0.11849999999999999</v>
      </c>
      <c r="N65" s="98">
        <v>0.376</v>
      </c>
      <c r="O65" s="82">
        <v>217.29957805907176</v>
      </c>
      <c r="P65" s="85">
        <v>3.9999999999999996</v>
      </c>
      <c r="Q65" s="113">
        <v>0</v>
      </c>
      <c r="R65" s="114">
        <v>0</v>
      </c>
      <c r="S65" s="83">
        <v>2.9624999999999999</v>
      </c>
      <c r="T65" s="86">
        <v>9.4000000000000021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5.4700000000000006</v>
      </c>
      <c r="D66" s="99">
        <v>7.2850000000000001</v>
      </c>
      <c r="E66" s="82">
        <v>33.180987202925031</v>
      </c>
      <c r="F66" s="81">
        <v>3.2399999999999998E-2</v>
      </c>
      <c r="G66" s="99">
        <v>2.8715999999999999</v>
      </c>
      <c r="H66" s="98" t="s">
        <v>42</v>
      </c>
      <c r="I66" s="81">
        <v>0</v>
      </c>
      <c r="J66" s="99">
        <v>0.247</v>
      </c>
      <c r="K66" s="83" t="s">
        <v>42</v>
      </c>
      <c r="L66" s="84"/>
      <c r="M66" s="98">
        <v>5.5024000000000006</v>
      </c>
      <c r="N66" s="98">
        <v>10.403600000000001</v>
      </c>
      <c r="O66" s="82">
        <v>89.073858679848783</v>
      </c>
      <c r="P66" s="85">
        <v>209.00000000000003</v>
      </c>
      <c r="Q66" s="113">
        <v>0.57240000000000002</v>
      </c>
      <c r="R66" s="114">
        <v>0.27387559808612438</v>
      </c>
      <c r="S66" s="83">
        <v>3.056888888888889</v>
      </c>
      <c r="T66" s="86">
        <v>4.9777990430622001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3.81</v>
      </c>
      <c r="D67" s="99">
        <v>1.992</v>
      </c>
      <c r="E67" s="82">
        <v>-47.716535433070867</v>
      </c>
      <c r="F67" s="81">
        <v>7.3973999999999993</v>
      </c>
      <c r="G67" s="99">
        <v>1.8944000000000001</v>
      </c>
      <c r="H67" s="98" t="s">
        <v>42</v>
      </c>
      <c r="I67" s="81">
        <v>0.04</v>
      </c>
      <c r="J67" s="99">
        <v>5.3999999999999999E-2</v>
      </c>
      <c r="K67" s="83">
        <v>35</v>
      </c>
      <c r="L67" s="84"/>
      <c r="M67" s="98">
        <v>11.247399999999999</v>
      </c>
      <c r="N67" s="98">
        <v>3.9403999999999999</v>
      </c>
      <c r="O67" s="82">
        <v>-64.966125504561049</v>
      </c>
      <c r="P67" s="85">
        <v>123</v>
      </c>
      <c r="Q67" s="113">
        <v>0.8879999999999999</v>
      </c>
      <c r="R67" s="114">
        <v>0.7219512195121951</v>
      </c>
      <c r="S67" s="83">
        <v>7.8106944444444437</v>
      </c>
      <c r="T67" s="86">
        <v>3.2035772357723578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116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33203125" defaultRowHeight="10.65" customHeight="1" x14ac:dyDescent="0.2"/>
  <cols>
    <col min="1" max="1" width="2.109375" style="202" customWidth="1"/>
    <col min="2" max="2" width="13.109375" style="134" customWidth="1"/>
    <col min="3" max="3" width="9.44140625" style="134" customWidth="1"/>
    <col min="4" max="4" width="10.44140625" style="124" hidden="1" customWidth="1"/>
    <col min="5" max="5" width="6.33203125" style="124" customWidth="1"/>
    <col min="6" max="6" width="7.109375" style="124" bestFit="1" customWidth="1"/>
    <col min="7" max="7" width="8.44140625" style="125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17" s="130" customFormat="1" ht="10.65" customHeight="1" x14ac:dyDescent="0.2">
      <c r="A1" s="122"/>
      <c r="B1" s="123" t="s">
        <v>251</v>
      </c>
      <c r="C1" s="123"/>
      <c r="D1" s="124"/>
      <c r="E1" s="124"/>
      <c r="F1" s="124"/>
      <c r="G1" s="125"/>
      <c r="H1" s="124"/>
      <c r="I1" s="126"/>
      <c r="J1" s="125"/>
      <c r="K1" s="127"/>
      <c r="L1" s="127"/>
      <c r="M1" s="127"/>
      <c r="N1" s="127"/>
      <c r="O1" s="126"/>
      <c r="P1" s="128"/>
      <c r="Q1" s="129"/>
    </row>
    <row r="2" spans="1:17" s="130" customFormat="1" ht="10.65" customHeight="1" x14ac:dyDescent="0.2">
      <c r="A2" s="122"/>
      <c r="B2" s="131" t="s">
        <v>258</v>
      </c>
      <c r="C2" s="131"/>
      <c r="D2" s="132"/>
      <c r="E2" s="132"/>
      <c r="F2" s="132"/>
      <c r="G2" s="133"/>
      <c r="H2" s="132"/>
      <c r="I2" s="132"/>
      <c r="J2" s="133"/>
      <c r="K2" s="127"/>
      <c r="L2" s="127"/>
      <c r="M2" s="127"/>
      <c r="N2" s="127"/>
      <c r="O2" s="126"/>
      <c r="P2" s="124"/>
      <c r="Q2" s="129"/>
    </row>
    <row r="3" spans="1:17" s="130" customFormat="1" ht="10.65" customHeight="1" x14ac:dyDescent="0.2">
      <c r="A3" s="122"/>
      <c r="B3" s="134"/>
      <c r="C3" s="134"/>
      <c r="D3" s="135"/>
      <c r="E3" s="124"/>
      <c r="F3" s="124"/>
      <c r="G3" s="125"/>
      <c r="H3" s="124"/>
      <c r="I3" s="126"/>
      <c r="J3" s="125"/>
      <c r="K3" s="127"/>
      <c r="L3" s="127"/>
      <c r="M3" s="127"/>
      <c r="N3" s="124"/>
      <c r="O3" s="126"/>
      <c r="P3" s="124"/>
      <c r="Q3" s="129"/>
    </row>
    <row r="4" spans="1:17" s="130" customFormat="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17" s="130" customFormat="1" ht="10.65" customHeight="1" x14ac:dyDescent="0.2">
      <c r="A5" s="122"/>
      <c r="B5" s="145" t="s">
        <v>61</v>
      </c>
      <c r="C5" s="145" t="s">
        <v>159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17" s="130" customFormat="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43544</v>
      </c>
      <c r="L6" s="151">
        <v>43551</v>
      </c>
      <c r="M6" s="151">
        <v>43558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17" s="130" customFormat="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17" s="130" customFormat="1" ht="12.75" customHeight="1" x14ac:dyDescent="0.2">
      <c r="A8" s="122"/>
      <c r="B8" s="157"/>
      <c r="C8" s="284" t="s">
        <v>162</v>
      </c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6"/>
      <c r="Q8" s="145"/>
    </row>
    <row r="9" spans="1:17" s="130" customFormat="1" ht="10.65" customHeight="1" x14ac:dyDescent="0.2">
      <c r="A9" s="122"/>
      <c r="B9" s="158" t="s">
        <v>80</v>
      </c>
      <c r="C9" s="159">
        <v>2418.2995433871147</v>
      </c>
      <c r="D9" s="160">
        <v>2621.0995433871149</v>
      </c>
      <c r="E9" s="160">
        <v>27.200000000000273</v>
      </c>
      <c r="F9" s="160">
        <v>202.80000000000018</v>
      </c>
      <c r="G9" s="161">
        <v>2621.0995433871149</v>
      </c>
      <c r="H9" s="160">
        <v>598.36279999999999</v>
      </c>
      <c r="I9" s="162">
        <v>22.828694221462719</v>
      </c>
      <c r="J9" s="161">
        <v>2022.736743387115</v>
      </c>
      <c r="K9" s="160">
        <v>23.030099999999948</v>
      </c>
      <c r="L9" s="160">
        <v>56.734900000000039</v>
      </c>
      <c r="M9" s="160">
        <v>44.201099999999997</v>
      </c>
      <c r="N9" s="160">
        <v>53.741199999999935</v>
      </c>
      <c r="O9" s="160">
        <v>2.0503303712972643</v>
      </c>
      <c r="P9" s="160">
        <v>44.42682499999998</v>
      </c>
      <c r="Q9" s="146">
        <v>43.529626377467125</v>
      </c>
    </row>
    <row r="10" spans="1:17" s="130" customFormat="1" ht="10.65" customHeight="1" x14ac:dyDescent="0.2">
      <c r="A10" s="122"/>
      <c r="B10" s="158" t="s">
        <v>81</v>
      </c>
      <c r="C10" s="159">
        <v>721.83049010147624</v>
      </c>
      <c r="D10" s="160">
        <v>778.83049010147624</v>
      </c>
      <c r="E10" s="160">
        <v>-45</v>
      </c>
      <c r="F10" s="160">
        <v>57</v>
      </c>
      <c r="G10" s="161">
        <v>778.83049010147624</v>
      </c>
      <c r="H10" s="160">
        <v>290.31010000000003</v>
      </c>
      <c r="I10" s="162">
        <v>37.27513286776621</v>
      </c>
      <c r="J10" s="161">
        <v>488.52039010147621</v>
      </c>
      <c r="K10" s="160">
        <v>32.521500000000032</v>
      </c>
      <c r="L10" s="160">
        <v>15.265500000000031</v>
      </c>
      <c r="M10" s="160">
        <v>16.180999999999983</v>
      </c>
      <c r="N10" s="160">
        <v>12.52600000000001</v>
      </c>
      <c r="O10" s="160">
        <v>1.6083088886733181</v>
      </c>
      <c r="P10" s="160">
        <v>19.123500000000014</v>
      </c>
      <c r="Q10" s="146">
        <v>23.545553382041774</v>
      </c>
    </row>
    <row r="11" spans="1:17" s="130" customFormat="1" ht="10.65" customHeight="1" x14ac:dyDescent="0.2">
      <c r="A11" s="122"/>
      <c r="B11" s="158" t="s">
        <v>82</v>
      </c>
      <c r="C11" s="159">
        <v>1164.143866301737</v>
      </c>
      <c r="D11" s="160">
        <v>1399.943866301737</v>
      </c>
      <c r="E11" s="160">
        <v>60</v>
      </c>
      <c r="F11" s="160">
        <v>235.79999999999995</v>
      </c>
      <c r="G11" s="161">
        <v>1399.943866301737</v>
      </c>
      <c r="H11" s="160">
        <v>475.08165221799999</v>
      </c>
      <c r="I11" s="162">
        <v>33.935764401256591</v>
      </c>
      <c r="J11" s="161">
        <v>924.86221408373694</v>
      </c>
      <c r="K11" s="160">
        <v>27.939999999999998</v>
      </c>
      <c r="L11" s="160">
        <v>32.491000000000042</v>
      </c>
      <c r="M11" s="160">
        <v>42.279999999999973</v>
      </c>
      <c r="N11" s="160">
        <v>44.954999999999984</v>
      </c>
      <c r="O11" s="160">
        <v>3.2112001832443906</v>
      </c>
      <c r="P11" s="160">
        <v>36.916499999999999</v>
      </c>
      <c r="Q11" s="146">
        <v>23.052814163957496</v>
      </c>
    </row>
    <row r="12" spans="1:17" s="130" customFormat="1" ht="10.65" customHeight="1" x14ac:dyDescent="0.2">
      <c r="A12" s="122"/>
      <c r="B12" s="158" t="s">
        <v>83</v>
      </c>
      <c r="C12" s="159">
        <v>2365.9896762699746</v>
      </c>
      <c r="D12" s="160">
        <v>2570.6896762699744</v>
      </c>
      <c r="E12" s="160">
        <v>50</v>
      </c>
      <c r="F12" s="160">
        <v>204.69999999999982</v>
      </c>
      <c r="G12" s="161">
        <v>2570.6896762699744</v>
      </c>
      <c r="H12" s="160">
        <v>740.42499999999995</v>
      </c>
      <c r="I12" s="162">
        <v>28.802581923242624</v>
      </c>
      <c r="J12" s="161">
        <v>1830.2646762699744</v>
      </c>
      <c r="K12" s="160">
        <v>82.54000000000002</v>
      </c>
      <c r="L12" s="160">
        <v>102.49899999999991</v>
      </c>
      <c r="M12" s="160">
        <v>55.932000000000016</v>
      </c>
      <c r="N12" s="160">
        <v>49.519000000000005</v>
      </c>
      <c r="O12" s="160">
        <v>1.9262924053848152</v>
      </c>
      <c r="P12" s="160">
        <v>72.622499999999988</v>
      </c>
      <c r="Q12" s="146">
        <v>23.202446573306823</v>
      </c>
    </row>
    <row r="13" spans="1:17" s="130" customFormat="1" ht="10.65" customHeight="1" x14ac:dyDescent="0.2">
      <c r="A13" s="122"/>
      <c r="B13" s="158" t="s">
        <v>84</v>
      </c>
      <c r="C13" s="159">
        <v>76.232673154644488</v>
      </c>
      <c r="D13" s="160">
        <v>126.83267315464448</v>
      </c>
      <c r="E13" s="160">
        <v>40</v>
      </c>
      <c r="F13" s="160">
        <v>50.599999999999994</v>
      </c>
      <c r="G13" s="161">
        <v>126.83267315464448</v>
      </c>
      <c r="H13" s="160">
        <v>12.115499999618532</v>
      </c>
      <c r="I13" s="162">
        <v>9.5523493263020249</v>
      </c>
      <c r="J13" s="161">
        <v>114.71717315502595</v>
      </c>
      <c r="K13" s="160">
        <v>0.25039999999999996</v>
      </c>
      <c r="L13" s="160">
        <v>2.3045000000000018</v>
      </c>
      <c r="M13" s="160">
        <v>1.291599999999999</v>
      </c>
      <c r="N13" s="160">
        <v>2.3792999996185316</v>
      </c>
      <c r="O13" s="160">
        <v>1.8759361767275062</v>
      </c>
      <c r="P13" s="160">
        <v>1.5564499999046331</v>
      </c>
      <c r="Q13" s="146" t="s">
        <v>252</v>
      </c>
    </row>
    <row r="14" spans="1:17" s="130" customFormat="1" ht="10.65" customHeight="1" x14ac:dyDescent="0.2">
      <c r="A14" s="122"/>
      <c r="B14" s="158" t="s">
        <v>85</v>
      </c>
      <c r="C14" s="159">
        <v>138.76056542673271</v>
      </c>
      <c r="D14" s="160">
        <v>126.46056542673271</v>
      </c>
      <c r="E14" s="160">
        <v>4.0000000000000142</v>
      </c>
      <c r="F14" s="160">
        <v>-12.299999999999997</v>
      </c>
      <c r="G14" s="161">
        <v>126.46056542673271</v>
      </c>
      <c r="H14" s="160">
        <v>1.3645</v>
      </c>
      <c r="I14" s="162">
        <v>1.0789924870220107</v>
      </c>
      <c r="J14" s="161">
        <v>125.09606542673271</v>
      </c>
      <c r="K14" s="160">
        <v>0</v>
      </c>
      <c r="L14" s="160">
        <v>0</v>
      </c>
      <c r="M14" s="160">
        <v>0</v>
      </c>
      <c r="N14" s="160">
        <v>3.1300000000000106E-2</v>
      </c>
      <c r="O14" s="160">
        <v>2.4750798712927111E-2</v>
      </c>
      <c r="P14" s="160">
        <v>7.8250000000000264E-3</v>
      </c>
      <c r="Q14" s="146" t="s">
        <v>252</v>
      </c>
    </row>
    <row r="15" spans="1:17" s="130" customFormat="1" ht="10.65" customHeight="1" x14ac:dyDescent="0.2">
      <c r="A15" s="122"/>
      <c r="B15" s="158" t="s">
        <v>86</v>
      </c>
      <c r="C15" s="159">
        <v>230.19692783638834</v>
      </c>
      <c r="D15" s="160">
        <v>285.59692783638832</v>
      </c>
      <c r="E15" s="160">
        <v>25</v>
      </c>
      <c r="F15" s="160">
        <v>55.399999999999977</v>
      </c>
      <c r="G15" s="161">
        <v>285.59692783638832</v>
      </c>
      <c r="H15" s="160">
        <v>13.586</v>
      </c>
      <c r="I15" s="162">
        <v>4.757053972157256</v>
      </c>
      <c r="J15" s="161">
        <v>272.0109278363883</v>
      </c>
      <c r="K15" s="160">
        <v>0</v>
      </c>
      <c r="L15" s="160">
        <v>0</v>
      </c>
      <c r="M15" s="160">
        <v>0</v>
      </c>
      <c r="N15" s="160">
        <v>0</v>
      </c>
      <c r="O15" s="160">
        <v>0</v>
      </c>
      <c r="P15" s="160">
        <v>0</v>
      </c>
      <c r="Q15" s="146" t="s">
        <v>252</v>
      </c>
    </row>
    <row r="16" spans="1:17" s="130" customFormat="1" ht="10.65" customHeight="1" x14ac:dyDescent="0.2">
      <c r="A16" s="122"/>
      <c r="B16" s="158" t="s">
        <v>87</v>
      </c>
      <c r="C16" s="159">
        <v>96.904190582645853</v>
      </c>
      <c r="D16" s="160">
        <v>108.90419058264585</v>
      </c>
      <c r="E16" s="160">
        <v>0</v>
      </c>
      <c r="F16" s="160">
        <v>12</v>
      </c>
      <c r="G16" s="161">
        <v>108.90419058264585</v>
      </c>
      <c r="H16" s="160">
        <v>13.59609999847412</v>
      </c>
      <c r="I16" s="162">
        <v>12.484459896110454</v>
      </c>
      <c r="J16" s="161">
        <v>95.308090584171737</v>
      </c>
      <c r="K16" s="160">
        <v>0</v>
      </c>
      <c r="L16" s="160">
        <v>4.1000000000000369E-2</v>
      </c>
      <c r="M16" s="160">
        <v>3.5099998474120042E-2</v>
      </c>
      <c r="N16" s="160">
        <v>0.69869999999999877</v>
      </c>
      <c r="O16" s="160">
        <v>0.64157310775820442</v>
      </c>
      <c r="P16" s="160">
        <v>0.19369999961852979</v>
      </c>
      <c r="Q16" s="146" t="s">
        <v>252</v>
      </c>
    </row>
    <row r="17" spans="1:23" ht="10.65" customHeight="1" x14ac:dyDescent="0.2">
      <c r="A17" s="122"/>
      <c r="B17" s="158" t="s">
        <v>88</v>
      </c>
      <c r="C17" s="159">
        <v>2.9</v>
      </c>
      <c r="D17" s="160">
        <v>46.9</v>
      </c>
      <c r="E17" s="160">
        <v>0</v>
      </c>
      <c r="F17" s="160">
        <v>44</v>
      </c>
      <c r="G17" s="161">
        <v>46.9</v>
      </c>
      <c r="H17" s="160">
        <v>0</v>
      </c>
      <c r="I17" s="162">
        <v>0</v>
      </c>
      <c r="J17" s="161">
        <v>46.9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161</v>
      </c>
    </row>
    <row r="18" spans="1:23" ht="10.65" customHeight="1" x14ac:dyDescent="0.2">
      <c r="A18" s="122"/>
      <c r="B18" s="158" t="s">
        <v>89</v>
      </c>
      <c r="C18" s="159">
        <v>464.69337208320098</v>
      </c>
      <c r="D18" s="160">
        <v>692.89337208320103</v>
      </c>
      <c r="E18" s="160">
        <v>73.800000000000068</v>
      </c>
      <c r="F18" s="160">
        <v>228.20000000000005</v>
      </c>
      <c r="G18" s="161">
        <v>692.89337208320103</v>
      </c>
      <c r="H18" s="160">
        <v>172.46100000000001</v>
      </c>
      <c r="I18" s="162">
        <v>24.889976863466273</v>
      </c>
      <c r="J18" s="161">
        <v>520.43237208320102</v>
      </c>
      <c r="K18" s="160">
        <v>1.6350000000000193</v>
      </c>
      <c r="L18" s="160">
        <v>3.6730000000000018</v>
      </c>
      <c r="M18" s="160">
        <v>2.5029999999999859</v>
      </c>
      <c r="N18" s="160">
        <v>9.8840000000000146</v>
      </c>
      <c r="O18" s="160">
        <v>1.4264821108453563</v>
      </c>
      <c r="P18" s="160">
        <v>4.4237500000000054</v>
      </c>
      <c r="Q18" s="146" t="s">
        <v>252</v>
      </c>
    </row>
    <row r="19" spans="1:23" ht="10.65" customHeight="1" x14ac:dyDescent="0.2">
      <c r="A19" s="122"/>
      <c r="B19" s="158" t="s">
        <v>254</v>
      </c>
      <c r="C19" s="159">
        <v>50</v>
      </c>
      <c r="D19" s="160"/>
      <c r="E19" s="160"/>
      <c r="F19" s="160"/>
      <c r="G19" s="161">
        <v>50</v>
      </c>
      <c r="H19" s="160">
        <v>0.545347782</v>
      </c>
      <c r="I19" s="162"/>
      <c r="J19" s="161">
        <v>50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65" customHeight="1" x14ac:dyDescent="0.2">
      <c r="A20" s="122"/>
      <c r="B20" s="165" t="s">
        <v>90</v>
      </c>
      <c r="C20" s="159">
        <v>7729.9513051439153</v>
      </c>
      <c r="D20" s="160">
        <v>8808.1513051439142</v>
      </c>
      <c r="E20" s="160">
        <v>235.00000000000034</v>
      </c>
      <c r="F20" s="160">
        <v>1078.2</v>
      </c>
      <c r="G20" s="161">
        <v>8808.1513051439142</v>
      </c>
      <c r="H20" s="160">
        <v>2317.8479999980927</v>
      </c>
      <c r="I20" s="162">
        <v>26.314806815869314</v>
      </c>
      <c r="J20" s="161">
        <v>6490.8486529278216</v>
      </c>
      <c r="K20" s="160">
        <v>167.91700000000003</v>
      </c>
      <c r="L20" s="160">
        <v>213.00890000000001</v>
      </c>
      <c r="M20" s="160">
        <v>162.42379999847407</v>
      </c>
      <c r="N20" s="160">
        <v>173.73449999961846</v>
      </c>
      <c r="O20" s="160">
        <v>1.9724286513806639</v>
      </c>
      <c r="P20" s="166">
        <v>179.27104999952314</v>
      </c>
      <c r="Q20" s="146">
        <v>34.206898174273462</v>
      </c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65" customHeight="1" x14ac:dyDescent="0.2">
      <c r="A22" s="122"/>
      <c r="B22" s="158" t="s">
        <v>91</v>
      </c>
      <c r="C22" s="159">
        <v>466.37811208453758</v>
      </c>
      <c r="D22" s="160">
        <v>556.07811208453757</v>
      </c>
      <c r="E22" s="160">
        <v>-46.200000000000045</v>
      </c>
      <c r="F22" s="160">
        <v>89.699999999999989</v>
      </c>
      <c r="G22" s="161">
        <v>556.07811208453757</v>
      </c>
      <c r="H22" s="160">
        <v>86.090199999618534</v>
      </c>
      <c r="I22" s="162">
        <v>15.481673910324796</v>
      </c>
      <c r="J22" s="161">
        <v>469.987912084919</v>
      </c>
      <c r="K22" s="160">
        <v>9.1847599990844628</v>
      </c>
      <c r="L22" s="160">
        <v>8.0485400028228895</v>
      </c>
      <c r="M22" s="160">
        <v>10.420100000000005</v>
      </c>
      <c r="N22" s="160">
        <v>8.3238999999999947</v>
      </c>
      <c r="O22" s="160">
        <v>1.4968940188630473</v>
      </c>
      <c r="P22" s="160">
        <v>8.994325000476838</v>
      </c>
      <c r="Q22" s="146" t="s">
        <v>252</v>
      </c>
      <c r="T22" s="167"/>
      <c r="W22" s="164"/>
    </row>
    <row r="23" spans="1:23" ht="10.65" customHeight="1" x14ac:dyDescent="0.2">
      <c r="A23" s="122"/>
      <c r="B23" s="158" t="s">
        <v>92</v>
      </c>
      <c r="C23" s="159">
        <v>1693.9852540006318</v>
      </c>
      <c r="D23" s="160">
        <v>1759.7852540006318</v>
      </c>
      <c r="E23" s="160">
        <v>35</v>
      </c>
      <c r="F23" s="160">
        <v>65.799999999999955</v>
      </c>
      <c r="G23" s="161">
        <v>1759.7852540006318</v>
      </c>
      <c r="H23" s="160">
        <v>658.6191</v>
      </c>
      <c r="I23" s="162">
        <v>37.426106310569388</v>
      </c>
      <c r="J23" s="161">
        <v>1101.1661540006316</v>
      </c>
      <c r="K23" s="160">
        <v>48.930999999999983</v>
      </c>
      <c r="L23" s="160">
        <v>92.526199999999903</v>
      </c>
      <c r="M23" s="160">
        <v>15.499200000000087</v>
      </c>
      <c r="N23" s="160">
        <v>53.215100000000007</v>
      </c>
      <c r="O23" s="160">
        <v>3.023954194355404</v>
      </c>
      <c r="P23" s="160">
        <v>52.542874999999995</v>
      </c>
      <c r="Q23" s="146">
        <v>18.957478135725001</v>
      </c>
      <c r="W23" s="164"/>
    </row>
    <row r="24" spans="1:23" ht="10.65" hidden="1" customHeight="1" x14ac:dyDescent="0.2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W24" s="164"/>
    </row>
    <row r="25" spans="1:23" ht="10.65" customHeight="1" x14ac:dyDescent="0.2">
      <c r="A25" s="122"/>
      <c r="B25" s="158" t="s">
        <v>94</v>
      </c>
      <c r="C25" s="159">
        <v>208.77665178601723</v>
      </c>
      <c r="D25" s="160">
        <v>208.77665178601723</v>
      </c>
      <c r="E25" s="160">
        <v>0</v>
      </c>
      <c r="F25" s="160">
        <v>0</v>
      </c>
      <c r="G25" s="161">
        <v>208.77665178601723</v>
      </c>
      <c r="H25" s="160">
        <v>15.638199999999999</v>
      </c>
      <c r="I25" s="162">
        <v>7.4903969702647393</v>
      </c>
      <c r="J25" s="161">
        <v>193.13845178601721</v>
      </c>
      <c r="K25" s="160">
        <v>0</v>
      </c>
      <c r="L25" s="160">
        <v>1.1844999999999999</v>
      </c>
      <c r="M25" s="160">
        <v>0.32979999999999876</v>
      </c>
      <c r="N25" s="160">
        <v>0.48620000000000019</v>
      </c>
      <c r="O25" s="160">
        <v>0.2328804470426723</v>
      </c>
      <c r="P25" s="160">
        <v>0.50012499999999971</v>
      </c>
      <c r="Q25" s="146" t="s">
        <v>252</v>
      </c>
      <c r="T25" s="167"/>
      <c r="W25" s="168"/>
    </row>
    <row r="26" spans="1:23" ht="10.65" customHeight="1" x14ac:dyDescent="0.2">
      <c r="A26" s="122"/>
      <c r="B26" s="158" t="s">
        <v>95</v>
      </c>
      <c r="C26" s="159">
        <v>143.296818838116</v>
      </c>
      <c r="D26" s="160">
        <v>156.09681883811601</v>
      </c>
      <c r="E26" s="160">
        <v>0</v>
      </c>
      <c r="F26" s="160">
        <v>12.800000000000011</v>
      </c>
      <c r="G26" s="161">
        <v>156.09681883811601</v>
      </c>
      <c r="H26" s="160">
        <v>80.6554</v>
      </c>
      <c r="I26" s="162">
        <v>51.670111281156622</v>
      </c>
      <c r="J26" s="161">
        <v>75.441418838116007</v>
      </c>
      <c r="K26" s="160">
        <v>13.957399999999986</v>
      </c>
      <c r="L26" s="160">
        <v>5.6401000000000181</v>
      </c>
      <c r="M26" s="160">
        <v>0.15859999999999275</v>
      </c>
      <c r="N26" s="160">
        <v>10.053600000000003</v>
      </c>
      <c r="O26" s="160">
        <v>6.4406181207487219</v>
      </c>
      <c r="P26" s="160">
        <v>7.4524249999999999</v>
      </c>
      <c r="Q26" s="146">
        <v>8.1230698515068589</v>
      </c>
    </row>
    <row r="27" spans="1:23" ht="10.65" customHeight="1" x14ac:dyDescent="0.2">
      <c r="A27" s="122"/>
      <c r="B27" s="158" t="s">
        <v>96</v>
      </c>
      <c r="C27" s="159">
        <v>226.88994909769463</v>
      </c>
      <c r="D27" s="160">
        <v>186.88994909769463</v>
      </c>
      <c r="E27" s="160">
        <v>-25</v>
      </c>
      <c r="F27" s="160">
        <v>-40</v>
      </c>
      <c r="G27" s="161">
        <v>186.88994909769463</v>
      </c>
      <c r="H27" s="160">
        <v>0.42980000000000002</v>
      </c>
      <c r="I27" s="162">
        <v>0.22997491415406557</v>
      </c>
      <c r="J27" s="161">
        <v>186.46014909769463</v>
      </c>
      <c r="K27" s="160">
        <v>0</v>
      </c>
      <c r="L27" s="160">
        <v>0</v>
      </c>
      <c r="M27" s="160">
        <v>0</v>
      </c>
      <c r="N27" s="160">
        <v>8.900000000000019E-3</v>
      </c>
      <c r="O27" s="160">
        <v>4.7621608561451553E-3</v>
      </c>
      <c r="P27" s="160">
        <v>2.2250000000000048E-3</v>
      </c>
      <c r="Q27" s="146" t="s">
        <v>252</v>
      </c>
    </row>
    <row r="28" spans="1:23" ht="10.65" customHeight="1" x14ac:dyDescent="0.2">
      <c r="A28" s="122"/>
      <c r="B28" s="158" t="s">
        <v>97</v>
      </c>
      <c r="C28" s="159">
        <v>471.27484594465625</v>
      </c>
      <c r="D28" s="160">
        <v>519.0748459446562</v>
      </c>
      <c r="E28" s="160">
        <v>-45.200000000000045</v>
      </c>
      <c r="F28" s="160">
        <v>47.799999999999955</v>
      </c>
      <c r="G28" s="161">
        <v>519.0748459446562</v>
      </c>
      <c r="H28" s="160">
        <v>140.1371</v>
      </c>
      <c r="I28" s="162">
        <v>26.997474659933999</v>
      </c>
      <c r="J28" s="161">
        <v>378.93774594465617</v>
      </c>
      <c r="K28" s="160">
        <v>10.272600000000011</v>
      </c>
      <c r="L28" s="160">
        <v>24.978099999999998</v>
      </c>
      <c r="M28" s="160">
        <v>10.877700000000004</v>
      </c>
      <c r="N28" s="160">
        <v>16.955500000000001</v>
      </c>
      <c r="O28" s="160">
        <v>3.2664846182524894</v>
      </c>
      <c r="P28" s="160">
        <v>15.770975000000004</v>
      </c>
      <c r="Q28" s="146">
        <v>22.027540842887397</v>
      </c>
    </row>
    <row r="29" spans="1:23" ht="10.65" customHeight="1" x14ac:dyDescent="0.2">
      <c r="A29" s="122"/>
      <c r="B29" s="158" t="s">
        <v>98</v>
      </c>
      <c r="C29" s="159">
        <v>83.457426745823852</v>
      </c>
      <c r="D29" s="160">
        <v>116.85742674582386</v>
      </c>
      <c r="E29" s="160">
        <v>90</v>
      </c>
      <c r="F29" s="160">
        <v>33.400000000000006</v>
      </c>
      <c r="G29" s="161">
        <v>116.85742674582386</v>
      </c>
      <c r="H29" s="160">
        <v>0</v>
      </c>
      <c r="I29" s="162">
        <v>0</v>
      </c>
      <c r="J29" s="161">
        <v>116.85742674582386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252</v>
      </c>
    </row>
    <row r="30" spans="1:23" ht="10.65" customHeight="1" x14ac:dyDescent="0.2">
      <c r="A30" s="122"/>
      <c r="B30" s="158" t="s">
        <v>99</v>
      </c>
      <c r="C30" s="159">
        <v>252.24292920076309</v>
      </c>
      <c r="D30" s="160">
        <v>346.9429292007631</v>
      </c>
      <c r="E30" s="160">
        <v>-42</v>
      </c>
      <c r="F30" s="160">
        <v>94.700000000000017</v>
      </c>
      <c r="G30" s="161">
        <v>346.9429292007631</v>
      </c>
      <c r="H30" s="160">
        <v>1.9641000000000002</v>
      </c>
      <c r="I30" s="162">
        <v>0.56611616340607074</v>
      </c>
      <c r="J30" s="161">
        <v>344.97882920076313</v>
      </c>
      <c r="K30" s="160">
        <v>8.0000000000000071E-3</v>
      </c>
      <c r="L30" s="160">
        <v>0</v>
      </c>
      <c r="M30" s="160">
        <v>0.10040000000000004</v>
      </c>
      <c r="N30" s="160">
        <v>0.12140000000000017</v>
      </c>
      <c r="O30" s="160">
        <v>3.4991345775417279E-2</v>
      </c>
      <c r="P30" s="160">
        <v>5.7450000000000057E-2</v>
      </c>
      <c r="Q30" s="146" t="s">
        <v>252</v>
      </c>
    </row>
    <row r="31" spans="1:23" ht="10.65" customHeight="1" x14ac:dyDescent="0.2">
      <c r="A31" s="122"/>
      <c r="B31" s="158" t="s">
        <v>100</v>
      </c>
      <c r="C31" s="159">
        <v>61.973951841462195</v>
      </c>
      <c r="D31" s="160">
        <v>220.27395184146221</v>
      </c>
      <c r="E31" s="160">
        <v>121</v>
      </c>
      <c r="F31" s="160">
        <v>158.30000000000001</v>
      </c>
      <c r="G31" s="161">
        <v>220.27395184146221</v>
      </c>
      <c r="H31" s="160">
        <v>1.3161</v>
      </c>
      <c r="I31" s="162">
        <v>0.59748326526925755</v>
      </c>
      <c r="J31" s="161">
        <v>218.9578518414622</v>
      </c>
      <c r="K31" s="160">
        <v>9.4400000000000039E-2</v>
      </c>
      <c r="L31" s="160">
        <v>3.3999999999998476E-3</v>
      </c>
      <c r="M31" s="160">
        <v>-0.10989999999999989</v>
      </c>
      <c r="N31" s="160">
        <v>0</v>
      </c>
      <c r="O31" s="160">
        <v>0</v>
      </c>
      <c r="P31" s="160">
        <v>-3.0249999999999999E-3</v>
      </c>
      <c r="Q31" s="146" t="s">
        <v>252</v>
      </c>
    </row>
    <row r="32" spans="1:23" ht="10.65" customHeight="1" x14ac:dyDescent="0.2">
      <c r="A32" s="122"/>
      <c r="B32" s="158" t="s">
        <v>101</v>
      </c>
      <c r="C32" s="159">
        <v>0.16589918592044822</v>
      </c>
      <c r="D32" s="160">
        <v>0.16589918592044822</v>
      </c>
      <c r="E32" s="160">
        <v>0</v>
      </c>
      <c r="F32" s="160">
        <v>0</v>
      </c>
      <c r="G32" s="161">
        <v>0.16589918592044822</v>
      </c>
      <c r="H32" s="160">
        <v>0</v>
      </c>
      <c r="I32" s="162">
        <v>0</v>
      </c>
      <c r="J32" s="161">
        <v>0.16589918592044822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252</v>
      </c>
    </row>
    <row r="33" spans="1:22" ht="10.65" customHeight="1" x14ac:dyDescent="0.2">
      <c r="A33" s="122"/>
      <c r="B33" s="158" t="s">
        <v>102</v>
      </c>
      <c r="C33" s="159">
        <v>20.092234739254284</v>
      </c>
      <c r="D33" s="160">
        <v>14.692234739254285</v>
      </c>
      <c r="E33" s="160">
        <v>0</v>
      </c>
      <c r="F33" s="160">
        <v>-5.3999999999999986</v>
      </c>
      <c r="G33" s="161">
        <v>14.692234739254285</v>
      </c>
      <c r="H33" s="160">
        <v>0</v>
      </c>
      <c r="I33" s="162">
        <v>0</v>
      </c>
      <c r="J33" s="161">
        <v>14.692234739254285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252</v>
      </c>
    </row>
    <row r="34" spans="1:22" ht="10.65" customHeight="1" x14ac:dyDescent="0.2">
      <c r="A34" s="122"/>
      <c r="B34" s="1" t="s">
        <v>103</v>
      </c>
      <c r="C34" s="159">
        <v>15.328019032741087</v>
      </c>
      <c r="D34" s="160">
        <v>19.928019032741087</v>
      </c>
      <c r="E34" s="160">
        <v>0</v>
      </c>
      <c r="F34" s="160">
        <v>4.5999999999999996</v>
      </c>
      <c r="G34" s="161">
        <v>19.928019032741087</v>
      </c>
      <c r="H34" s="160">
        <v>1.2237</v>
      </c>
      <c r="I34" s="162">
        <v>6.140600317520275</v>
      </c>
      <c r="J34" s="161">
        <v>18.704319032741086</v>
      </c>
      <c r="K34" s="160">
        <v>8.7499999999999911E-2</v>
      </c>
      <c r="L34" s="160">
        <v>0</v>
      </c>
      <c r="M34" s="160">
        <v>1.3900000000000023E-2</v>
      </c>
      <c r="N34" s="160">
        <v>0</v>
      </c>
      <c r="O34" s="160">
        <v>0</v>
      </c>
      <c r="P34" s="160">
        <v>2.5349999999999984E-2</v>
      </c>
      <c r="Q34" s="146" t="s">
        <v>252</v>
      </c>
    </row>
    <row r="35" spans="1:22" ht="10.65" customHeight="1" x14ac:dyDescent="0.2">
      <c r="A35" s="122"/>
      <c r="B35" s="1" t="s">
        <v>104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</row>
    <row r="36" spans="1:22" ht="10.65" customHeight="1" x14ac:dyDescent="0.2">
      <c r="A36" s="122"/>
      <c r="B36" s="165" t="s">
        <v>105</v>
      </c>
      <c r="C36" s="169">
        <v>11373.813397641534</v>
      </c>
      <c r="D36" s="160">
        <v>12913.713397641532</v>
      </c>
      <c r="E36" s="160">
        <v>322.60000000000025</v>
      </c>
      <c r="F36" s="160">
        <v>1539.9</v>
      </c>
      <c r="G36" s="161">
        <v>12913.713397641532</v>
      </c>
      <c r="H36" s="160">
        <v>3303.9216999977116</v>
      </c>
      <c r="I36" s="162">
        <v>25.584598312373235</v>
      </c>
      <c r="J36" s="161">
        <v>9610.337045425822</v>
      </c>
      <c r="K36" s="160">
        <v>250.45265999908406</v>
      </c>
      <c r="L36" s="160">
        <v>345.38974000282315</v>
      </c>
      <c r="M36" s="160">
        <v>199.71359999847391</v>
      </c>
      <c r="N36" s="160">
        <v>262.89909999961901</v>
      </c>
      <c r="O36" s="160">
        <v>2.0358133396985023</v>
      </c>
      <c r="P36" s="160">
        <v>264.61377500000003</v>
      </c>
      <c r="Q36" s="146">
        <v>34.318355102359355</v>
      </c>
      <c r="T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106</v>
      </c>
      <c r="C38" s="159">
        <v>0.20276567168054782</v>
      </c>
      <c r="D38" s="160">
        <v>0.20276567168054782</v>
      </c>
      <c r="E38" s="160">
        <v>0</v>
      </c>
      <c r="F38" s="160">
        <v>0</v>
      </c>
      <c r="G38" s="161">
        <v>0.20276567168054782</v>
      </c>
      <c r="H38" s="160">
        <v>0</v>
      </c>
      <c r="I38" s="162">
        <v>0</v>
      </c>
      <c r="J38" s="161">
        <v>0.20276567168054782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252</v>
      </c>
    </row>
    <row r="39" spans="1:22" ht="10.65" customHeight="1" x14ac:dyDescent="0.2">
      <c r="A39" s="122"/>
      <c r="B39" s="158" t="s">
        <v>107</v>
      </c>
      <c r="C39" s="159">
        <v>15.556508401641151</v>
      </c>
      <c r="D39" s="159">
        <v>15.556508401641151</v>
      </c>
      <c r="E39" s="170">
        <v>0</v>
      </c>
      <c r="F39" s="160">
        <v>0</v>
      </c>
      <c r="G39" s="161">
        <v>15.556508401641151</v>
      </c>
      <c r="H39" s="160">
        <v>2.1463999999999999</v>
      </c>
      <c r="I39" s="162">
        <v>13.797440560463832</v>
      </c>
      <c r="J39" s="161">
        <v>13.410108401641152</v>
      </c>
      <c r="K39" s="160">
        <v>4.1500000000000092E-2</v>
      </c>
      <c r="L39" s="160">
        <v>0.21689999999999987</v>
      </c>
      <c r="M39" s="160">
        <v>0.16809999999999992</v>
      </c>
      <c r="N39" s="160">
        <v>9.2999999999999972E-2</v>
      </c>
      <c r="O39" s="160">
        <v>0.59782052372490502</v>
      </c>
      <c r="P39" s="160">
        <v>0.12987499999999996</v>
      </c>
      <c r="Q39" s="146" t="s">
        <v>252</v>
      </c>
    </row>
    <row r="40" spans="1:22" ht="10.65" customHeight="1" x14ac:dyDescent="0.2">
      <c r="A40" s="122"/>
      <c r="B40" s="171" t="s">
        <v>108</v>
      </c>
      <c r="C40" s="159">
        <v>482.04552828514784</v>
      </c>
      <c r="D40" s="159">
        <v>460.54552828514784</v>
      </c>
      <c r="E40" s="170">
        <v>-37.5</v>
      </c>
      <c r="F40" s="160">
        <v>-21.5</v>
      </c>
      <c r="G40" s="161">
        <v>460.54552828514784</v>
      </c>
      <c r="H40" s="160">
        <v>33.5518</v>
      </c>
      <c r="I40" s="162">
        <v>7.2852297849749883</v>
      </c>
      <c r="J40" s="161">
        <v>426.99372828514782</v>
      </c>
      <c r="K40" s="160">
        <v>1.9557999999999982</v>
      </c>
      <c r="L40" s="160">
        <v>0.25079999999999991</v>
      </c>
      <c r="M40" s="160">
        <v>9.298700000000002</v>
      </c>
      <c r="N40" s="160">
        <v>2.6070999999999973</v>
      </c>
      <c r="O40" s="160">
        <v>0.56608952641611698</v>
      </c>
      <c r="P40" s="160">
        <v>3.5280999999999993</v>
      </c>
      <c r="Q40" s="146" t="s">
        <v>252</v>
      </c>
    </row>
    <row r="41" spans="1:22" ht="10.65" customHeight="1" x14ac:dyDescent="0.2">
      <c r="A41" s="122"/>
      <c r="B41" s="171" t="s">
        <v>109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110</v>
      </c>
      <c r="C42" s="159">
        <v>830.7947999999999</v>
      </c>
      <c r="D42" s="160"/>
      <c r="E42" s="160"/>
      <c r="F42" s="170"/>
      <c r="G42" s="161">
        <v>830.7947999999999</v>
      </c>
      <c r="H42" s="160"/>
      <c r="I42" s="162"/>
      <c r="J42" s="161">
        <v>830.7947999999999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111</v>
      </c>
      <c r="C43" s="173">
        <v>12702.413000000004</v>
      </c>
      <c r="D43" s="173">
        <v>13390.0182</v>
      </c>
      <c r="E43" s="174">
        <v>285.10000000000025</v>
      </c>
      <c r="F43" s="174">
        <v>1518.4</v>
      </c>
      <c r="G43" s="175">
        <v>14220.813000000002</v>
      </c>
      <c r="H43" s="174">
        <v>3339.6198999977114</v>
      </c>
      <c r="I43" s="176">
        <v>23.484029358924211</v>
      </c>
      <c r="J43" s="175">
        <v>10881.738447784292</v>
      </c>
      <c r="K43" s="177">
        <v>252.44995999908406</v>
      </c>
      <c r="L43" s="177">
        <v>345.85744000282284</v>
      </c>
      <c r="M43" s="177">
        <v>209.18039999847451</v>
      </c>
      <c r="N43" s="177">
        <v>265.59919999961858</v>
      </c>
      <c r="O43" s="177">
        <v>1.9835611575167131</v>
      </c>
      <c r="P43" s="177">
        <v>268.27175</v>
      </c>
      <c r="Q43" s="153">
        <v>38.562371728608369</v>
      </c>
      <c r="T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159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43544</v>
      </c>
      <c r="L48" s="151">
        <v>43551</v>
      </c>
      <c r="M48" s="151">
        <v>43558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65" customHeight="1" x14ac:dyDescent="0.2">
      <c r="A49" s="122"/>
      <c r="B49" s="152"/>
      <c r="C49" s="152"/>
      <c r="D49" s="153"/>
      <c r="E49" s="153" t="s">
        <v>77</v>
      </c>
      <c r="F49" s="153" t="s">
        <v>112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65" customHeight="1" x14ac:dyDescent="0.2">
      <c r="A50" s="122"/>
      <c r="B50" s="183"/>
      <c r="C50" s="275" t="s">
        <v>146</v>
      </c>
      <c r="D50" s="285"/>
      <c r="E50" s="285"/>
      <c r="F50" s="285"/>
      <c r="G50" s="285"/>
      <c r="H50" s="285"/>
      <c r="I50" s="285"/>
      <c r="J50" s="285"/>
      <c r="K50" s="285"/>
      <c r="L50" s="285"/>
      <c r="M50" s="285"/>
      <c r="N50" s="285"/>
      <c r="O50" s="285"/>
      <c r="P50" s="286"/>
      <c r="Q50" s="136"/>
    </row>
    <row r="51" spans="1:17" s="130" customFormat="1" ht="10.65" customHeight="1" x14ac:dyDescent="0.2">
      <c r="A51" s="122"/>
      <c r="B51" s="158" t="s">
        <v>80</v>
      </c>
      <c r="C51" s="159">
        <v>5722.1295732132457</v>
      </c>
      <c r="D51" s="160">
        <v>5830.3295732132456</v>
      </c>
      <c r="E51" s="160">
        <v>81.199999999999818</v>
      </c>
      <c r="F51" s="160">
        <v>108.19999999999982</v>
      </c>
      <c r="G51" s="161">
        <v>5830.3295732132456</v>
      </c>
      <c r="H51" s="160">
        <v>1619.8281999977112</v>
      </c>
      <c r="I51" s="162">
        <v>27.782789628905693</v>
      </c>
      <c r="J51" s="161">
        <v>4210.5013732155348</v>
      </c>
      <c r="K51" s="160">
        <v>93.11139999771126</v>
      </c>
      <c r="L51" s="160">
        <v>146.08799999999997</v>
      </c>
      <c r="M51" s="160">
        <v>84.324000000000069</v>
      </c>
      <c r="N51" s="160">
        <v>121.33220000000006</v>
      </c>
      <c r="O51" s="160">
        <v>2.081052168259002</v>
      </c>
      <c r="P51" s="160">
        <v>111.21389999942784</v>
      </c>
      <c r="Q51" s="146">
        <v>35.859488546280602</v>
      </c>
    </row>
    <row r="52" spans="1:17" s="130" customFormat="1" ht="10.65" customHeight="1" x14ac:dyDescent="0.2">
      <c r="A52" s="122"/>
      <c r="B52" s="158" t="s">
        <v>81</v>
      </c>
      <c r="C52" s="159">
        <v>1693.2903545642221</v>
      </c>
      <c r="D52" s="160">
        <v>1677.7903545642221</v>
      </c>
      <c r="E52" s="160">
        <v>-110.5</v>
      </c>
      <c r="F52" s="160">
        <v>-15.5</v>
      </c>
      <c r="G52" s="161">
        <v>1677.7903545642221</v>
      </c>
      <c r="H52" s="160">
        <v>643.28989999999999</v>
      </c>
      <c r="I52" s="162">
        <v>38.341494707608078</v>
      </c>
      <c r="J52" s="161">
        <v>1034.5004545642221</v>
      </c>
      <c r="K52" s="160">
        <v>60.150800000000118</v>
      </c>
      <c r="L52" s="160">
        <v>9.123299999999972</v>
      </c>
      <c r="M52" s="160">
        <v>31.779999999999973</v>
      </c>
      <c r="N52" s="160">
        <v>12.719000000000051</v>
      </c>
      <c r="O52" s="160">
        <v>0.75808041007027949</v>
      </c>
      <c r="P52" s="160">
        <v>28.443275000000028</v>
      </c>
      <c r="Q52" s="146">
        <v>34.370651922615139</v>
      </c>
    </row>
    <row r="53" spans="1:17" s="130" customFormat="1" ht="10.65" customHeight="1" x14ac:dyDescent="0.2">
      <c r="A53" s="122"/>
      <c r="B53" s="158" t="s">
        <v>82</v>
      </c>
      <c r="C53" s="159">
        <v>2626.3842831815123</v>
      </c>
      <c r="D53" s="160">
        <v>2904.2842831815124</v>
      </c>
      <c r="E53" s="160">
        <v>64.900000000000091</v>
      </c>
      <c r="F53" s="160">
        <v>277.90000000000009</v>
      </c>
      <c r="G53" s="161">
        <v>2904.2842831815124</v>
      </c>
      <c r="H53" s="160">
        <v>793.97491894347411</v>
      </c>
      <c r="I53" s="162">
        <v>27.338057900919754</v>
      </c>
      <c r="J53" s="161">
        <v>2110.3093642380381</v>
      </c>
      <c r="K53" s="160">
        <v>20.358599998474119</v>
      </c>
      <c r="L53" s="160">
        <v>20.738000000000056</v>
      </c>
      <c r="M53" s="160">
        <v>13.580999999999904</v>
      </c>
      <c r="N53" s="160">
        <v>15.311000000000035</v>
      </c>
      <c r="O53" s="160">
        <v>0.52718668377833611</v>
      </c>
      <c r="P53" s="160">
        <v>17.497149999618529</v>
      </c>
      <c r="Q53" s="146" t="s">
        <v>252</v>
      </c>
    </row>
    <row r="54" spans="1:17" s="130" customFormat="1" ht="10.65" customHeight="1" x14ac:dyDescent="0.2">
      <c r="A54" s="122"/>
      <c r="B54" s="158" t="s">
        <v>83</v>
      </c>
      <c r="C54" s="159">
        <v>3869.1199604988847</v>
      </c>
      <c r="D54" s="160">
        <v>3938.3199604988845</v>
      </c>
      <c r="E54" s="160">
        <v>30.5</v>
      </c>
      <c r="F54" s="160">
        <v>69.199999999999818</v>
      </c>
      <c r="G54" s="161">
        <v>3938.3199604988845</v>
      </c>
      <c r="H54" s="160">
        <v>691.26599999999996</v>
      </c>
      <c r="I54" s="162">
        <v>17.552306743315853</v>
      </c>
      <c r="J54" s="161">
        <v>3247.0539604988844</v>
      </c>
      <c r="K54" s="160">
        <v>40.263000000000034</v>
      </c>
      <c r="L54" s="160">
        <v>71.124000000000024</v>
      </c>
      <c r="M54" s="160">
        <v>51.852999999999952</v>
      </c>
      <c r="N54" s="160">
        <v>29.847999999999956</v>
      </c>
      <c r="O54" s="160">
        <v>0.75788661915165922</v>
      </c>
      <c r="P54" s="160">
        <v>48.271999999999991</v>
      </c>
      <c r="Q54" s="146" t="s">
        <v>252</v>
      </c>
    </row>
    <row r="55" spans="1:17" s="130" customFormat="1" ht="10.65" customHeight="1" x14ac:dyDescent="0.2">
      <c r="A55" s="122"/>
      <c r="B55" s="158" t="s">
        <v>84</v>
      </c>
      <c r="C55" s="159">
        <v>161.58847518969316</v>
      </c>
      <c r="D55" s="160">
        <v>161.28847518969314</v>
      </c>
      <c r="E55" s="160">
        <v>2.5999999999999943</v>
      </c>
      <c r="F55" s="160">
        <v>-0.30000000000001137</v>
      </c>
      <c r="G55" s="161">
        <v>161.28847518969314</v>
      </c>
      <c r="H55" s="160">
        <v>53.05415</v>
      </c>
      <c r="I55" s="162">
        <v>32.893949761508026</v>
      </c>
      <c r="J55" s="161">
        <v>108.23432518969315</v>
      </c>
      <c r="K55" s="160">
        <v>1.1597000000000079</v>
      </c>
      <c r="L55" s="160">
        <v>5.9395999999999987</v>
      </c>
      <c r="M55" s="160">
        <v>4.0197000000000003</v>
      </c>
      <c r="N55" s="160">
        <v>2.1003499999999988</v>
      </c>
      <c r="O55" s="160">
        <v>1.3022319155350399</v>
      </c>
      <c r="P55" s="160">
        <v>3.3048375000000014</v>
      </c>
      <c r="Q55" s="146">
        <v>30.750271439879604</v>
      </c>
    </row>
    <row r="56" spans="1:17" s="130" customFormat="1" ht="10.65" customHeight="1" x14ac:dyDescent="0.2">
      <c r="A56" s="122"/>
      <c r="B56" s="158" t="s">
        <v>85</v>
      </c>
      <c r="C56" s="159">
        <v>292.53329884402285</v>
      </c>
      <c r="D56" s="160">
        <v>292.03329884402285</v>
      </c>
      <c r="E56" s="160">
        <v>1.8999999999999773</v>
      </c>
      <c r="F56" s="160">
        <v>-0.5</v>
      </c>
      <c r="G56" s="161">
        <v>292.03329884402285</v>
      </c>
      <c r="H56" s="160">
        <v>5.4710000000000001</v>
      </c>
      <c r="I56" s="162">
        <v>1.8734164979323478</v>
      </c>
      <c r="J56" s="161">
        <v>286.56229884402285</v>
      </c>
      <c r="K56" s="160">
        <v>0.11699999999999999</v>
      </c>
      <c r="L56" s="160">
        <v>0</v>
      </c>
      <c r="M56" s="160">
        <v>0.29600000000000026</v>
      </c>
      <c r="N56" s="160">
        <v>5.9999999999948983E-4</v>
      </c>
      <c r="O56" s="160">
        <v>2.0545602243802829E-4</v>
      </c>
      <c r="P56" s="160">
        <v>0.10339999999999994</v>
      </c>
      <c r="Q56" s="146" t="s">
        <v>252</v>
      </c>
    </row>
    <row r="57" spans="1:17" s="130" customFormat="1" ht="10.65" customHeight="1" x14ac:dyDescent="0.2">
      <c r="A57" s="122"/>
      <c r="B57" s="158" t="s">
        <v>86</v>
      </c>
      <c r="C57" s="159">
        <v>796.59568203131676</v>
      </c>
      <c r="D57" s="160">
        <v>896.49568203131673</v>
      </c>
      <c r="E57" s="160">
        <v>104.5</v>
      </c>
      <c r="F57" s="160">
        <v>99.899999999999977</v>
      </c>
      <c r="G57" s="161">
        <v>896.49568203131673</v>
      </c>
      <c r="H57" s="160">
        <v>79.567999999999998</v>
      </c>
      <c r="I57" s="162">
        <v>8.875447098608614</v>
      </c>
      <c r="J57" s="161">
        <v>816.92768203131675</v>
      </c>
      <c r="K57" s="160">
        <v>0</v>
      </c>
      <c r="L57" s="160">
        <v>0</v>
      </c>
      <c r="M57" s="160">
        <v>0</v>
      </c>
      <c r="N57" s="160">
        <v>0</v>
      </c>
      <c r="O57" s="160">
        <v>0</v>
      </c>
      <c r="P57" s="160">
        <v>0</v>
      </c>
      <c r="Q57" s="146" t="s">
        <v>252</v>
      </c>
    </row>
    <row r="58" spans="1:17" s="130" customFormat="1" ht="10.65" customHeight="1" x14ac:dyDescent="0.2">
      <c r="A58" s="122"/>
      <c r="B58" s="158" t="s">
        <v>87</v>
      </c>
      <c r="C58" s="159">
        <v>293.06331586812433</v>
      </c>
      <c r="D58" s="160">
        <v>319.56331586812433</v>
      </c>
      <c r="E58" s="160">
        <v>1.5</v>
      </c>
      <c r="F58" s="160">
        <v>26.5</v>
      </c>
      <c r="G58" s="161">
        <v>319.56331586812433</v>
      </c>
      <c r="H58" s="160">
        <v>112.35009999923706</v>
      </c>
      <c r="I58" s="162">
        <v>35.157383347968853</v>
      </c>
      <c r="J58" s="161">
        <v>207.21321586888729</v>
      </c>
      <c r="K58" s="160">
        <v>4.6799999237066459E-2</v>
      </c>
      <c r="L58" s="160">
        <v>5.8999999999997499E-2</v>
      </c>
      <c r="M58" s="160">
        <v>0.12000000000000455</v>
      </c>
      <c r="N58" s="160">
        <v>0.14589999999999748</v>
      </c>
      <c r="O58" s="160">
        <v>4.56560539821807E-2</v>
      </c>
      <c r="P58" s="160">
        <v>9.2924999809266495E-2</v>
      </c>
      <c r="Q58" s="146" t="s">
        <v>252</v>
      </c>
    </row>
    <row r="59" spans="1:17" s="130" customFormat="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161</v>
      </c>
    </row>
    <row r="60" spans="1:17" s="130" customFormat="1" ht="10.65" customHeight="1" x14ac:dyDescent="0.2">
      <c r="A60" s="122"/>
      <c r="B60" s="158" t="s">
        <v>89</v>
      </c>
      <c r="C60" s="159">
        <v>1292.0207428980482</v>
      </c>
      <c r="D60" s="160">
        <v>1465.5207428980482</v>
      </c>
      <c r="E60" s="160">
        <v>173.5</v>
      </c>
      <c r="F60" s="160">
        <v>173.5</v>
      </c>
      <c r="G60" s="161">
        <v>1465.5207428980482</v>
      </c>
      <c r="H60" s="160">
        <v>275.08100000000002</v>
      </c>
      <c r="I60" s="162">
        <v>18.770188094098955</v>
      </c>
      <c r="J60" s="161">
        <v>1190.4397428980483</v>
      </c>
      <c r="K60" s="160">
        <v>5.195999999999998</v>
      </c>
      <c r="L60" s="160">
        <v>21.627999999999986</v>
      </c>
      <c r="M60" s="160">
        <v>11.449999999999989</v>
      </c>
      <c r="N60" s="160">
        <v>8.7420000000000186</v>
      </c>
      <c r="O60" s="160">
        <v>0.59651151594844209</v>
      </c>
      <c r="P60" s="160">
        <v>11.753999999999998</v>
      </c>
      <c r="Q60" s="146" t="s">
        <v>252</v>
      </c>
    </row>
    <row r="61" spans="1:17" s="130" customFormat="1" ht="10.65" customHeight="1" x14ac:dyDescent="0.2">
      <c r="A61" s="122"/>
      <c r="B61" s="158" t="s">
        <v>255</v>
      </c>
      <c r="C61" s="159">
        <v>0</v>
      </c>
      <c r="D61" s="160"/>
      <c r="E61" s="160"/>
      <c r="F61" s="160">
        <v>300</v>
      </c>
      <c r="G61" s="161">
        <v>300</v>
      </c>
      <c r="H61" s="160">
        <v>16.642681055000001</v>
      </c>
      <c r="I61" s="162"/>
      <c r="J61" s="161">
        <v>283.35731894499997</v>
      </c>
      <c r="K61" s="160"/>
      <c r="L61" s="160"/>
      <c r="M61" s="160"/>
      <c r="N61" s="160"/>
      <c r="O61" s="160"/>
      <c r="P61" s="166"/>
      <c r="Q61" s="146"/>
    </row>
    <row r="62" spans="1:17" s="130" customFormat="1" ht="10.65" customHeight="1" x14ac:dyDescent="0.2">
      <c r="A62" s="122"/>
      <c r="B62" s="165" t="s">
        <v>90</v>
      </c>
      <c r="C62" s="170">
        <v>16746.725686289072</v>
      </c>
      <c r="D62" s="160">
        <v>11655.296113075823</v>
      </c>
      <c r="E62" s="170">
        <v>350.09999999999991</v>
      </c>
      <c r="F62" s="170">
        <v>1038.8999999999996</v>
      </c>
      <c r="G62" s="203">
        <v>17785.625686289066</v>
      </c>
      <c r="H62" s="170">
        <v>4290.5259499954227</v>
      </c>
      <c r="I62" s="170">
        <v>208.58503378086615</v>
      </c>
      <c r="J62" s="203">
        <v>13495.099736293647</v>
      </c>
      <c r="K62" s="170">
        <v>220.4032999954226</v>
      </c>
      <c r="L62" s="170">
        <v>274.69989999999996</v>
      </c>
      <c r="M62" s="170">
        <v>197.42369999999988</v>
      </c>
      <c r="N62" s="170">
        <v>190.19905000000011</v>
      </c>
      <c r="O62" s="170">
        <v>6.0688108227473769</v>
      </c>
      <c r="P62" s="170">
        <v>220.68148749885563</v>
      </c>
      <c r="Q62" s="146" t="s">
        <v>252</v>
      </c>
    </row>
    <row r="63" spans="1:17" s="130" customFormat="1" ht="10.65" customHeight="1" x14ac:dyDescent="0.2">
      <c r="A63" s="122"/>
      <c r="B63" s="158" t="s">
        <v>91</v>
      </c>
      <c r="C63" s="159">
        <v>1007.1063501814543</v>
      </c>
      <c r="D63" s="160">
        <v>807.10635018145433</v>
      </c>
      <c r="E63" s="160">
        <v>-151</v>
      </c>
      <c r="F63" s="160">
        <v>-200</v>
      </c>
      <c r="G63" s="161">
        <v>807.10635018145433</v>
      </c>
      <c r="H63" s="160">
        <v>314.54039999237062</v>
      </c>
      <c r="I63" s="162">
        <v>38.971369748442122</v>
      </c>
      <c r="J63" s="161">
        <v>492.56595018908371</v>
      </c>
      <c r="K63" s="160">
        <v>4.4696999977111886</v>
      </c>
      <c r="L63" s="160">
        <v>14.600099997711197</v>
      </c>
      <c r="M63" s="160">
        <v>2.5732999999999606</v>
      </c>
      <c r="N63" s="160">
        <v>5.8797000000000139</v>
      </c>
      <c r="O63" s="160">
        <v>0.72849135664440445</v>
      </c>
      <c r="P63" s="160">
        <v>6.8806999988555901</v>
      </c>
      <c r="Q63" s="146" t="s">
        <v>252</v>
      </c>
    </row>
    <row r="64" spans="1:17" s="130" customFormat="1" ht="10.65" customHeight="1" x14ac:dyDescent="0.2">
      <c r="A64" s="184"/>
      <c r="B64" s="158" t="s">
        <v>92</v>
      </c>
      <c r="C64" s="159">
        <v>1744.2927068294828</v>
      </c>
      <c r="D64" s="160">
        <v>1447.5927068294827</v>
      </c>
      <c r="E64" s="160">
        <v>55.5</v>
      </c>
      <c r="F64" s="160">
        <v>-296.70000000000005</v>
      </c>
      <c r="G64" s="161">
        <v>1447.5927068294827</v>
      </c>
      <c r="H64" s="160">
        <v>395.21839999999997</v>
      </c>
      <c r="I64" s="162">
        <v>27.301767833965343</v>
      </c>
      <c r="J64" s="161">
        <v>1052.3743068294827</v>
      </c>
      <c r="K64" s="160">
        <v>15.46629999999999</v>
      </c>
      <c r="L64" s="160">
        <v>56.249900000000025</v>
      </c>
      <c r="M64" s="160">
        <v>4.0482999999999834</v>
      </c>
      <c r="N64" s="160">
        <v>25.862199999999973</v>
      </c>
      <c r="O64" s="160">
        <v>1.7865660608807128</v>
      </c>
      <c r="P64" s="160">
        <v>25.406674999999993</v>
      </c>
      <c r="Q64" s="146">
        <v>39.421174035149541</v>
      </c>
    </row>
    <row r="65" spans="1:20" ht="10.65" hidden="1" customHeight="1" x14ac:dyDescent="0.2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118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</row>
    <row r="66" spans="1:20" ht="10.65" customHeight="1" x14ac:dyDescent="0.2">
      <c r="A66" s="122"/>
      <c r="B66" s="158" t="s">
        <v>94</v>
      </c>
      <c r="C66" s="159">
        <v>246.83048350849782</v>
      </c>
      <c r="D66" s="160">
        <v>1115.6304835084977</v>
      </c>
      <c r="E66" s="160">
        <v>-200</v>
      </c>
      <c r="F66" s="160">
        <v>568.79999999999995</v>
      </c>
      <c r="G66" s="161">
        <v>815.63048350849772</v>
      </c>
      <c r="H66" s="160">
        <v>21.3736</v>
      </c>
      <c r="I66" s="162">
        <v>2.6205003898407284</v>
      </c>
      <c r="J66" s="161">
        <v>794.25688350849771</v>
      </c>
      <c r="K66" s="160">
        <v>0</v>
      </c>
      <c r="L66" s="160">
        <v>2.115000000000002</v>
      </c>
      <c r="M66" s="160">
        <v>0.86929999999999907</v>
      </c>
      <c r="N66" s="160">
        <v>9.5900000000000318E-2</v>
      </c>
      <c r="O66" s="160">
        <v>8.596036180224172E-3</v>
      </c>
      <c r="P66" s="160">
        <v>0.77005000000000035</v>
      </c>
      <c r="Q66" s="146" t="s">
        <v>252</v>
      </c>
    </row>
    <row r="67" spans="1:20" ht="10.65" customHeight="1" x14ac:dyDescent="0.2">
      <c r="A67" s="122"/>
      <c r="B67" s="158" t="s">
        <v>95</v>
      </c>
      <c r="C67" s="159">
        <v>258.85704743474207</v>
      </c>
      <c r="D67" s="160">
        <v>344.55704743474206</v>
      </c>
      <c r="E67" s="160">
        <v>3.5</v>
      </c>
      <c r="F67" s="160">
        <v>85.699999999999989</v>
      </c>
      <c r="G67" s="161">
        <v>344.55704743474206</v>
      </c>
      <c r="H67" s="160">
        <v>164.61189999923698</v>
      </c>
      <c r="I67" s="162">
        <v>47.774933418076124</v>
      </c>
      <c r="J67" s="161">
        <v>179.94514743550508</v>
      </c>
      <c r="K67" s="160">
        <v>13.943399999999997</v>
      </c>
      <c r="L67" s="160">
        <v>15.431400000000011</v>
      </c>
      <c r="M67" s="160">
        <v>1.0722999999999843</v>
      </c>
      <c r="N67" s="160">
        <v>24.611799999999988</v>
      </c>
      <c r="O67" s="160">
        <v>7.1430261500198684</v>
      </c>
      <c r="P67" s="160">
        <v>13.764724999999995</v>
      </c>
      <c r="Q67" s="146">
        <v>11.072919904720591</v>
      </c>
    </row>
    <row r="68" spans="1:20" ht="10.65" customHeight="1" x14ac:dyDescent="0.2">
      <c r="A68" s="122"/>
      <c r="B68" s="158" t="s">
        <v>96</v>
      </c>
      <c r="C68" s="159">
        <v>292.05770471503519</v>
      </c>
      <c r="D68" s="160">
        <v>269.8577047150352</v>
      </c>
      <c r="E68" s="160">
        <v>-2.1999999999999886</v>
      </c>
      <c r="F68" s="160">
        <v>-22.199999999999989</v>
      </c>
      <c r="G68" s="161">
        <v>269.8577047150352</v>
      </c>
      <c r="H68" s="160">
        <v>0.1875</v>
      </c>
      <c r="I68" s="162">
        <v>6.9481062324307757E-2</v>
      </c>
      <c r="J68" s="161">
        <v>269.6702047150352</v>
      </c>
      <c r="K68" s="160">
        <v>0</v>
      </c>
      <c r="L68" s="160">
        <v>1.5899999999999997E-2</v>
      </c>
      <c r="M68" s="160">
        <v>0</v>
      </c>
      <c r="N68" s="160">
        <v>0</v>
      </c>
      <c r="O68" s="160">
        <v>0</v>
      </c>
      <c r="P68" s="160">
        <v>3.9749999999999994E-3</v>
      </c>
      <c r="Q68" s="146" t="s">
        <v>252</v>
      </c>
    </row>
    <row r="69" spans="1:20" ht="10.65" customHeight="1" x14ac:dyDescent="0.2">
      <c r="A69" s="122"/>
      <c r="B69" s="158" t="s">
        <v>97</v>
      </c>
      <c r="C69" s="159">
        <v>1068.5243472102588</v>
      </c>
      <c r="D69" s="160">
        <v>1176.0243472102588</v>
      </c>
      <c r="E69" s="160">
        <v>-2.5</v>
      </c>
      <c r="F69" s="160">
        <v>107.5</v>
      </c>
      <c r="G69" s="161">
        <v>1176.0243472102588</v>
      </c>
      <c r="H69" s="160">
        <v>319.7921</v>
      </c>
      <c r="I69" s="162">
        <v>27.192642801877728</v>
      </c>
      <c r="J69" s="161">
        <v>856.23224721025883</v>
      </c>
      <c r="K69" s="160">
        <v>9.0551000000000386</v>
      </c>
      <c r="L69" s="160">
        <v>47.602999999999952</v>
      </c>
      <c r="M69" s="160">
        <v>2.1030000000000086</v>
      </c>
      <c r="N69" s="160">
        <v>33.749000000000024</v>
      </c>
      <c r="O69" s="160">
        <v>2.8697535114862815</v>
      </c>
      <c r="P69" s="160">
        <v>23.127525000000006</v>
      </c>
      <c r="Q69" s="146">
        <v>35.022216912975281</v>
      </c>
    </row>
    <row r="70" spans="1:20" ht="10.65" customHeight="1" x14ac:dyDescent="0.2">
      <c r="A70" s="122"/>
      <c r="B70" s="158" t="s">
        <v>98</v>
      </c>
      <c r="C70" s="159">
        <v>51.286170601891712</v>
      </c>
      <c r="D70" s="160">
        <v>2.7861706018917118</v>
      </c>
      <c r="E70" s="160">
        <v>-6.5</v>
      </c>
      <c r="F70" s="160">
        <v>-48.5</v>
      </c>
      <c r="G70" s="161">
        <v>2.7861706018917118</v>
      </c>
      <c r="H70" s="160">
        <v>0</v>
      </c>
      <c r="I70" s="162">
        <v>0</v>
      </c>
      <c r="J70" s="161">
        <v>2.7861706018917118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252</v>
      </c>
    </row>
    <row r="71" spans="1:20" ht="10.65" customHeight="1" x14ac:dyDescent="0.2">
      <c r="A71" s="122"/>
      <c r="B71" s="158" t="s">
        <v>99</v>
      </c>
      <c r="C71" s="159">
        <v>59.765369434015646</v>
      </c>
      <c r="D71" s="160">
        <v>36.565369434015651</v>
      </c>
      <c r="E71" s="160">
        <v>1.6000000000000085</v>
      </c>
      <c r="F71" s="160">
        <v>-23.199999999999996</v>
      </c>
      <c r="G71" s="161">
        <v>36.565369434015651</v>
      </c>
      <c r="H71" s="160">
        <v>5.5E-2</v>
      </c>
      <c r="I71" s="162">
        <v>0.15041554577822799</v>
      </c>
      <c r="J71" s="161">
        <v>36.510369434015651</v>
      </c>
      <c r="K71" s="160">
        <v>0</v>
      </c>
      <c r="L71" s="160">
        <v>0</v>
      </c>
      <c r="M71" s="160">
        <v>0</v>
      </c>
      <c r="N71" s="160">
        <v>5.5E-2</v>
      </c>
      <c r="O71" s="160">
        <v>0.15041554577822799</v>
      </c>
      <c r="P71" s="160">
        <v>1.375E-2</v>
      </c>
      <c r="Q71" s="146" t="s">
        <v>252</v>
      </c>
    </row>
    <row r="72" spans="1:20" ht="10.65" customHeight="1" x14ac:dyDescent="0.2">
      <c r="A72" s="122"/>
      <c r="B72" s="158" t="s">
        <v>100</v>
      </c>
      <c r="C72" s="159">
        <v>29.537276109560654</v>
      </c>
      <c r="D72" s="160">
        <v>17.437276109560656</v>
      </c>
      <c r="E72" s="160">
        <v>0.90000000000000213</v>
      </c>
      <c r="F72" s="160">
        <v>-12.099999999999998</v>
      </c>
      <c r="G72" s="161">
        <v>17.437276109560656</v>
      </c>
      <c r="H72" s="160">
        <v>0</v>
      </c>
      <c r="I72" s="162">
        <v>0</v>
      </c>
      <c r="J72" s="161">
        <v>17.437276109560656</v>
      </c>
      <c r="K72" s="160">
        <v>0</v>
      </c>
      <c r="L72" s="160">
        <v>0</v>
      </c>
      <c r="M72" s="160">
        <v>0</v>
      </c>
      <c r="N72" s="160">
        <v>0</v>
      </c>
      <c r="O72" s="160">
        <v>0</v>
      </c>
      <c r="P72" s="160">
        <v>0</v>
      </c>
      <c r="Q72" s="146" t="s">
        <v>252</v>
      </c>
    </row>
    <row r="73" spans="1:20" ht="10.65" customHeight="1" x14ac:dyDescent="0.2">
      <c r="A73" s="122"/>
      <c r="B73" s="158" t="s">
        <v>101</v>
      </c>
      <c r="C73" s="159">
        <v>4.5854832517612819E-2</v>
      </c>
      <c r="D73" s="160">
        <v>4.5854832517612819E-2</v>
      </c>
      <c r="E73" s="160">
        <v>0</v>
      </c>
      <c r="F73" s="160">
        <v>0</v>
      </c>
      <c r="G73" s="161">
        <v>4.5854832517612819E-2</v>
      </c>
      <c r="H73" s="160">
        <v>0</v>
      </c>
      <c r="I73" s="162">
        <v>0</v>
      </c>
      <c r="J73" s="161">
        <v>4.5854832517612819E-2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252</v>
      </c>
    </row>
    <row r="74" spans="1:20" ht="10.65" customHeight="1" x14ac:dyDescent="0.2">
      <c r="A74" s="122"/>
      <c r="B74" s="158" t="s">
        <v>102</v>
      </c>
      <c r="C74" s="159">
        <v>8.8958375084168875</v>
      </c>
      <c r="D74" s="160">
        <v>9.1958375084168882</v>
      </c>
      <c r="E74" s="160">
        <v>0.30000000000000071</v>
      </c>
      <c r="F74" s="160">
        <v>0.30000000000000071</v>
      </c>
      <c r="G74" s="161">
        <v>9.1958375084168882</v>
      </c>
      <c r="H74" s="160">
        <v>0</v>
      </c>
      <c r="I74" s="162">
        <v>0</v>
      </c>
      <c r="J74" s="161">
        <v>9.1958375084168882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252</v>
      </c>
    </row>
    <row r="75" spans="1:20" ht="10.65" customHeight="1" x14ac:dyDescent="0.2">
      <c r="A75" s="122"/>
      <c r="B75" s="1" t="s">
        <v>103</v>
      </c>
      <c r="C75" s="159">
        <v>8.8801328654880809</v>
      </c>
      <c r="D75" s="160">
        <v>9.1801328654880816</v>
      </c>
      <c r="E75" s="160">
        <v>0.30000000000000071</v>
      </c>
      <c r="F75" s="160">
        <v>0.30000000000000071</v>
      </c>
      <c r="G75" s="161">
        <v>9.1801328654880816</v>
      </c>
      <c r="H75" s="160">
        <v>0</v>
      </c>
      <c r="I75" s="162">
        <v>0</v>
      </c>
      <c r="J75" s="161">
        <v>9.1801328654880816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252</v>
      </c>
    </row>
    <row r="76" spans="1:20" ht="10.65" customHeight="1" x14ac:dyDescent="0.2">
      <c r="A76" s="122"/>
      <c r="B76" s="165" t="s">
        <v>105</v>
      </c>
      <c r="C76" s="169">
        <v>21522.804967520435</v>
      </c>
      <c r="D76" s="160">
        <v>22721.60496752043</v>
      </c>
      <c r="E76" s="160">
        <v>49.999999999996362</v>
      </c>
      <c r="F76" s="160">
        <v>459.9</v>
      </c>
      <c r="G76" s="161">
        <v>22721.60496752043</v>
      </c>
      <c r="H76" s="160">
        <v>1232.4215810466076</v>
      </c>
      <c r="I76" s="162">
        <v>5.4240076033726572</v>
      </c>
      <c r="J76" s="161">
        <v>4003.5577001847537</v>
      </c>
      <c r="K76" s="160">
        <v>263.33779999313356</v>
      </c>
      <c r="L76" s="160">
        <v>410.71519999771044</v>
      </c>
      <c r="M76" s="160">
        <v>208.08990000000085</v>
      </c>
      <c r="N76" s="160">
        <v>280.45264999999927</v>
      </c>
      <c r="O76" s="160">
        <v>1.2342994713661049</v>
      </c>
      <c r="P76" s="160">
        <v>290.64888749771103</v>
      </c>
      <c r="Q76" s="146">
        <v>11.774550230185495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106</v>
      </c>
      <c r="C78" s="159">
        <v>1.283935310493159</v>
      </c>
      <c r="D78" s="160">
        <v>1.283935310493159</v>
      </c>
      <c r="E78" s="160">
        <v>0</v>
      </c>
      <c r="F78" s="160">
        <v>0</v>
      </c>
      <c r="G78" s="161">
        <v>1.283935310493159</v>
      </c>
      <c r="H78" s="160">
        <v>0</v>
      </c>
      <c r="I78" s="162">
        <v>0</v>
      </c>
      <c r="J78" s="161">
        <v>1.283935310493159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252</v>
      </c>
    </row>
    <row r="79" spans="1:20" ht="10.65" customHeight="1" x14ac:dyDescent="0.2">
      <c r="A79" s="122"/>
      <c r="B79" s="158" t="s">
        <v>107</v>
      </c>
      <c r="C79" s="159">
        <v>1.6185630785878371</v>
      </c>
      <c r="D79" s="159">
        <v>1.1185630785878371</v>
      </c>
      <c r="E79" s="170">
        <v>-0.5</v>
      </c>
      <c r="F79" s="160">
        <v>-0.5</v>
      </c>
      <c r="G79" s="161">
        <v>1.1185630785878371</v>
      </c>
      <c r="H79" s="160">
        <v>0.21610000000000001</v>
      </c>
      <c r="I79" s="162">
        <v>19.319429018953659</v>
      </c>
      <c r="J79" s="161">
        <v>0.90246307858783714</v>
      </c>
      <c r="K79" s="160">
        <v>4.500000000000004E-3</v>
      </c>
      <c r="L79" s="160">
        <v>0</v>
      </c>
      <c r="M79" s="160">
        <v>0</v>
      </c>
      <c r="N79" s="160">
        <v>6.1599999999999995E-2</v>
      </c>
      <c r="O79" s="160">
        <v>5.5070653751390335</v>
      </c>
      <c r="P79" s="160">
        <v>1.6524999999999998E-2</v>
      </c>
      <c r="Q79" s="146" t="s">
        <v>252</v>
      </c>
    </row>
    <row r="80" spans="1:20" ht="10.65" customHeight="1" x14ac:dyDescent="0.2">
      <c r="A80" s="122"/>
      <c r="B80" s="171" t="s">
        <v>108</v>
      </c>
      <c r="C80" s="159">
        <v>102.35603409048807</v>
      </c>
      <c r="D80" s="159">
        <v>52.856034090488066</v>
      </c>
      <c r="E80" s="170">
        <v>-49.5</v>
      </c>
      <c r="F80" s="160">
        <v>-49.5</v>
      </c>
      <c r="G80" s="161">
        <v>52.856034090488066</v>
      </c>
      <c r="H80" s="160">
        <v>2.1391</v>
      </c>
      <c r="I80" s="162">
        <v>4.0470308391619394</v>
      </c>
      <c r="J80" s="161">
        <v>50.716934090488067</v>
      </c>
      <c r="K80" s="160">
        <v>1.9000000000000128E-3</v>
      </c>
      <c r="L80" s="160">
        <v>7.7100000000000002E-2</v>
      </c>
      <c r="M80" s="160">
        <v>0.21539999999999998</v>
      </c>
      <c r="N80" s="160">
        <v>0.86940000000000006</v>
      </c>
      <c r="O80" s="160">
        <v>1.6448453141823152</v>
      </c>
      <c r="P80" s="160">
        <v>0.29095000000000004</v>
      </c>
      <c r="Q80" s="146" t="s">
        <v>252</v>
      </c>
    </row>
    <row r="81" spans="1:21" ht="10.65" customHeight="1" x14ac:dyDescent="0.2">
      <c r="A81" s="122"/>
      <c r="B81" s="171" t="s">
        <v>109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110</v>
      </c>
      <c r="C82" s="159">
        <v>478.97949999999946</v>
      </c>
      <c r="D82" s="160"/>
      <c r="E82" s="160"/>
      <c r="F82" s="160"/>
      <c r="G82" s="161">
        <v>478.97949999999946</v>
      </c>
      <c r="H82" s="160"/>
      <c r="I82" s="162"/>
      <c r="J82" s="161">
        <v>478.97949999999946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111</v>
      </c>
      <c r="C83" s="173">
        <v>22107.043000000005</v>
      </c>
      <c r="D83" s="173">
        <v>22776.863499999999</v>
      </c>
      <c r="E83" s="174">
        <v>-3.637978807091713E-12</v>
      </c>
      <c r="F83" s="177">
        <v>409.9</v>
      </c>
      <c r="G83" s="185">
        <v>23255.843000000001</v>
      </c>
      <c r="H83" s="177">
        <v>1234.7767810466075</v>
      </c>
      <c r="I83" s="176">
        <v>5.3095335268930368</v>
      </c>
      <c r="J83" s="185">
        <v>22021.066218953394</v>
      </c>
      <c r="K83" s="177">
        <v>263.34419999313286</v>
      </c>
      <c r="L83" s="177">
        <v>410.79229999771087</v>
      </c>
      <c r="M83" s="177">
        <v>208.30529999999999</v>
      </c>
      <c r="N83" s="177">
        <v>281.38364999999976</v>
      </c>
      <c r="O83" s="177">
        <v>1.2353924411058606</v>
      </c>
      <c r="P83" s="186">
        <v>290.95636249771087</v>
      </c>
      <c r="Q83" s="153" t="s">
        <v>252</v>
      </c>
      <c r="T83" s="130"/>
      <c r="U83" s="167"/>
    </row>
    <row r="84" spans="1:21" ht="10.65" customHeight="1" x14ac:dyDescent="0.2">
      <c r="A84" s="122"/>
      <c r="B84" s="187" t="s">
        <v>259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113</v>
      </c>
      <c r="C85" s="123"/>
      <c r="J85" s="188"/>
      <c r="T85" s="130"/>
    </row>
    <row r="89" spans="1:21" ht="10.65" customHeight="1" x14ac:dyDescent="0.2">
      <c r="A89" s="122"/>
      <c r="B89" s="123" t="s">
        <v>251</v>
      </c>
      <c r="C89" s="123"/>
      <c r="P89" s="128"/>
      <c r="T89" s="130"/>
    </row>
    <row r="90" spans="1:21" ht="10.65" customHeight="1" x14ac:dyDescent="0.2">
      <c r="A90" s="122"/>
      <c r="B90" s="131" t="s">
        <v>258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159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43544</v>
      </c>
      <c r="L94" s="151">
        <v>43551</v>
      </c>
      <c r="M94" s="151">
        <v>43558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112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77" t="s">
        <v>163</v>
      </c>
      <c r="D96" s="277"/>
      <c r="E96" s="277"/>
      <c r="F96" s="277"/>
      <c r="G96" s="277"/>
      <c r="H96" s="277"/>
      <c r="I96" s="277"/>
      <c r="J96" s="277"/>
      <c r="K96" s="277"/>
      <c r="L96" s="277"/>
      <c r="M96" s="277"/>
      <c r="N96" s="277"/>
      <c r="O96" s="277"/>
      <c r="P96" s="278"/>
      <c r="Q96" s="145"/>
      <c r="T96" s="130"/>
    </row>
    <row r="97" spans="1:17" s="130" customFormat="1" ht="10.65" customHeight="1" x14ac:dyDescent="0.2">
      <c r="A97" s="122"/>
      <c r="B97" s="158" t="s">
        <v>80</v>
      </c>
      <c r="C97" s="159">
        <v>2353.4732933042669</v>
      </c>
      <c r="D97" s="160">
        <v>2301.9732933042669</v>
      </c>
      <c r="E97" s="160">
        <v>5</v>
      </c>
      <c r="F97" s="160">
        <v>-51.5</v>
      </c>
      <c r="G97" s="161">
        <v>2301.9732933042669</v>
      </c>
      <c r="H97" s="160">
        <v>857.75170000076287</v>
      </c>
      <c r="I97" s="162">
        <v>37.261583463878537</v>
      </c>
      <c r="J97" s="161">
        <v>1444.2215933035041</v>
      </c>
      <c r="K97" s="160">
        <v>43.826200000762924</v>
      </c>
      <c r="L97" s="160">
        <v>88.611999999999966</v>
      </c>
      <c r="M97" s="160">
        <v>38.497700000000009</v>
      </c>
      <c r="N97" s="160">
        <v>124.92899999999997</v>
      </c>
      <c r="O97" s="160">
        <v>5.4270395040368218</v>
      </c>
      <c r="P97" s="160">
        <v>73.966225000190718</v>
      </c>
      <c r="Q97" s="146">
        <v>17.525419788555929</v>
      </c>
    </row>
    <row r="98" spans="1:17" s="130" customFormat="1" ht="10.65" customHeight="1" x14ac:dyDescent="0.2">
      <c r="A98" s="122"/>
      <c r="B98" s="158" t="s">
        <v>81</v>
      </c>
      <c r="C98" s="159">
        <v>461.24027299566694</v>
      </c>
      <c r="D98" s="160">
        <v>503.24027299566694</v>
      </c>
      <c r="E98" s="160">
        <v>0</v>
      </c>
      <c r="F98" s="160">
        <v>42</v>
      </c>
      <c r="G98" s="161">
        <v>503.24027299566694</v>
      </c>
      <c r="H98" s="160">
        <v>350.428</v>
      </c>
      <c r="I98" s="162">
        <v>69.634331512060314</v>
      </c>
      <c r="J98" s="161">
        <v>152.81227299566694</v>
      </c>
      <c r="K98" s="160">
        <v>30.007000000000005</v>
      </c>
      <c r="L98" s="160">
        <v>13.947999999999979</v>
      </c>
      <c r="M98" s="160">
        <v>19.388000000000034</v>
      </c>
      <c r="N98" s="160">
        <v>5.0869999999999891</v>
      </c>
      <c r="O98" s="160">
        <v>1.0108491456214972</v>
      </c>
      <c r="P98" s="160">
        <v>17.107500000000002</v>
      </c>
      <c r="Q98" s="146">
        <v>6.9324724825758839</v>
      </c>
    </row>
    <row r="99" spans="1:17" s="130" customFormat="1" ht="10.65" customHeight="1" x14ac:dyDescent="0.2">
      <c r="A99" s="122"/>
      <c r="B99" s="158" t="s">
        <v>82</v>
      </c>
      <c r="C99" s="159">
        <v>990.97065262799299</v>
      </c>
      <c r="D99" s="160">
        <v>1172.570652627993</v>
      </c>
      <c r="E99" s="160">
        <v>55</v>
      </c>
      <c r="F99" s="160">
        <v>181.60000000000002</v>
      </c>
      <c r="G99" s="161">
        <v>1172.570652627993</v>
      </c>
      <c r="H99" s="160">
        <v>530.68490248700004</v>
      </c>
      <c r="I99" s="162">
        <v>45.25824531746693</v>
      </c>
      <c r="J99" s="161">
        <v>641.88575014099297</v>
      </c>
      <c r="K99" s="160">
        <v>44.305000000000007</v>
      </c>
      <c r="L99" s="160">
        <v>49.944999999999993</v>
      </c>
      <c r="M99" s="160">
        <v>11.923000000000002</v>
      </c>
      <c r="N99" s="160">
        <v>30.286999999999978</v>
      </c>
      <c r="O99" s="160">
        <v>2.582957362280903</v>
      </c>
      <c r="P99" s="160">
        <v>34.114999999999995</v>
      </c>
      <c r="Q99" s="146">
        <v>16.815352488377343</v>
      </c>
    </row>
    <row r="100" spans="1:17" s="130" customFormat="1" ht="10.65" customHeight="1" x14ac:dyDescent="0.2">
      <c r="A100" s="122"/>
      <c r="B100" s="158" t="s">
        <v>83</v>
      </c>
      <c r="C100" s="159">
        <v>1690.0083664763117</v>
      </c>
      <c r="D100" s="160">
        <v>1856.1083664763116</v>
      </c>
      <c r="E100" s="160">
        <v>35</v>
      </c>
      <c r="F100" s="160">
        <v>166.09999999999991</v>
      </c>
      <c r="G100" s="161">
        <v>1856.1083664763116</v>
      </c>
      <c r="H100" s="160">
        <v>1008.654</v>
      </c>
      <c r="I100" s="162">
        <v>54.342409000335316</v>
      </c>
      <c r="J100" s="161">
        <v>847.45436647631163</v>
      </c>
      <c r="K100" s="160">
        <v>48.07000000000005</v>
      </c>
      <c r="L100" s="160">
        <v>101.87099999999998</v>
      </c>
      <c r="M100" s="160">
        <v>98.293999999999983</v>
      </c>
      <c r="N100" s="160">
        <v>36.510999999999967</v>
      </c>
      <c r="O100" s="160">
        <v>1.9670726483127425</v>
      </c>
      <c r="P100" s="160">
        <v>71.186499999999995</v>
      </c>
      <c r="Q100" s="146">
        <v>9.9047061799120861</v>
      </c>
    </row>
    <row r="101" spans="1:17" s="130" customFormat="1" ht="10.65" customHeight="1" x14ac:dyDescent="0.2">
      <c r="A101" s="122"/>
      <c r="B101" s="158" t="s">
        <v>84</v>
      </c>
      <c r="C101" s="159">
        <v>74.103749161072898</v>
      </c>
      <c r="D101" s="160">
        <v>98.803749161072901</v>
      </c>
      <c r="E101" s="160">
        <v>20</v>
      </c>
      <c r="F101" s="160">
        <v>24.700000000000003</v>
      </c>
      <c r="G101" s="161">
        <v>98.803749161072901</v>
      </c>
      <c r="H101" s="160">
        <v>67.019300000000001</v>
      </c>
      <c r="I101" s="162">
        <v>67.830725624331407</v>
      </c>
      <c r="J101" s="161">
        <v>31.784449161072899</v>
      </c>
      <c r="K101" s="160">
        <v>7.5943999999999967</v>
      </c>
      <c r="L101" s="160">
        <v>16.191500000000005</v>
      </c>
      <c r="M101" s="160">
        <v>14.517299999999999</v>
      </c>
      <c r="N101" s="160">
        <v>14.551600000000001</v>
      </c>
      <c r="O101" s="160">
        <v>14.727781206234933</v>
      </c>
      <c r="P101" s="160">
        <v>13.213700000000001</v>
      </c>
      <c r="Q101" s="146">
        <v>0.40541628469489233</v>
      </c>
    </row>
    <row r="102" spans="1:17" s="130" customFormat="1" ht="10.65" customHeight="1" x14ac:dyDescent="0.2">
      <c r="A102" s="122"/>
      <c r="B102" s="158" t="s">
        <v>85</v>
      </c>
      <c r="C102" s="159">
        <v>123.21129635903635</v>
      </c>
      <c r="D102" s="160">
        <v>115.81129635903635</v>
      </c>
      <c r="E102" s="160">
        <v>0</v>
      </c>
      <c r="F102" s="160">
        <v>-7.4000000000000057</v>
      </c>
      <c r="G102" s="161">
        <v>115.81129635903635</v>
      </c>
      <c r="H102" s="160">
        <v>3.1230000000000002</v>
      </c>
      <c r="I102" s="162">
        <v>2.6966281340277245</v>
      </c>
      <c r="J102" s="161">
        <v>112.68829635903634</v>
      </c>
      <c r="K102" s="160">
        <v>8.0000000000000071E-2</v>
      </c>
      <c r="L102" s="160">
        <v>0</v>
      </c>
      <c r="M102" s="160">
        <v>0</v>
      </c>
      <c r="N102" s="160">
        <v>8.8000000000000078E-2</v>
      </c>
      <c r="O102" s="160">
        <v>7.5985679088837646E-2</v>
      </c>
      <c r="P102" s="160">
        <v>4.2000000000000037E-2</v>
      </c>
      <c r="Q102" s="146" t="s">
        <v>252</v>
      </c>
    </row>
    <row r="103" spans="1:17" s="130" customFormat="1" ht="10.65" customHeight="1" x14ac:dyDescent="0.2">
      <c r="A103" s="122"/>
      <c r="B103" s="158" t="s">
        <v>86</v>
      </c>
      <c r="C103" s="159">
        <v>161.29260090184582</v>
      </c>
      <c r="D103" s="160">
        <v>150.59260090184583</v>
      </c>
      <c r="E103" s="160">
        <v>0</v>
      </c>
      <c r="F103" s="160">
        <v>-10.699999999999989</v>
      </c>
      <c r="G103" s="161">
        <v>150.59260090184583</v>
      </c>
      <c r="H103" s="160">
        <v>9.7159999999999993</v>
      </c>
      <c r="I103" s="162">
        <v>6.4518442086890797</v>
      </c>
      <c r="J103" s="161">
        <v>140.87660090184582</v>
      </c>
      <c r="K103" s="160">
        <v>0</v>
      </c>
      <c r="L103" s="160">
        <v>0</v>
      </c>
      <c r="M103" s="160">
        <v>0</v>
      </c>
      <c r="N103" s="160">
        <v>0</v>
      </c>
      <c r="O103" s="160">
        <v>0</v>
      </c>
      <c r="P103" s="160">
        <v>0</v>
      </c>
      <c r="Q103" s="146" t="s">
        <v>252</v>
      </c>
    </row>
    <row r="104" spans="1:17" s="130" customFormat="1" ht="10.65" customHeight="1" x14ac:dyDescent="0.2">
      <c r="A104" s="122"/>
      <c r="B104" s="158" t="s">
        <v>87</v>
      </c>
      <c r="C104" s="159">
        <v>100.33103230742047</v>
      </c>
      <c r="D104" s="160">
        <v>110.33103230742047</v>
      </c>
      <c r="E104" s="160">
        <v>0</v>
      </c>
      <c r="F104" s="160">
        <v>10</v>
      </c>
      <c r="G104" s="161">
        <v>110.33103230742047</v>
      </c>
      <c r="H104" s="160">
        <v>28.827999999999999</v>
      </c>
      <c r="I104" s="162">
        <v>26.128641595299502</v>
      </c>
      <c r="J104" s="161">
        <v>81.503032307420469</v>
      </c>
      <c r="K104" s="160">
        <v>0</v>
      </c>
      <c r="L104" s="160">
        <v>0.1440000000000019</v>
      </c>
      <c r="M104" s="160">
        <v>-4.7200000762938288E-2</v>
      </c>
      <c r="N104" s="160">
        <v>0.11799999999999855</v>
      </c>
      <c r="O104" s="160">
        <v>0.10695087096729927</v>
      </c>
      <c r="P104" s="160">
        <v>5.3699999809265542E-2</v>
      </c>
      <c r="Q104" s="146" t="s">
        <v>252</v>
      </c>
    </row>
    <row r="105" spans="1:17" s="130" customFormat="1" ht="10.65" customHeight="1" x14ac:dyDescent="0.2">
      <c r="A105" s="122"/>
      <c r="B105" s="158" t="s">
        <v>88</v>
      </c>
      <c r="C105" s="159">
        <v>0.30003717792958767</v>
      </c>
      <c r="D105" s="160">
        <v>0.30003717792958767</v>
      </c>
      <c r="E105" s="160">
        <v>0</v>
      </c>
      <c r="F105" s="160">
        <v>0</v>
      </c>
      <c r="G105" s="161">
        <v>0.30003717792958767</v>
      </c>
      <c r="H105" s="160">
        <v>0</v>
      </c>
      <c r="I105" s="162">
        <v>0</v>
      </c>
      <c r="J105" s="161">
        <v>0.30003717792958767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161</v>
      </c>
    </row>
    <row r="106" spans="1:17" s="130" customFormat="1" ht="10.65" customHeight="1" x14ac:dyDescent="0.2">
      <c r="A106" s="122"/>
      <c r="B106" s="158" t="s">
        <v>89</v>
      </c>
      <c r="C106" s="159">
        <v>314.61749136057705</v>
      </c>
      <c r="D106" s="160">
        <v>197.01749136057705</v>
      </c>
      <c r="E106" s="160">
        <v>-27.599999999999994</v>
      </c>
      <c r="F106" s="160">
        <v>-117.6</v>
      </c>
      <c r="G106" s="161">
        <v>197.01749136057705</v>
      </c>
      <c r="H106" s="160">
        <v>44.635999999999996</v>
      </c>
      <c r="I106" s="162">
        <v>22.655856437796263</v>
      </c>
      <c r="J106" s="161">
        <v>152.38149136057706</v>
      </c>
      <c r="K106" s="160">
        <v>1.1009999999999991</v>
      </c>
      <c r="L106" s="160">
        <v>0.89999999999999858</v>
      </c>
      <c r="M106" s="160">
        <v>0.68599999999999994</v>
      </c>
      <c r="N106" s="160">
        <v>11.546999999999997</v>
      </c>
      <c r="O106" s="160">
        <v>5.8609009384181698</v>
      </c>
      <c r="P106" s="160">
        <v>3.5584999999999987</v>
      </c>
      <c r="Q106" s="146">
        <v>40.821832615027994</v>
      </c>
    </row>
    <row r="107" spans="1:17" s="130" customFormat="1" ht="10.65" customHeight="1" x14ac:dyDescent="0.2">
      <c r="A107" s="122"/>
      <c r="B107" s="158" t="s">
        <v>255</v>
      </c>
      <c r="C107" s="134">
        <v>0</v>
      </c>
      <c r="D107" s="134"/>
      <c r="E107" s="134"/>
      <c r="F107" s="134">
        <v>20</v>
      </c>
      <c r="G107" s="272">
        <v>20</v>
      </c>
      <c r="H107" s="126">
        <v>4.5480975130000001</v>
      </c>
      <c r="I107" s="134"/>
      <c r="J107" s="161">
        <v>15.451902487</v>
      </c>
      <c r="K107" s="134"/>
      <c r="Q107" s="146">
        <v>14.982305022360549</v>
      </c>
    </row>
    <row r="108" spans="1:17" s="130" customFormat="1" ht="10.65" customHeight="1" x14ac:dyDescent="0.2">
      <c r="A108" s="122"/>
      <c r="B108" s="165" t="s">
        <v>90</v>
      </c>
      <c r="C108" s="159">
        <v>6269.5487926721207</v>
      </c>
      <c r="D108" s="160">
        <v>6506.7487926721215</v>
      </c>
      <c r="E108" s="160">
        <v>87.4</v>
      </c>
      <c r="F108" s="160">
        <v>257.19999999999993</v>
      </c>
      <c r="G108" s="161">
        <v>6526.7487926721215</v>
      </c>
      <c r="H108" s="160">
        <v>2905.3890000007627</v>
      </c>
      <c r="I108" s="162">
        <v>44.515103802719899</v>
      </c>
      <c r="J108" s="161">
        <v>3621.3597926713578</v>
      </c>
      <c r="K108" s="160">
        <v>174.983600000763</v>
      </c>
      <c r="L108" s="160">
        <v>271.61149999999992</v>
      </c>
      <c r="M108" s="160">
        <v>183.25879999923711</v>
      </c>
      <c r="N108" s="160">
        <v>223.1185999999999</v>
      </c>
      <c r="O108" s="160">
        <v>3.4290335636020761</v>
      </c>
      <c r="P108" s="166">
        <v>213.24312499999996</v>
      </c>
      <c r="Q108" s="146"/>
    </row>
    <row r="109" spans="1:17" s="130" customFormat="1" ht="10.65" customHeight="1" x14ac:dyDescent="0.2">
      <c r="A109" s="122"/>
      <c r="B109" s="158" t="s">
        <v>91</v>
      </c>
      <c r="C109" s="159">
        <v>543.41386308185645</v>
      </c>
      <c r="D109" s="160">
        <v>489.71386308185646</v>
      </c>
      <c r="E109" s="160">
        <v>-60.699999999999989</v>
      </c>
      <c r="F109" s="160">
        <v>-53.699999999999989</v>
      </c>
      <c r="G109" s="161">
        <v>489.71386308185646</v>
      </c>
      <c r="H109" s="160">
        <v>180.775500025177</v>
      </c>
      <c r="I109" s="162">
        <v>36.91451552699052</v>
      </c>
      <c r="J109" s="161">
        <v>308.93836305667946</v>
      </c>
      <c r="K109" s="160">
        <v>4.8947000000000003</v>
      </c>
      <c r="L109" s="160">
        <v>14.634300024414102</v>
      </c>
      <c r="M109" s="160">
        <v>7.1462999999999965</v>
      </c>
      <c r="N109" s="160">
        <v>4.390199999999993</v>
      </c>
      <c r="O109" s="160">
        <v>0.89648268733331005</v>
      </c>
      <c r="P109" s="160">
        <v>7.766375006103523</v>
      </c>
      <c r="Q109" s="146">
        <v>37.778965452207451</v>
      </c>
    </row>
    <row r="110" spans="1:17" s="130" customFormat="1" ht="10.65" customHeight="1" x14ac:dyDescent="0.2">
      <c r="A110" s="122"/>
      <c r="B110" s="158" t="s">
        <v>92</v>
      </c>
      <c r="C110" s="159">
        <v>765.63834886084612</v>
      </c>
      <c r="D110" s="160">
        <v>761.0383488608461</v>
      </c>
      <c r="E110" s="160">
        <v>5</v>
      </c>
      <c r="F110" s="160">
        <v>-4.6000000000000227</v>
      </c>
      <c r="G110" s="161">
        <v>761.0383488608461</v>
      </c>
      <c r="H110" s="160">
        <v>327.29609999999997</v>
      </c>
      <c r="I110" s="162">
        <v>43.006518724044646</v>
      </c>
      <c r="J110" s="161">
        <v>433.74224886084613</v>
      </c>
      <c r="K110" s="160">
        <v>10.727299999999985</v>
      </c>
      <c r="L110" s="160">
        <v>35.348800000000011</v>
      </c>
      <c r="M110" s="160">
        <v>7.2811999999999557</v>
      </c>
      <c r="N110" s="160">
        <v>37.511300000000006</v>
      </c>
      <c r="O110" s="160">
        <v>4.928963179864521</v>
      </c>
      <c r="P110" s="160">
        <v>22.71714999999999</v>
      </c>
      <c r="Q110" s="146">
        <v>17.093163044697349</v>
      </c>
    </row>
    <row r="111" spans="1:17" s="130" customFormat="1" ht="10.65" hidden="1" customHeight="1" x14ac:dyDescent="0.2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</row>
    <row r="112" spans="1:17" s="130" customFormat="1" ht="10.65" customHeight="1" x14ac:dyDescent="0.2">
      <c r="A112" s="122"/>
      <c r="B112" s="158" t="s">
        <v>94</v>
      </c>
      <c r="C112" s="159">
        <v>12.858563400999259</v>
      </c>
      <c r="D112" s="160">
        <v>12.858563400999259</v>
      </c>
      <c r="E112" s="160">
        <v>0</v>
      </c>
      <c r="F112" s="160">
        <v>0</v>
      </c>
      <c r="G112" s="161">
        <v>12.858563400999259</v>
      </c>
      <c r="H112" s="160">
        <v>11.5617</v>
      </c>
      <c r="I112" s="162">
        <v>89.91439898411609</v>
      </c>
      <c r="J112" s="161">
        <v>1.2968634009992588</v>
      </c>
      <c r="K112" s="160">
        <v>0</v>
      </c>
      <c r="L112" s="160">
        <v>0.77280000000000015</v>
      </c>
      <c r="M112" s="160">
        <v>0.15220000000000056</v>
      </c>
      <c r="N112" s="160">
        <v>0</v>
      </c>
      <c r="O112" s="160">
        <v>0</v>
      </c>
      <c r="P112" s="160">
        <v>0.23125000000000018</v>
      </c>
      <c r="Q112" s="146">
        <v>3.6080579502670611</v>
      </c>
    </row>
    <row r="113" spans="1:17" s="130" customFormat="1" ht="10.65" customHeight="1" x14ac:dyDescent="0.2">
      <c r="A113" s="122"/>
      <c r="B113" s="158" t="s">
        <v>95</v>
      </c>
      <c r="C113" s="159">
        <v>120.80156373716098</v>
      </c>
      <c r="D113" s="160">
        <v>162.60156373716097</v>
      </c>
      <c r="E113" s="160">
        <v>0</v>
      </c>
      <c r="F113" s="160">
        <v>41.8</v>
      </c>
      <c r="G113" s="161">
        <v>162.60156373716097</v>
      </c>
      <c r="H113" s="160">
        <v>139.24240000381499</v>
      </c>
      <c r="I113" s="162">
        <v>85.634108801619433</v>
      </c>
      <c r="J113" s="161">
        <v>23.35916373334598</v>
      </c>
      <c r="K113" s="160">
        <v>21.270600000000002</v>
      </c>
      <c r="L113" s="160">
        <v>21.403900000000291</v>
      </c>
      <c r="M113" s="160">
        <v>0.62360000000001037</v>
      </c>
      <c r="N113" s="160">
        <v>30.339699999999993</v>
      </c>
      <c r="O113" s="160">
        <v>18.658922646674494</v>
      </c>
      <c r="P113" s="160">
        <v>18.409450000000074</v>
      </c>
      <c r="Q113" s="146">
        <v>0</v>
      </c>
    </row>
    <row r="114" spans="1:17" s="130" customFormat="1" ht="10.65" customHeight="1" x14ac:dyDescent="0.2">
      <c r="A114" s="122"/>
      <c r="B114" s="158" t="s">
        <v>96</v>
      </c>
      <c r="C114" s="159">
        <v>124.88993163859159</v>
      </c>
      <c r="D114" s="160">
        <v>109.88993163859159</v>
      </c>
      <c r="E114" s="160">
        <v>-5</v>
      </c>
      <c r="F114" s="160">
        <v>-15</v>
      </c>
      <c r="G114" s="161">
        <v>109.88993163859159</v>
      </c>
      <c r="H114" s="160">
        <v>8.1600000000000006E-2</v>
      </c>
      <c r="I114" s="162">
        <v>7.4256120450022542E-2</v>
      </c>
      <c r="J114" s="161">
        <v>109.8083316385916</v>
      </c>
      <c r="K114" s="160">
        <v>0</v>
      </c>
      <c r="L114" s="160">
        <v>0</v>
      </c>
      <c r="M114" s="160">
        <v>0</v>
      </c>
      <c r="N114" s="160">
        <v>9.900000000000006E-3</v>
      </c>
      <c r="O114" s="160">
        <v>9.0090146134218577E-3</v>
      </c>
      <c r="P114" s="160">
        <v>2.4750000000000015E-3</v>
      </c>
      <c r="Q114" s="146" t="s">
        <v>252</v>
      </c>
    </row>
    <row r="115" spans="1:17" s="130" customFormat="1" ht="10.65" customHeight="1" x14ac:dyDescent="0.2">
      <c r="A115" s="122"/>
      <c r="B115" s="158" t="s">
        <v>97</v>
      </c>
      <c r="C115" s="159">
        <v>362.70907963504231</v>
      </c>
      <c r="D115" s="160">
        <v>362.70907963504231</v>
      </c>
      <c r="E115" s="160">
        <v>-60</v>
      </c>
      <c r="F115" s="160">
        <v>0</v>
      </c>
      <c r="G115" s="161">
        <v>362.70907963504231</v>
      </c>
      <c r="H115" s="160">
        <v>226.8398</v>
      </c>
      <c r="I115" s="162">
        <v>62.540425022788533</v>
      </c>
      <c r="J115" s="161">
        <v>135.86927963504232</v>
      </c>
      <c r="K115" s="160">
        <v>19.685700000000011</v>
      </c>
      <c r="L115" s="160">
        <v>60.144299999999987</v>
      </c>
      <c r="M115" s="160">
        <v>4.4788000000000068</v>
      </c>
      <c r="N115" s="160">
        <v>53.022999999999996</v>
      </c>
      <c r="O115" s="160">
        <v>14.61860289060084</v>
      </c>
      <c r="P115" s="160">
        <v>34.332949999999997</v>
      </c>
      <c r="Q115" s="146">
        <v>1.9574018438567711</v>
      </c>
    </row>
    <row r="116" spans="1:17" s="130" customFormat="1" ht="10.65" customHeight="1" x14ac:dyDescent="0.2">
      <c r="A116" s="122"/>
      <c r="B116" s="158" t="s">
        <v>98</v>
      </c>
      <c r="C116" s="159">
        <v>36.183847835644301</v>
      </c>
      <c r="D116" s="160">
        <v>17.183847835644301</v>
      </c>
      <c r="E116" s="160">
        <v>-5</v>
      </c>
      <c r="F116" s="160">
        <v>-19</v>
      </c>
      <c r="G116" s="161">
        <v>17.183847835644301</v>
      </c>
      <c r="H116" s="160">
        <v>0</v>
      </c>
      <c r="I116" s="162">
        <v>0</v>
      </c>
      <c r="J116" s="161">
        <v>17.183847835644301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252</v>
      </c>
    </row>
    <row r="117" spans="1:17" s="130" customFormat="1" ht="10.65" customHeight="1" x14ac:dyDescent="0.2">
      <c r="A117" s="122"/>
      <c r="B117" s="158" t="s">
        <v>99</v>
      </c>
      <c r="C117" s="159">
        <v>24.217734143634754</v>
      </c>
      <c r="D117" s="160">
        <v>19.217734143634754</v>
      </c>
      <c r="E117" s="160">
        <v>0</v>
      </c>
      <c r="F117" s="160">
        <v>-5</v>
      </c>
      <c r="G117" s="161">
        <v>19.217734143634754</v>
      </c>
      <c r="H117" s="160">
        <v>0.94410000000000005</v>
      </c>
      <c r="I117" s="162">
        <v>4.9126499146243123</v>
      </c>
      <c r="J117" s="161">
        <v>18.273634143634755</v>
      </c>
      <c r="K117" s="160">
        <v>0.40399999999999997</v>
      </c>
      <c r="L117" s="160">
        <v>0</v>
      </c>
      <c r="M117" s="160">
        <v>0.21350000000000002</v>
      </c>
      <c r="N117" s="160">
        <v>2.2500000000000075E-2</v>
      </c>
      <c r="O117" s="160">
        <v>0.11707935926178095</v>
      </c>
      <c r="P117" s="160">
        <v>0.16</v>
      </c>
      <c r="Q117" s="146" t="s">
        <v>252</v>
      </c>
    </row>
    <row r="118" spans="1:17" s="130" customFormat="1" ht="10.65" customHeight="1" x14ac:dyDescent="0.2">
      <c r="A118" s="122"/>
      <c r="B118" s="158" t="s">
        <v>100</v>
      </c>
      <c r="C118" s="159">
        <v>10.74487677666303</v>
      </c>
      <c r="D118" s="160">
        <v>95.744876776663034</v>
      </c>
      <c r="E118" s="160">
        <v>85</v>
      </c>
      <c r="F118" s="160">
        <v>85</v>
      </c>
      <c r="G118" s="161">
        <v>95.744876776663034</v>
      </c>
      <c r="H118" s="160">
        <v>9.8084000000000007</v>
      </c>
      <c r="I118" s="162">
        <v>10.244307925612905</v>
      </c>
      <c r="J118" s="161">
        <v>85.936476776663028</v>
      </c>
      <c r="K118" s="160">
        <v>4.4548000000000005</v>
      </c>
      <c r="L118" s="160">
        <v>1.0999999999992127E-3</v>
      </c>
      <c r="M118" s="160">
        <v>0.63850000000000051</v>
      </c>
      <c r="N118" s="160">
        <v>0.72480000000000011</v>
      </c>
      <c r="O118" s="160">
        <v>0.75701178423435367</v>
      </c>
      <c r="P118" s="160">
        <v>1.4548000000000001</v>
      </c>
      <c r="Q118" s="146" t="s">
        <v>252</v>
      </c>
    </row>
    <row r="119" spans="1:17" s="130" customFormat="1" ht="10.65" customHeight="1" x14ac:dyDescent="0.2">
      <c r="A119" s="122"/>
      <c r="B119" s="158" t="s">
        <v>101</v>
      </c>
      <c r="C119" s="159">
        <v>0.15972361467053992</v>
      </c>
      <c r="D119" s="160">
        <v>0.15972361467053992</v>
      </c>
      <c r="E119" s="160">
        <v>0</v>
      </c>
      <c r="F119" s="160">
        <v>0</v>
      </c>
      <c r="G119" s="161">
        <v>0.15972361467053992</v>
      </c>
      <c r="H119" s="160">
        <v>0</v>
      </c>
      <c r="I119" s="162">
        <v>0</v>
      </c>
      <c r="J119" s="161">
        <v>0.15972361467053992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252</v>
      </c>
    </row>
    <row r="120" spans="1:17" s="130" customFormat="1" ht="10.65" customHeight="1" x14ac:dyDescent="0.2">
      <c r="A120" s="122"/>
      <c r="B120" s="158" t="s">
        <v>102</v>
      </c>
      <c r="C120" s="159">
        <v>6.375552160128545</v>
      </c>
      <c r="D120" s="160">
        <v>6.375552160128545</v>
      </c>
      <c r="E120" s="160">
        <v>0</v>
      </c>
      <c r="F120" s="160">
        <v>0</v>
      </c>
      <c r="G120" s="161">
        <v>6.375552160128545</v>
      </c>
      <c r="H120" s="160">
        <v>0</v>
      </c>
      <c r="I120" s="162">
        <v>0</v>
      </c>
      <c r="J120" s="161">
        <v>6.375552160128545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252</v>
      </c>
    </row>
    <row r="121" spans="1:17" s="130" customFormat="1" ht="10.65" customHeight="1" x14ac:dyDescent="0.2">
      <c r="A121" s="122"/>
      <c r="B121" s="1" t="s">
        <v>103</v>
      </c>
      <c r="C121" s="159">
        <v>5.6787026655072603</v>
      </c>
      <c r="D121" s="160">
        <v>5.6787026655072603</v>
      </c>
      <c r="E121" s="160">
        <v>0</v>
      </c>
      <c r="F121" s="160">
        <v>0</v>
      </c>
      <c r="G121" s="161">
        <v>5.6787026655072603</v>
      </c>
      <c r="H121" s="160">
        <v>2.8569</v>
      </c>
      <c r="I121" s="162">
        <v>50.309025992027394</v>
      </c>
      <c r="J121" s="161">
        <v>2.8218026655072603</v>
      </c>
      <c r="K121" s="160">
        <v>0.50689999999999991</v>
      </c>
      <c r="L121" s="160">
        <v>0</v>
      </c>
      <c r="M121" s="160">
        <v>0.33700000000000019</v>
      </c>
      <c r="N121" s="160">
        <v>0</v>
      </c>
      <c r="O121" s="160">
        <v>0</v>
      </c>
      <c r="P121" s="160">
        <v>0.21097500000000002</v>
      </c>
      <c r="Q121" s="146">
        <v>11.375057070777391</v>
      </c>
    </row>
    <row r="122" spans="1:17" s="130" customFormat="1" ht="10.65" customHeight="1" x14ac:dyDescent="0.2">
      <c r="A122" s="122"/>
      <c r="B122" s="165" t="s">
        <v>105</v>
      </c>
      <c r="C122" s="169">
        <v>8283.2205802228655</v>
      </c>
      <c r="D122" s="160">
        <v>8549.9205802228662</v>
      </c>
      <c r="E122" s="160">
        <v>46.699999999998909</v>
      </c>
      <c r="F122" s="160">
        <v>286.69999999999993</v>
      </c>
      <c r="G122" s="161">
        <v>8569.9205802228662</v>
      </c>
      <c r="H122" s="160">
        <v>3804.7955000297547</v>
      </c>
      <c r="I122" s="162">
        <v>44.397091716464992</v>
      </c>
      <c r="J122" s="161">
        <v>4765.125080193111</v>
      </c>
      <c r="K122" s="160">
        <v>236.92760000076396</v>
      </c>
      <c r="L122" s="160">
        <v>403.91670002441379</v>
      </c>
      <c r="M122" s="160">
        <v>204.1298999992373</v>
      </c>
      <c r="N122" s="160">
        <v>349.14000000000033</v>
      </c>
      <c r="O122" s="160">
        <v>4.0835467034349859</v>
      </c>
      <c r="P122" s="160">
        <v>298.52855000610384</v>
      </c>
      <c r="Q122" s="146">
        <v>13.962041419809534</v>
      </c>
    </row>
    <row r="123" spans="1:17" s="130" customFormat="1" ht="10.65" customHeight="1" x14ac:dyDescent="0.2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65" customHeight="1" x14ac:dyDescent="0.2">
      <c r="A124" s="122"/>
      <c r="B124" s="158" t="s">
        <v>106</v>
      </c>
      <c r="C124" s="159">
        <v>0.3184409667847744</v>
      </c>
      <c r="D124" s="160">
        <v>0.3184409667847744</v>
      </c>
      <c r="E124" s="160">
        <v>0</v>
      </c>
      <c r="F124" s="160">
        <v>0</v>
      </c>
      <c r="G124" s="161">
        <v>0.3184409667847744</v>
      </c>
      <c r="H124" s="160">
        <v>0</v>
      </c>
      <c r="I124" s="162">
        <v>0</v>
      </c>
      <c r="J124" s="161">
        <v>0.3184409667847744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252</v>
      </c>
    </row>
    <row r="125" spans="1:17" s="130" customFormat="1" ht="10.65" customHeight="1" x14ac:dyDescent="0.2">
      <c r="A125" s="122"/>
      <c r="B125" s="158" t="s">
        <v>107</v>
      </c>
      <c r="C125" s="159">
        <v>19.327969690209237</v>
      </c>
      <c r="D125" s="159">
        <v>19.327969690209237</v>
      </c>
      <c r="E125" s="170">
        <v>0</v>
      </c>
      <c r="F125" s="160">
        <v>0</v>
      </c>
      <c r="G125" s="161">
        <v>19.327969690209237</v>
      </c>
      <c r="H125" s="160">
        <v>1.7139</v>
      </c>
      <c r="I125" s="162">
        <v>8.867460097830099</v>
      </c>
      <c r="J125" s="161">
        <v>17.614069690209238</v>
      </c>
      <c r="K125" s="160">
        <v>0.5573999999999999</v>
      </c>
      <c r="L125" s="160">
        <v>2.2999999999999687E-3</v>
      </c>
      <c r="M125" s="160">
        <v>0</v>
      </c>
      <c r="N125" s="160">
        <v>1.5900000000000025E-2</v>
      </c>
      <c r="O125" s="160">
        <v>8.226420185279118E-2</v>
      </c>
      <c r="P125" s="160">
        <v>0.14389999999999997</v>
      </c>
      <c r="Q125" s="146" t="s">
        <v>252</v>
      </c>
    </row>
    <row r="126" spans="1:17" s="130" customFormat="1" ht="10.65" customHeight="1" x14ac:dyDescent="0.2">
      <c r="A126" s="122"/>
      <c r="B126" s="171" t="s">
        <v>108</v>
      </c>
      <c r="C126" s="159">
        <v>157.90500912013934</v>
      </c>
      <c r="D126" s="159">
        <v>157.90500912013934</v>
      </c>
      <c r="E126" s="170">
        <v>0</v>
      </c>
      <c r="F126" s="160">
        <v>0</v>
      </c>
      <c r="G126" s="161">
        <v>157.90500912013934</v>
      </c>
      <c r="H126" s="160">
        <v>9.0767000000000007</v>
      </c>
      <c r="I126" s="162">
        <v>5.7482027014698112</v>
      </c>
      <c r="J126" s="161">
        <v>148.82830912013935</v>
      </c>
      <c r="K126" s="160">
        <v>2.8999999999999915E-2</v>
      </c>
      <c r="L126" s="160">
        <v>0.1734</v>
      </c>
      <c r="M126" s="160">
        <v>0.32169999999999987</v>
      </c>
      <c r="N126" s="160">
        <v>1.2351000000000012</v>
      </c>
      <c r="O126" s="160">
        <v>0.78217911317828825</v>
      </c>
      <c r="P126" s="160">
        <v>0.43980000000000025</v>
      </c>
      <c r="Q126" s="146" t="s">
        <v>252</v>
      </c>
    </row>
    <row r="127" spans="1:17" s="130" customFormat="1" ht="10.65" customHeight="1" x14ac:dyDescent="0.2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65" customHeight="1" x14ac:dyDescent="0.2">
      <c r="A128" s="122"/>
      <c r="B128" s="171" t="s">
        <v>110</v>
      </c>
      <c r="C128" s="159">
        <v>100</v>
      </c>
      <c r="D128" s="160"/>
      <c r="E128" s="160"/>
      <c r="F128" s="160"/>
      <c r="G128" s="161">
        <v>100</v>
      </c>
      <c r="H128" s="160"/>
      <c r="I128" s="162"/>
      <c r="J128" s="161">
        <v>100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65" customHeight="1" x14ac:dyDescent="0.2">
      <c r="A129" s="122"/>
      <c r="B129" s="172" t="s">
        <v>111</v>
      </c>
      <c r="C129" s="173">
        <v>8560.771999999999</v>
      </c>
      <c r="D129" s="173">
        <v>8727.4719999999998</v>
      </c>
      <c r="E129" s="174">
        <v>46.699999999998909</v>
      </c>
      <c r="F129" s="177">
        <v>286.69999999999993</v>
      </c>
      <c r="G129" s="185">
        <v>8847.4719999999998</v>
      </c>
      <c r="H129" s="177">
        <v>3815.5861000297546</v>
      </c>
      <c r="I129" s="176">
        <v>43.126286243457507</v>
      </c>
      <c r="J129" s="185">
        <v>5031.8858999702443</v>
      </c>
      <c r="K129" s="177">
        <v>237.5140000007641</v>
      </c>
      <c r="L129" s="177">
        <v>404.09240002441356</v>
      </c>
      <c r="M129" s="177">
        <v>204.45159999923726</v>
      </c>
      <c r="N129" s="177">
        <v>350.39100000000053</v>
      </c>
      <c r="O129" s="177">
        <v>4.0148052036145234</v>
      </c>
      <c r="P129" s="186">
        <v>299.11225000610386</v>
      </c>
      <c r="Q129" s="153">
        <v>14.822734274064537</v>
      </c>
    </row>
    <row r="130" spans="1:17" s="130" customFormat="1" ht="10.65" customHeight="1" x14ac:dyDescent="0.2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65" customHeight="1" x14ac:dyDescent="0.2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65" customHeight="1" x14ac:dyDescent="0.2">
      <c r="A133" s="122"/>
      <c r="B133" s="145" t="s">
        <v>61</v>
      </c>
      <c r="C133" s="145" t="s">
        <v>159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43544</v>
      </c>
      <c r="L134" s="151">
        <v>43551</v>
      </c>
      <c r="M134" s="151">
        <v>43558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65" customHeight="1" x14ac:dyDescent="0.2">
      <c r="A135" s="122"/>
      <c r="B135" s="152"/>
      <c r="C135" s="152"/>
      <c r="D135" s="153"/>
      <c r="E135" s="153" t="s">
        <v>77</v>
      </c>
      <c r="F135" s="153" t="s">
        <v>112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65" customHeight="1" x14ac:dyDescent="0.2">
      <c r="A136" s="122"/>
      <c r="B136" s="183"/>
      <c r="C136" s="277" t="s">
        <v>164</v>
      </c>
      <c r="D136" s="277"/>
      <c r="E136" s="277"/>
      <c r="F136" s="277"/>
      <c r="G136" s="277"/>
      <c r="H136" s="277"/>
      <c r="I136" s="277"/>
      <c r="J136" s="277"/>
      <c r="K136" s="277"/>
      <c r="L136" s="277"/>
      <c r="M136" s="277"/>
      <c r="N136" s="277"/>
      <c r="O136" s="277"/>
      <c r="P136" s="278"/>
      <c r="Q136" s="145"/>
    </row>
    <row r="137" spans="1:17" s="130" customFormat="1" ht="10.65" customHeight="1" x14ac:dyDescent="0.2">
      <c r="A137" s="184"/>
      <c r="B137" s="158" t="s">
        <v>80</v>
      </c>
      <c r="C137" s="159">
        <v>1719.4024948994368</v>
      </c>
      <c r="D137" s="160">
        <v>2005.8024948994366</v>
      </c>
      <c r="E137" s="160">
        <v>121.69999999999982</v>
      </c>
      <c r="F137" s="160">
        <v>286.39999999999986</v>
      </c>
      <c r="G137" s="161">
        <v>2005.8024948994366</v>
      </c>
      <c r="H137" s="160">
        <v>343.61099999999999</v>
      </c>
      <c r="I137" s="162">
        <v>17.130849167541161</v>
      </c>
      <c r="J137" s="161">
        <v>1662.1914948994367</v>
      </c>
      <c r="K137" s="160">
        <v>23.850999999999999</v>
      </c>
      <c r="L137" s="160">
        <v>53.684000000000026</v>
      </c>
      <c r="M137" s="160">
        <v>12.651999999999987</v>
      </c>
      <c r="N137" s="160">
        <v>63.690999999999974</v>
      </c>
      <c r="O137" s="160">
        <v>3.1753375600020477</v>
      </c>
      <c r="P137" s="160">
        <v>38.469499999999996</v>
      </c>
      <c r="Q137" s="146">
        <v>41.208034804180897</v>
      </c>
    </row>
    <row r="138" spans="1:17" s="130" customFormat="1" ht="10.65" customHeight="1" x14ac:dyDescent="0.2">
      <c r="A138" s="184"/>
      <c r="B138" s="158" t="s">
        <v>81</v>
      </c>
      <c r="C138" s="159">
        <v>510.47048383099201</v>
      </c>
      <c r="D138" s="160">
        <v>588.37048383099204</v>
      </c>
      <c r="E138" s="160">
        <v>63.900000000000091</v>
      </c>
      <c r="F138" s="160">
        <v>77.900000000000034</v>
      </c>
      <c r="G138" s="161">
        <v>588.37048383099204</v>
      </c>
      <c r="H138" s="160">
        <v>261.73500000000001</v>
      </c>
      <c r="I138" s="162">
        <v>44.484726408400654</v>
      </c>
      <c r="J138" s="161">
        <v>326.63548383099203</v>
      </c>
      <c r="K138" s="160">
        <v>46.292000000000002</v>
      </c>
      <c r="L138" s="160">
        <v>17.968000000000018</v>
      </c>
      <c r="M138" s="160">
        <v>8.2330000000000041</v>
      </c>
      <c r="N138" s="160">
        <v>4.1779999999999973</v>
      </c>
      <c r="O138" s="160">
        <v>0.71009680376830686</v>
      </c>
      <c r="P138" s="160">
        <v>19.167750000000005</v>
      </c>
      <c r="Q138" s="146">
        <v>15.040888149678075</v>
      </c>
    </row>
    <row r="139" spans="1:17" s="130" customFormat="1" ht="10.65" customHeight="1" x14ac:dyDescent="0.2">
      <c r="A139" s="122"/>
      <c r="B139" s="158" t="s">
        <v>82</v>
      </c>
      <c r="C139" s="159">
        <v>827.54182232948301</v>
      </c>
      <c r="D139" s="160">
        <v>1005.2418223294831</v>
      </c>
      <c r="E139" s="160">
        <v>117.90000000000009</v>
      </c>
      <c r="F139" s="160">
        <v>177.70000000000005</v>
      </c>
      <c r="G139" s="161">
        <v>1005.2418223294831</v>
      </c>
      <c r="H139" s="160">
        <v>171.50699999999998</v>
      </c>
      <c r="I139" s="162">
        <v>17.061267865135239</v>
      </c>
      <c r="J139" s="161">
        <v>833.73482232948311</v>
      </c>
      <c r="K139" s="160">
        <v>7.222999999999999</v>
      </c>
      <c r="L139" s="160">
        <v>11.278999999999996</v>
      </c>
      <c r="M139" s="160">
        <v>15.539999999999992</v>
      </c>
      <c r="N139" s="160">
        <v>12.242999999999995</v>
      </c>
      <c r="O139" s="160">
        <v>1.2179159012334815</v>
      </c>
      <c r="P139" s="160">
        <v>11.571249999999996</v>
      </c>
      <c r="Q139" s="146" t="s">
        <v>252</v>
      </c>
    </row>
    <row r="140" spans="1:17" s="130" customFormat="1" ht="10.65" customHeight="1" x14ac:dyDescent="0.2">
      <c r="A140" s="122"/>
      <c r="B140" s="158" t="s">
        <v>83</v>
      </c>
      <c r="C140" s="159">
        <v>1754.6108315502076</v>
      </c>
      <c r="D140" s="160">
        <v>2036.9108315502076</v>
      </c>
      <c r="E140" s="160">
        <v>294.5</v>
      </c>
      <c r="F140" s="160">
        <v>282.29999999999995</v>
      </c>
      <c r="G140" s="161">
        <v>2036.9108315502076</v>
      </c>
      <c r="H140" s="160">
        <v>464.214</v>
      </c>
      <c r="I140" s="162">
        <v>22.790099242916106</v>
      </c>
      <c r="J140" s="161">
        <v>1572.6968315502077</v>
      </c>
      <c r="K140" s="160">
        <v>14.860000000000014</v>
      </c>
      <c r="L140" s="160">
        <v>31.785000000000025</v>
      </c>
      <c r="M140" s="160">
        <v>59.267999999999972</v>
      </c>
      <c r="N140" s="160">
        <v>19.297000000000025</v>
      </c>
      <c r="O140" s="160">
        <v>0.94736596718442923</v>
      </c>
      <c r="P140" s="160">
        <v>31.302500000000009</v>
      </c>
      <c r="Q140" s="146">
        <v>48.241892230659126</v>
      </c>
    </row>
    <row r="141" spans="1:17" s="130" customFormat="1" ht="10.65" customHeight="1" x14ac:dyDescent="0.2">
      <c r="A141" s="122"/>
      <c r="B141" s="158" t="s">
        <v>84</v>
      </c>
      <c r="C141" s="159">
        <v>19.555900771523824</v>
      </c>
      <c r="D141" s="160">
        <v>35.955900771523822</v>
      </c>
      <c r="E141" s="160">
        <v>2.7999999999999972</v>
      </c>
      <c r="F141" s="160">
        <v>16.399999999999999</v>
      </c>
      <c r="G141" s="161">
        <v>35.955900771523822</v>
      </c>
      <c r="H141" s="160">
        <v>3.1671999999999998</v>
      </c>
      <c r="I141" s="162">
        <v>8.8085680849034471</v>
      </c>
      <c r="J141" s="161">
        <v>32.788700771523821</v>
      </c>
      <c r="K141" s="160">
        <v>0.185</v>
      </c>
      <c r="L141" s="160">
        <v>0.14300000000000002</v>
      </c>
      <c r="M141" s="160">
        <v>3.6499999999999977E-2</v>
      </c>
      <c r="N141" s="160">
        <v>2.5229999999999997</v>
      </c>
      <c r="O141" s="160">
        <v>7.0169289208800816</v>
      </c>
      <c r="P141" s="160">
        <v>0.72187499999999993</v>
      </c>
      <c r="Q141" s="146">
        <v>43.421576826353352</v>
      </c>
    </row>
    <row r="142" spans="1:17" s="130" customFormat="1" ht="10.65" customHeight="1" x14ac:dyDescent="0.2">
      <c r="A142" s="122"/>
      <c r="B142" s="158" t="s">
        <v>85</v>
      </c>
      <c r="C142" s="159">
        <v>70.095442511496017</v>
      </c>
      <c r="D142" s="160">
        <v>72.79544251149602</v>
      </c>
      <c r="E142" s="160">
        <v>8.9000000000000057</v>
      </c>
      <c r="F142" s="160">
        <v>2.7000000000000028</v>
      </c>
      <c r="G142" s="161">
        <v>72.79544251149602</v>
      </c>
      <c r="H142" s="160">
        <v>0.01</v>
      </c>
      <c r="I142" s="162">
        <v>1.3737123719552605E-2</v>
      </c>
      <c r="J142" s="161">
        <v>72.785442511496015</v>
      </c>
      <c r="K142" s="160">
        <v>0</v>
      </c>
      <c r="L142" s="160">
        <v>0</v>
      </c>
      <c r="M142" s="160">
        <v>0</v>
      </c>
      <c r="N142" s="160">
        <v>0</v>
      </c>
      <c r="O142" s="160">
        <v>0</v>
      </c>
      <c r="P142" s="160">
        <v>0</v>
      </c>
      <c r="Q142" s="146" t="s">
        <v>252</v>
      </c>
    </row>
    <row r="143" spans="1:17" s="130" customFormat="1" ht="10.65" customHeight="1" x14ac:dyDescent="0.2">
      <c r="A143" s="122"/>
      <c r="B143" s="158" t="s">
        <v>86</v>
      </c>
      <c r="C143" s="159">
        <v>198.3479525138905</v>
      </c>
      <c r="D143" s="160">
        <v>207.64795251389052</v>
      </c>
      <c r="E143" s="160">
        <v>25.100000000000023</v>
      </c>
      <c r="F143" s="160">
        <v>9.3000000000000114</v>
      </c>
      <c r="G143" s="161">
        <v>207.64795251389052</v>
      </c>
      <c r="H143" s="160">
        <v>10.525</v>
      </c>
      <c r="I143" s="162">
        <v>5.0686750688263755</v>
      </c>
      <c r="J143" s="161">
        <v>197.12295251389051</v>
      </c>
      <c r="K143" s="160">
        <v>0</v>
      </c>
      <c r="L143" s="160">
        <v>0</v>
      </c>
      <c r="M143" s="160">
        <v>0</v>
      </c>
      <c r="N143" s="160">
        <v>0</v>
      </c>
      <c r="O143" s="160">
        <v>0</v>
      </c>
      <c r="P143" s="160">
        <v>0</v>
      </c>
      <c r="Q143" s="146" t="s">
        <v>252</v>
      </c>
    </row>
    <row r="144" spans="1:17" s="130" customFormat="1" ht="10.65" customHeight="1" x14ac:dyDescent="0.2">
      <c r="A144" s="122"/>
      <c r="B144" s="158" t="s">
        <v>87</v>
      </c>
      <c r="C144" s="159">
        <v>50.40468350493925</v>
      </c>
      <c r="D144" s="160">
        <v>56.704683504939247</v>
      </c>
      <c r="E144" s="160">
        <v>6.2999999999999972</v>
      </c>
      <c r="F144" s="160">
        <v>6.2999999999999972</v>
      </c>
      <c r="G144" s="161">
        <v>56.704683504939247</v>
      </c>
      <c r="H144" s="160">
        <v>17.024000000000001</v>
      </c>
      <c r="I144" s="162">
        <v>30.022211478381905</v>
      </c>
      <c r="J144" s="161">
        <v>39.680683504939246</v>
      </c>
      <c r="K144" s="160">
        <v>0</v>
      </c>
      <c r="L144" s="160">
        <v>0</v>
      </c>
      <c r="M144" s="160">
        <v>0</v>
      </c>
      <c r="N144" s="160">
        <v>0.15000000000000213</v>
      </c>
      <c r="O144" s="160">
        <v>0.26452841410698713</v>
      </c>
      <c r="P144" s="160">
        <v>3.7500000000000533E-2</v>
      </c>
      <c r="Q144" s="146" t="s">
        <v>252</v>
      </c>
    </row>
    <row r="145" spans="1:17" s="130" customFormat="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161</v>
      </c>
    </row>
    <row r="146" spans="1:17" s="130" customFormat="1" ht="10.65" customHeight="1" x14ac:dyDescent="0.2">
      <c r="A146" s="122"/>
      <c r="B146" s="158" t="s">
        <v>89</v>
      </c>
      <c r="C146" s="159">
        <v>305.91548866254294</v>
      </c>
      <c r="D146" s="160">
        <v>455.41548866254294</v>
      </c>
      <c r="E146" s="160">
        <v>106</v>
      </c>
      <c r="F146" s="160">
        <v>149.5</v>
      </c>
      <c r="G146" s="161">
        <v>455.41548866254294</v>
      </c>
      <c r="H146" s="160">
        <v>148.084</v>
      </c>
      <c r="I146" s="162">
        <v>32.516241473229371</v>
      </c>
      <c r="J146" s="161">
        <v>307.33148866254294</v>
      </c>
      <c r="K146" s="160">
        <v>18.784000000000006</v>
      </c>
      <c r="L146" s="160">
        <v>1.7830000000000013</v>
      </c>
      <c r="M146" s="160">
        <v>58.894999999999996</v>
      </c>
      <c r="N146" s="160">
        <v>2.0010000000000048</v>
      </c>
      <c r="O146" s="160">
        <v>0.43937899562364691</v>
      </c>
      <c r="P146" s="160">
        <v>20.365750000000002</v>
      </c>
      <c r="Q146" s="146">
        <v>13.090604994293994</v>
      </c>
    </row>
    <row r="147" spans="1:17" s="130" customFormat="1" ht="10.65" customHeight="1" x14ac:dyDescent="0.2">
      <c r="A147" s="122"/>
      <c r="B147" s="158" t="s">
        <v>255</v>
      </c>
      <c r="C147" s="134">
        <v>0</v>
      </c>
      <c r="D147" s="134"/>
      <c r="E147" s="134"/>
      <c r="F147" s="134">
        <v>50</v>
      </c>
      <c r="G147" s="272">
        <v>50</v>
      </c>
      <c r="H147" s="126">
        <v>0.83500000000000008</v>
      </c>
      <c r="I147" s="134"/>
      <c r="J147" s="161">
        <v>49.164999999999999</v>
      </c>
      <c r="K147" s="134"/>
      <c r="L147" s="134"/>
      <c r="M147" s="134"/>
      <c r="N147" s="134"/>
      <c r="O147" s="134"/>
      <c r="Q147" s="271"/>
    </row>
    <row r="148" spans="1:17" s="130" customFormat="1" ht="10.65" customHeight="1" x14ac:dyDescent="0.2">
      <c r="A148" s="122"/>
      <c r="B148" s="165" t="s">
        <v>90</v>
      </c>
      <c r="C148" s="159">
        <v>5456.3451005745128</v>
      </c>
      <c r="D148" s="160">
        <v>6464.845100574511</v>
      </c>
      <c r="E148" s="160">
        <v>747.09999999999991</v>
      </c>
      <c r="F148" s="160">
        <v>1058.5</v>
      </c>
      <c r="G148" s="161">
        <v>6514.845100574511</v>
      </c>
      <c r="H148" s="160">
        <v>1420.7122000000002</v>
      </c>
      <c r="I148" s="162">
        <v>21.807305900100602</v>
      </c>
      <c r="J148" s="161">
        <v>5094.132900574511</v>
      </c>
      <c r="K148" s="160">
        <v>111.19500000000002</v>
      </c>
      <c r="L148" s="160">
        <v>116.64200000000007</v>
      </c>
      <c r="M148" s="160">
        <v>154.62449999999995</v>
      </c>
      <c r="N148" s="160">
        <v>104.083</v>
      </c>
      <c r="O148" s="160">
        <v>1.6099844370710517</v>
      </c>
      <c r="P148" s="166">
        <v>121.63612500000001</v>
      </c>
      <c r="Q148" s="146">
        <v>39.880098536306633</v>
      </c>
    </row>
    <row r="149" spans="1:17" s="130" customFormat="1" ht="10.65" customHeight="1" x14ac:dyDescent="0.2">
      <c r="A149" s="122"/>
      <c r="B149" s="158" t="s">
        <v>91</v>
      </c>
      <c r="C149" s="159">
        <v>281.92929302060975</v>
      </c>
      <c r="D149" s="160">
        <v>245.32929302060973</v>
      </c>
      <c r="E149" s="160">
        <v>-3.7000000000000171</v>
      </c>
      <c r="F149" s="160">
        <v>-36.600000000000023</v>
      </c>
      <c r="G149" s="161">
        <v>245.32929302060973</v>
      </c>
      <c r="H149" s="160">
        <v>83.057400000000001</v>
      </c>
      <c r="I149" s="162">
        <v>33.855476032787685</v>
      </c>
      <c r="J149" s="161">
        <v>162.27189302060972</v>
      </c>
      <c r="K149" s="160">
        <v>0.34999999999999432</v>
      </c>
      <c r="L149" s="160">
        <v>0.125</v>
      </c>
      <c r="M149" s="160">
        <v>7.3300000000003251E-2</v>
      </c>
      <c r="N149" s="160">
        <v>0.31400000000000716</v>
      </c>
      <c r="O149" s="160">
        <v>0.12799123827973877</v>
      </c>
      <c r="P149" s="160">
        <v>0.21557500000000118</v>
      </c>
      <c r="Q149" s="146" t="s">
        <v>252</v>
      </c>
    </row>
    <row r="150" spans="1:17" s="130" customFormat="1" ht="10.65" customHeight="1" x14ac:dyDescent="0.2">
      <c r="A150" s="184"/>
      <c r="B150" s="158" t="s">
        <v>92</v>
      </c>
      <c r="C150" s="159">
        <v>751.58680631201958</v>
      </c>
      <c r="D150" s="160">
        <v>804.1868063120196</v>
      </c>
      <c r="E150" s="160">
        <v>113.80000000000007</v>
      </c>
      <c r="F150" s="160">
        <v>52.600000000000023</v>
      </c>
      <c r="G150" s="161">
        <v>804.1868063120196</v>
      </c>
      <c r="H150" s="160">
        <v>406.70459999999997</v>
      </c>
      <c r="I150" s="162">
        <v>50.573398718779906</v>
      </c>
      <c r="J150" s="161">
        <v>397.48220631201963</v>
      </c>
      <c r="K150" s="160">
        <v>17.691299999999984</v>
      </c>
      <c r="L150" s="160">
        <v>111.97610000000003</v>
      </c>
      <c r="M150" s="160">
        <v>4.3704999999999359</v>
      </c>
      <c r="N150" s="160">
        <v>26.118600000000015</v>
      </c>
      <c r="O150" s="160">
        <v>3.2478274693139091</v>
      </c>
      <c r="P150" s="160">
        <v>40.039124999999991</v>
      </c>
      <c r="Q150" s="146">
        <v>7.9273449734982897</v>
      </c>
    </row>
    <row r="151" spans="1:17" s="130" customFormat="1" ht="10.65" hidden="1" customHeight="1" x14ac:dyDescent="0.2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</row>
    <row r="152" spans="1:17" s="130" customFormat="1" ht="10.65" customHeight="1" x14ac:dyDescent="0.2">
      <c r="A152" s="184"/>
      <c r="B152" s="158" t="s">
        <v>94</v>
      </c>
      <c r="C152" s="159">
        <v>2986.8842440912131</v>
      </c>
      <c r="D152" s="160">
        <v>3678.0842440912129</v>
      </c>
      <c r="E152" s="160">
        <v>-925</v>
      </c>
      <c r="F152" s="160">
        <v>616.19999999999982</v>
      </c>
      <c r="G152" s="161">
        <v>3603.0842440912129</v>
      </c>
      <c r="H152" s="160">
        <v>651.26059999999995</v>
      </c>
      <c r="I152" s="162">
        <v>18.07508667242567</v>
      </c>
      <c r="J152" s="161">
        <v>2951.8236440912128</v>
      </c>
      <c r="K152" s="160">
        <v>0</v>
      </c>
      <c r="L152" s="160">
        <v>103.29719999999998</v>
      </c>
      <c r="M152" s="160">
        <v>104.01650000000001</v>
      </c>
      <c r="N152" s="160">
        <v>105.88429999999994</v>
      </c>
      <c r="O152" s="160">
        <v>2.878789417890617</v>
      </c>
      <c r="P152" s="160">
        <v>78.299499999999981</v>
      </c>
      <c r="Q152" s="146">
        <v>35.699137850065625</v>
      </c>
    </row>
    <row r="153" spans="1:17" s="130" customFormat="1" ht="10.65" customHeight="1" x14ac:dyDescent="0.2">
      <c r="A153" s="122"/>
      <c r="B153" s="158" t="s">
        <v>95</v>
      </c>
      <c r="C153" s="159">
        <v>94.301767324601471</v>
      </c>
      <c r="D153" s="160">
        <v>107.90176732460148</v>
      </c>
      <c r="E153" s="160">
        <v>13</v>
      </c>
      <c r="F153" s="160">
        <v>13.600000000000009</v>
      </c>
      <c r="G153" s="161">
        <v>107.90176732460148</v>
      </c>
      <c r="H153" s="160">
        <v>40.755000000000003</v>
      </c>
      <c r="I153" s="162">
        <v>37.770465684214898</v>
      </c>
      <c r="J153" s="161">
        <v>67.146767324601484</v>
      </c>
      <c r="K153" s="160">
        <v>14.660499999999999</v>
      </c>
      <c r="L153" s="160">
        <v>3.4118000000000031</v>
      </c>
      <c r="M153" s="160">
        <v>0</v>
      </c>
      <c r="N153" s="160">
        <v>9.3778000000000006</v>
      </c>
      <c r="O153" s="160">
        <v>8.6910531982193699</v>
      </c>
      <c r="P153" s="160">
        <v>6.8625250000000007</v>
      </c>
      <c r="Q153" s="146">
        <v>7.7845570434499667</v>
      </c>
    </row>
    <row r="154" spans="1:17" s="130" customFormat="1" ht="10.65" customHeight="1" x14ac:dyDescent="0.2">
      <c r="A154" s="122"/>
      <c r="B154" s="158" t="s">
        <v>96</v>
      </c>
      <c r="C154" s="159">
        <v>131.29231368289982</v>
      </c>
      <c r="D154" s="160">
        <v>134.79231368289982</v>
      </c>
      <c r="E154" s="160">
        <v>18.5</v>
      </c>
      <c r="F154" s="160">
        <v>3.5</v>
      </c>
      <c r="G154" s="161">
        <v>134.79231368289982</v>
      </c>
      <c r="H154" s="160">
        <v>11.935600000000001</v>
      </c>
      <c r="I154" s="162">
        <v>8.8548075731370055</v>
      </c>
      <c r="J154" s="161">
        <v>122.85671368289982</v>
      </c>
      <c r="K154" s="160">
        <v>1.9184999999999999</v>
      </c>
      <c r="L154" s="160">
        <v>1.1815000000000015</v>
      </c>
      <c r="M154" s="160">
        <v>0</v>
      </c>
      <c r="N154" s="160">
        <v>0</v>
      </c>
      <c r="O154" s="160">
        <v>0</v>
      </c>
      <c r="P154" s="160">
        <v>0.77500000000000036</v>
      </c>
      <c r="Q154" s="146" t="s">
        <v>252</v>
      </c>
    </row>
    <row r="155" spans="1:17" s="130" customFormat="1" ht="10.65" customHeight="1" x14ac:dyDescent="0.2">
      <c r="A155" s="122"/>
      <c r="B155" s="158" t="s">
        <v>97</v>
      </c>
      <c r="C155" s="159">
        <v>280.36633803996273</v>
      </c>
      <c r="D155" s="160">
        <v>480.66633803996274</v>
      </c>
      <c r="E155" s="160">
        <v>33.300000000000011</v>
      </c>
      <c r="F155" s="160">
        <v>200.3</v>
      </c>
      <c r="G155" s="161">
        <v>480.66633803996274</v>
      </c>
      <c r="H155" s="160">
        <v>127.6258</v>
      </c>
      <c r="I155" s="162">
        <v>26.551848943786272</v>
      </c>
      <c r="J155" s="161">
        <v>353.04053803996271</v>
      </c>
      <c r="K155" s="160">
        <v>0.34740000000000038</v>
      </c>
      <c r="L155" s="160">
        <v>58.679599999999994</v>
      </c>
      <c r="M155" s="160">
        <v>1.2430999999999983</v>
      </c>
      <c r="N155" s="160">
        <v>15.668800000000005</v>
      </c>
      <c r="O155" s="160">
        <v>3.2598080539389249</v>
      </c>
      <c r="P155" s="160">
        <v>18.984724999999997</v>
      </c>
      <c r="Q155" s="146">
        <v>16.596031179801802</v>
      </c>
    </row>
    <row r="156" spans="1:17" s="130" customFormat="1" ht="10.65" customHeight="1" x14ac:dyDescent="0.2">
      <c r="A156" s="122"/>
      <c r="B156" s="158" t="s">
        <v>98</v>
      </c>
      <c r="C156" s="159">
        <v>14.634763890932824</v>
      </c>
      <c r="D156" s="160">
        <v>4.5347638909328225</v>
      </c>
      <c r="E156" s="160">
        <v>-0.80000000000000071</v>
      </c>
      <c r="F156" s="160">
        <v>-10.100000000000001</v>
      </c>
      <c r="G156" s="161">
        <v>4.5347638909328225</v>
      </c>
      <c r="H156" s="160">
        <v>0</v>
      </c>
      <c r="I156" s="162">
        <v>0</v>
      </c>
      <c r="J156" s="161">
        <v>4.5347638909328225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252</v>
      </c>
    </row>
    <row r="157" spans="1:17" s="130" customFormat="1" ht="10.65" customHeight="1" x14ac:dyDescent="0.2">
      <c r="A157" s="122"/>
      <c r="B157" s="158" t="s">
        <v>99</v>
      </c>
      <c r="C157" s="159">
        <v>20.05229678451769</v>
      </c>
      <c r="D157" s="160">
        <v>15.752296784517689</v>
      </c>
      <c r="E157" s="160">
        <v>2.7999999999999989</v>
      </c>
      <c r="F157" s="160">
        <v>-4.3000000000000007</v>
      </c>
      <c r="G157" s="161">
        <v>15.752296784517689</v>
      </c>
      <c r="H157" s="160">
        <v>1E-3</v>
      </c>
      <c r="I157" s="162">
        <v>6.3482805947565725E-3</v>
      </c>
      <c r="J157" s="161">
        <v>15.75129678451769</v>
      </c>
      <c r="K157" s="160">
        <v>0</v>
      </c>
      <c r="L157" s="160">
        <v>0</v>
      </c>
      <c r="M157" s="160">
        <v>0</v>
      </c>
      <c r="N157" s="160">
        <v>1E-3</v>
      </c>
      <c r="O157" s="160">
        <v>6.3482805947565725E-3</v>
      </c>
      <c r="P157" s="160">
        <v>2.5000000000000001E-4</v>
      </c>
      <c r="Q157" s="146" t="s">
        <v>252</v>
      </c>
    </row>
    <row r="158" spans="1:17" s="130" customFormat="1" ht="10.65" customHeight="1" x14ac:dyDescent="0.2">
      <c r="A158" s="122"/>
      <c r="B158" s="158" t="s">
        <v>100</v>
      </c>
      <c r="C158" s="159">
        <v>9.1006817518927807</v>
      </c>
      <c r="D158" s="160">
        <v>39.000681751892778</v>
      </c>
      <c r="E158" s="160">
        <v>29.9</v>
      </c>
      <c r="F158" s="160">
        <v>29.9</v>
      </c>
      <c r="G158" s="161">
        <v>39.000681751892778</v>
      </c>
      <c r="H158" s="160">
        <v>2.3E-3</v>
      </c>
      <c r="I158" s="162">
        <v>5.8973328072358024E-3</v>
      </c>
      <c r="J158" s="161">
        <v>38.998381751892779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252</v>
      </c>
    </row>
    <row r="159" spans="1:17" s="130" customFormat="1" ht="10.65" customHeight="1" x14ac:dyDescent="0.2">
      <c r="A159" s="122"/>
      <c r="B159" s="158" t="s">
        <v>101</v>
      </c>
      <c r="C159" s="159">
        <v>0.20964659289791271</v>
      </c>
      <c r="D159" s="160">
        <v>0.20964659289791271</v>
      </c>
      <c r="E159" s="160">
        <v>0</v>
      </c>
      <c r="F159" s="160">
        <v>0</v>
      </c>
      <c r="G159" s="161">
        <v>0.20964659289791271</v>
      </c>
      <c r="H159" s="160">
        <v>0</v>
      </c>
      <c r="I159" s="162">
        <v>0</v>
      </c>
      <c r="J159" s="161">
        <v>0.20964659289791271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252</v>
      </c>
    </row>
    <row r="160" spans="1:17" s="130" customFormat="1" ht="10.65" customHeight="1" x14ac:dyDescent="0.2">
      <c r="A160" s="122"/>
      <c r="B160" s="158" t="s">
        <v>102</v>
      </c>
      <c r="C160" s="159">
        <v>8.5524342460371905</v>
      </c>
      <c r="D160" s="160">
        <v>9.8524342460371912</v>
      </c>
      <c r="E160" s="160">
        <v>1.3000000000000007</v>
      </c>
      <c r="F160" s="160">
        <v>1.3000000000000007</v>
      </c>
      <c r="G160" s="161">
        <v>9.8524342460371912</v>
      </c>
      <c r="H160" s="160">
        <v>0</v>
      </c>
      <c r="I160" s="162">
        <v>0</v>
      </c>
      <c r="J160" s="161">
        <v>9.8524342460371912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252</v>
      </c>
    </row>
    <row r="161" spans="1:20" ht="10.65" customHeight="1" x14ac:dyDescent="0.2">
      <c r="A161" s="122"/>
      <c r="B161" s="1" t="s">
        <v>103</v>
      </c>
      <c r="C161" s="159">
        <v>5.4823443155403879</v>
      </c>
      <c r="D161" s="160">
        <v>6.2823443155403877</v>
      </c>
      <c r="E161" s="160">
        <v>0.79999999999999982</v>
      </c>
      <c r="F161" s="160">
        <v>0.79999999999999982</v>
      </c>
      <c r="G161" s="161">
        <v>6.2823443155403877</v>
      </c>
      <c r="H161" s="160">
        <v>0</v>
      </c>
      <c r="I161" s="162">
        <v>0</v>
      </c>
      <c r="J161" s="161">
        <v>6.2823443155403877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252</v>
      </c>
      <c r="T161" s="130"/>
    </row>
    <row r="162" spans="1:20" ht="10.65" customHeight="1" x14ac:dyDescent="0.2">
      <c r="A162" s="122"/>
      <c r="B162" s="165" t="s">
        <v>105</v>
      </c>
      <c r="C162" s="169">
        <v>10040.738030627639</v>
      </c>
      <c r="D162" s="160">
        <v>11991.438030627636</v>
      </c>
      <c r="E162" s="160">
        <v>31</v>
      </c>
      <c r="F162" s="160">
        <v>1950.6999999999971</v>
      </c>
      <c r="G162" s="161">
        <v>11991.438030627636</v>
      </c>
      <c r="H162" s="160">
        <v>2742.0545000000002</v>
      </c>
      <c r="I162" s="162">
        <v>22.86676954837651</v>
      </c>
      <c r="J162" s="161">
        <v>9249.383530627636</v>
      </c>
      <c r="K162" s="160">
        <v>146.16270000000009</v>
      </c>
      <c r="L162" s="160">
        <v>395.31320000000073</v>
      </c>
      <c r="M162" s="160">
        <v>264.32789999999977</v>
      </c>
      <c r="N162" s="160">
        <v>261.44749999999976</v>
      </c>
      <c r="O162" s="160">
        <v>2.180284794302652</v>
      </c>
      <c r="P162" s="160">
        <v>266.81282500000009</v>
      </c>
      <c r="Q162" s="146">
        <v>32.666187918918936</v>
      </c>
      <c r="T162" s="130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30"/>
    </row>
    <row r="164" spans="1:20" ht="10.65" customHeight="1" x14ac:dyDescent="0.2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65" customHeight="1" x14ac:dyDescent="0.2">
      <c r="A165" s="122"/>
      <c r="B165" s="158" t="s">
        <v>107</v>
      </c>
      <c r="C165" s="159">
        <v>7.0194454384685363</v>
      </c>
      <c r="D165" s="159">
        <v>8.0194454384685372</v>
      </c>
      <c r="E165" s="170">
        <v>1</v>
      </c>
      <c r="F165" s="160">
        <v>1.0000000000000009</v>
      </c>
      <c r="G165" s="161">
        <v>8.0194454384685372</v>
      </c>
      <c r="H165" s="160">
        <v>3.5000000000000001E-3</v>
      </c>
      <c r="I165" s="162">
        <v>4.3643915615546487E-2</v>
      </c>
      <c r="J165" s="161">
        <v>8.0159454384685365</v>
      </c>
      <c r="K165" s="160">
        <v>0</v>
      </c>
      <c r="L165" s="160">
        <v>0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252</v>
      </c>
      <c r="T165" s="130"/>
    </row>
    <row r="166" spans="1:20" ht="10.65" customHeight="1" x14ac:dyDescent="0.2">
      <c r="A166" s="122"/>
      <c r="B166" s="171" t="s">
        <v>108</v>
      </c>
      <c r="C166" s="159">
        <v>20.165823933894696</v>
      </c>
      <c r="D166" s="159">
        <v>17.665823933894696</v>
      </c>
      <c r="E166" s="170">
        <v>-2.5</v>
      </c>
      <c r="F166" s="160">
        <v>-2.5</v>
      </c>
      <c r="G166" s="161">
        <v>17.665823933894696</v>
      </c>
      <c r="H166" s="160">
        <v>3.5221</v>
      </c>
      <c r="I166" s="162">
        <v>19.937366143688834</v>
      </c>
      <c r="J166" s="161">
        <v>14.143723933894696</v>
      </c>
      <c r="K166" s="160">
        <v>0.28800000000000003</v>
      </c>
      <c r="L166" s="160">
        <v>0</v>
      </c>
      <c r="M166" s="160">
        <v>1.7550000000000001</v>
      </c>
      <c r="N166" s="160">
        <v>0.11899999999999977</v>
      </c>
      <c r="O166" s="160">
        <v>0.67361703844268095</v>
      </c>
      <c r="P166" s="160">
        <v>0.54049999999999998</v>
      </c>
      <c r="Q166" s="146">
        <v>24.167851866595182</v>
      </c>
      <c r="T166" s="130"/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65" customHeight="1" x14ac:dyDescent="0.2">
      <c r="A168" s="122"/>
      <c r="B168" s="171" t="s">
        <v>110</v>
      </c>
      <c r="C168" s="159">
        <v>298.27769999999964</v>
      </c>
      <c r="D168" s="160"/>
      <c r="E168" s="160"/>
      <c r="F168" s="160"/>
      <c r="G168" s="161">
        <v>298.27769999999964</v>
      </c>
      <c r="H168" s="160"/>
      <c r="I168" s="162"/>
      <c r="J168" s="161">
        <v>298.27769999999964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65" customHeight="1" x14ac:dyDescent="0.2">
      <c r="A169" s="122"/>
      <c r="B169" s="172" t="s">
        <v>111</v>
      </c>
      <c r="C169" s="173">
        <v>10366.201000000003</v>
      </c>
      <c r="D169" s="173">
        <v>12017.123299999999</v>
      </c>
      <c r="E169" s="174">
        <v>29.5</v>
      </c>
      <c r="F169" s="174">
        <v>1949.1999999999971</v>
      </c>
      <c r="G169" s="175">
        <v>12315.401</v>
      </c>
      <c r="H169" s="177">
        <v>2745.5801000000001</v>
      </c>
      <c r="I169" s="176">
        <v>22.293874961927752</v>
      </c>
      <c r="J169" s="175">
        <v>9569.8208999999988</v>
      </c>
      <c r="K169" s="177">
        <v>146.4507000000001</v>
      </c>
      <c r="L169" s="177">
        <v>395.31320000000073</v>
      </c>
      <c r="M169" s="177">
        <v>266.08289999999943</v>
      </c>
      <c r="N169" s="177">
        <v>261.56649999999991</v>
      </c>
      <c r="O169" s="177">
        <v>2.1766149307962905</v>
      </c>
      <c r="P169" s="186">
        <v>267.35332500000004</v>
      </c>
      <c r="Q169" s="153">
        <v>33.794658248592931</v>
      </c>
      <c r="T169" s="130"/>
    </row>
    <row r="170" spans="1:20" ht="10.65" customHeight="1" x14ac:dyDescent="0.2">
      <c r="A170" s="122"/>
      <c r="B170" s="187" t="s">
        <v>259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65" customHeight="1" x14ac:dyDescent="0.2">
      <c r="A171" s="122"/>
      <c r="B171" s="123" t="s">
        <v>113</v>
      </c>
      <c r="C171" s="123"/>
      <c r="J171" s="188"/>
      <c r="T171" s="130"/>
    </row>
    <row r="175" spans="1:20" ht="10.65" customHeight="1" x14ac:dyDescent="0.2">
      <c r="A175" s="122"/>
      <c r="B175" s="123" t="s">
        <v>251</v>
      </c>
      <c r="C175" s="123"/>
      <c r="P175" s="128"/>
      <c r="T175" s="130"/>
    </row>
    <row r="176" spans="1:20" ht="10.65" customHeight="1" x14ac:dyDescent="0.2">
      <c r="A176" s="122"/>
      <c r="B176" s="131" t="s">
        <v>258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159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43544</v>
      </c>
      <c r="L180" s="151">
        <v>43551</v>
      </c>
      <c r="M180" s="151">
        <v>43558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112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77" t="s">
        <v>147</v>
      </c>
      <c r="D182" s="277"/>
      <c r="E182" s="277"/>
      <c r="F182" s="277"/>
      <c r="G182" s="277"/>
      <c r="H182" s="277"/>
      <c r="I182" s="277"/>
      <c r="J182" s="277"/>
      <c r="K182" s="277"/>
      <c r="L182" s="277"/>
      <c r="M182" s="277"/>
      <c r="N182" s="277"/>
      <c r="O182" s="277"/>
      <c r="P182" s="278"/>
      <c r="Q182" s="145"/>
    </row>
    <row r="183" spans="1:17" s="130" customFormat="1" ht="10.65" customHeight="1" x14ac:dyDescent="0.2">
      <c r="A183" s="122"/>
      <c r="B183" s="158" t="s">
        <v>80</v>
      </c>
      <c r="C183" s="159">
        <v>1152.6915381342037</v>
      </c>
      <c r="D183" s="160">
        <v>1414.3915381342038</v>
      </c>
      <c r="E183" s="160">
        <v>0</v>
      </c>
      <c r="F183" s="160">
        <v>261.70000000000005</v>
      </c>
      <c r="G183" s="161">
        <v>1414.3915381342038</v>
      </c>
      <c r="H183" s="160">
        <v>89.890799999999984</v>
      </c>
      <c r="I183" s="162">
        <v>6.3554396061064908</v>
      </c>
      <c r="J183" s="161">
        <v>1324.5007381342039</v>
      </c>
      <c r="K183" s="160">
        <v>1.8343999996185261</v>
      </c>
      <c r="L183" s="160">
        <v>5.366100000000003</v>
      </c>
      <c r="M183" s="160">
        <v>5.3366999999999933</v>
      </c>
      <c r="N183" s="160">
        <v>5.343599999999995</v>
      </c>
      <c r="O183" s="160">
        <v>0.37780203401450008</v>
      </c>
      <c r="P183" s="160">
        <v>4.4701999999046294</v>
      </c>
      <c r="Q183" s="146" t="s">
        <v>252</v>
      </c>
    </row>
    <row r="184" spans="1:17" s="130" customFormat="1" ht="10.65" customHeight="1" x14ac:dyDescent="0.2">
      <c r="A184" s="122"/>
      <c r="B184" s="158" t="s">
        <v>81</v>
      </c>
      <c r="C184" s="159">
        <v>224.50251457887458</v>
      </c>
      <c r="D184" s="160">
        <v>308.50251457887458</v>
      </c>
      <c r="E184" s="160">
        <v>0</v>
      </c>
      <c r="F184" s="160">
        <v>84</v>
      </c>
      <c r="G184" s="161">
        <v>308.50251457887458</v>
      </c>
      <c r="H184" s="160">
        <v>17.929400000000001</v>
      </c>
      <c r="I184" s="162">
        <v>5.8117516560520626</v>
      </c>
      <c r="J184" s="161">
        <v>290.57311457887459</v>
      </c>
      <c r="K184" s="160">
        <v>1.6718000000000011</v>
      </c>
      <c r="L184" s="160">
        <v>2.7112999999999996</v>
      </c>
      <c r="M184" s="160">
        <v>1.1380000000000017</v>
      </c>
      <c r="N184" s="160">
        <v>0.53699999999999903</v>
      </c>
      <c r="O184" s="160">
        <v>0.17406665249812889</v>
      </c>
      <c r="P184" s="160">
        <v>1.5145250000000003</v>
      </c>
      <c r="Q184" s="146" t="s">
        <v>252</v>
      </c>
    </row>
    <row r="185" spans="1:17" s="130" customFormat="1" ht="10.65" customHeight="1" x14ac:dyDescent="0.2">
      <c r="A185" s="122"/>
      <c r="B185" s="158" t="s">
        <v>82</v>
      </c>
      <c r="C185" s="159">
        <v>413.28382822433207</v>
      </c>
      <c r="D185" s="160">
        <v>425.68382822433205</v>
      </c>
      <c r="E185" s="160">
        <v>0</v>
      </c>
      <c r="F185" s="160">
        <v>12.399999999999977</v>
      </c>
      <c r="G185" s="161">
        <v>425.68382822433205</v>
      </c>
      <c r="H185" s="160">
        <v>17.465249999999997</v>
      </c>
      <c r="I185" s="162">
        <v>4.102869040821524</v>
      </c>
      <c r="J185" s="161">
        <v>408.21857822433208</v>
      </c>
      <c r="K185" s="160">
        <v>0.77224999999999966</v>
      </c>
      <c r="L185" s="160">
        <v>1.411999999999999</v>
      </c>
      <c r="M185" s="160">
        <v>1.1749999999999972</v>
      </c>
      <c r="N185" s="160">
        <v>2.6040000000000028</v>
      </c>
      <c r="O185" s="160">
        <v>0.61172161762925026</v>
      </c>
      <c r="P185" s="160">
        <v>1.4908124999999997</v>
      </c>
      <c r="Q185" s="146" t="s">
        <v>252</v>
      </c>
    </row>
    <row r="186" spans="1:17" s="130" customFormat="1" ht="10.65" customHeight="1" x14ac:dyDescent="0.2">
      <c r="A186" s="122"/>
      <c r="B186" s="158" t="s">
        <v>83</v>
      </c>
      <c r="C186" s="159">
        <v>1652.2210552152285</v>
      </c>
      <c r="D186" s="160">
        <v>1685.6210552152286</v>
      </c>
      <c r="E186" s="160">
        <v>15</v>
      </c>
      <c r="F186" s="160">
        <v>33.400000000000091</v>
      </c>
      <c r="G186" s="161">
        <v>1685.6210552152286</v>
      </c>
      <c r="H186" s="160">
        <v>96.759999999999991</v>
      </c>
      <c r="I186" s="162">
        <v>5.7403174753085411</v>
      </c>
      <c r="J186" s="161">
        <v>1588.8610552152286</v>
      </c>
      <c r="K186" s="160">
        <v>9.429000000000002</v>
      </c>
      <c r="L186" s="160">
        <v>11.673000000000002</v>
      </c>
      <c r="M186" s="160">
        <v>5.4759999999999991</v>
      </c>
      <c r="N186" s="160">
        <v>3.6389999999999958</v>
      </c>
      <c r="O186" s="160">
        <v>0.21588482113112606</v>
      </c>
      <c r="P186" s="160">
        <v>7.5542499999999997</v>
      </c>
      <c r="Q186" s="146" t="s">
        <v>252</v>
      </c>
    </row>
    <row r="187" spans="1:17" s="130" customFormat="1" ht="10.65" customHeight="1" x14ac:dyDescent="0.2">
      <c r="A187" s="122"/>
      <c r="B187" s="158" t="s">
        <v>84</v>
      </c>
      <c r="C187" s="159">
        <v>3295.51856803995</v>
      </c>
      <c r="D187" s="160">
        <v>3186.9185680399501</v>
      </c>
      <c r="E187" s="160">
        <v>0</v>
      </c>
      <c r="F187" s="160">
        <v>-108.59999999999991</v>
      </c>
      <c r="G187" s="161">
        <v>3186.9185680399501</v>
      </c>
      <c r="H187" s="160">
        <v>142.85352999916074</v>
      </c>
      <c r="I187" s="162">
        <v>4.4824970249246103</v>
      </c>
      <c r="J187" s="161">
        <v>3044.0650380407892</v>
      </c>
      <c r="K187" s="160">
        <v>6.6041000000000025</v>
      </c>
      <c r="L187" s="160">
        <v>18.949299999999994</v>
      </c>
      <c r="M187" s="160">
        <v>16.094400000000022</v>
      </c>
      <c r="N187" s="160">
        <v>14.365029999160726</v>
      </c>
      <c r="O187" s="160">
        <v>0.4507498291051612</v>
      </c>
      <c r="P187" s="160">
        <v>14.003207499790186</v>
      </c>
      <c r="Q187" s="146" t="s">
        <v>252</v>
      </c>
    </row>
    <row r="188" spans="1:17" s="130" customFormat="1" ht="10.65" customHeight="1" x14ac:dyDescent="0.2">
      <c r="A188" s="122"/>
      <c r="B188" s="158" t="s">
        <v>85</v>
      </c>
      <c r="C188" s="159">
        <v>531.49118622833464</v>
      </c>
      <c r="D188" s="160">
        <v>783.09118622833466</v>
      </c>
      <c r="E188" s="160">
        <v>0</v>
      </c>
      <c r="F188" s="160">
        <v>251.60000000000002</v>
      </c>
      <c r="G188" s="161">
        <v>783.09118622833466</v>
      </c>
      <c r="H188" s="160">
        <v>0.37430000000000002</v>
      </c>
      <c r="I188" s="162">
        <v>4.7797754154630612E-2</v>
      </c>
      <c r="J188" s="161">
        <v>782.71688622833472</v>
      </c>
      <c r="K188" s="160">
        <v>0</v>
      </c>
      <c r="L188" s="160">
        <v>0</v>
      </c>
      <c r="M188" s="160">
        <v>0</v>
      </c>
      <c r="N188" s="160">
        <v>1.4600000000000002E-2</v>
      </c>
      <c r="O188" s="160">
        <v>1.8644061198439944E-3</v>
      </c>
      <c r="P188" s="160">
        <v>3.6500000000000005E-3</v>
      </c>
      <c r="Q188" s="146" t="s">
        <v>252</v>
      </c>
    </row>
    <row r="189" spans="1:17" s="130" customFormat="1" ht="10.65" customHeight="1" x14ac:dyDescent="0.2">
      <c r="A189" s="122"/>
      <c r="B189" s="158" t="s">
        <v>86</v>
      </c>
      <c r="C189" s="159">
        <v>134.35525523423172</v>
      </c>
      <c r="D189" s="160">
        <v>130.15525523423173</v>
      </c>
      <c r="E189" s="160">
        <v>0</v>
      </c>
      <c r="F189" s="160">
        <v>-4.1999999999999886</v>
      </c>
      <c r="G189" s="161">
        <v>130.15525523423173</v>
      </c>
      <c r="H189" s="160">
        <v>3.774</v>
      </c>
      <c r="I189" s="162">
        <v>2.8996139980734421</v>
      </c>
      <c r="J189" s="161">
        <v>126.38125523423173</v>
      </c>
      <c r="K189" s="160">
        <v>0</v>
      </c>
      <c r="L189" s="160">
        <v>0</v>
      </c>
      <c r="M189" s="160">
        <v>0</v>
      </c>
      <c r="N189" s="160">
        <v>0</v>
      </c>
      <c r="O189" s="160">
        <v>0</v>
      </c>
      <c r="P189" s="160">
        <v>0</v>
      </c>
      <c r="Q189" s="146" t="s">
        <v>252</v>
      </c>
    </row>
    <row r="190" spans="1:17" s="130" customFormat="1" ht="10.65" customHeight="1" x14ac:dyDescent="0.2">
      <c r="A190" s="122"/>
      <c r="B190" s="158" t="s">
        <v>87</v>
      </c>
      <c r="C190" s="159">
        <v>53.860975213915964</v>
      </c>
      <c r="D190" s="160">
        <v>53.860975213915964</v>
      </c>
      <c r="E190" s="160">
        <v>0</v>
      </c>
      <c r="F190" s="160">
        <v>0</v>
      </c>
      <c r="G190" s="161">
        <v>53.860975213915964</v>
      </c>
      <c r="H190" s="160">
        <v>1.6476999999999999</v>
      </c>
      <c r="I190" s="162">
        <v>3.0591722364029654</v>
      </c>
      <c r="J190" s="161">
        <v>52.213275213915963</v>
      </c>
      <c r="K190" s="160">
        <v>0</v>
      </c>
      <c r="L190" s="160">
        <v>0.14999999999999991</v>
      </c>
      <c r="M190" s="160">
        <v>0</v>
      </c>
      <c r="N190" s="160">
        <v>9.1999999999998749E-3</v>
      </c>
      <c r="O190" s="160">
        <v>1.7081012669118711E-2</v>
      </c>
      <c r="P190" s="160">
        <v>3.9799999999999947E-2</v>
      </c>
      <c r="Q190" s="146" t="s">
        <v>252</v>
      </c>
    </row>
    <row r="191" spans="1:17" s="130" customFormat="1" ht="10.65" customHeight="1" x14ac:dyDescent="0.2">
      <c r="A191" s="122"/>
      <c r="B191" s="158" t="s">
        <v>88</v>
      </c>
      <c r="C191" s="159">
        <v>0.1</v>
      </c>
      <c r="D191" s="160">
        <v>0.1</v>
      </c>
      <c r="E191" s="160">
        <v>0</v>
      </c>
      <c r="F191" s="160">
        <v>0</v>
      </c>
      <c r="G191" s="161">
        <v>0.1</v>
      </c>
      <c r="H191" s="160">
        <v>0</v>
      </c>
      <c r="I191" s="162">
        <v>0</v>
      </c>
      <c r="J191" s="161">
        <v>0.1</v>
      </c>
      <c r="K191" s="160">
        <v>0</v>
      </c>
      <c r="L191" s="160">
        <v>0</v>
      </c>
      <c r="M191" s="160">
        <v>0</v>
      </c>
      <c r="N191" s="160">
        <v>0</v>
      </c>
      <c r="O191" s="160">
        <v>0</v>
      </c>
      <c r="P191" s="160">
        <v>0</v>
      </c>
      <c r="Q191" s="146" t="s">
        <v>161</v>
      </c>
    </row>
    <row r="192" spans="1:17" s="130" customFormat="1" ht="10.65" customHeight="1" x14ac:dyDescent="0.2">
      <c r="A192" s="122"/>
      <c r="B192" s="158" t="s">
        <v>89</v>
      </c>
      <c r="C192" s="159">
        <v>116.67317442190318</v>
      </c>
      <c r="D192" s="160">
        <v>106.87317442190319</v>
      </c>
      <c r="E192" s="160">
        <v>35.200000000000003</v>
      </c>
      <c r="F192" s="160">
        <v>-9.7999999999999972</v>
      </c>
      <c r="G192" s="161">
        <v>106.87317442190319</v>
      </c>
      <c r="H192" s="160">
        <v>4.6369999999999996</v>
      </c>
      <c r="I192" s="162">
        <v>4.3387875629992205</v>
      </c>
      <c r="J192" s="161">
        <v>102.23617442190319</v>
      </c>
      <c r="K192" s="160">
        <v>0.16500000000000004</v>
      </c>
      <c r="L192" s="160">
        <v>0.17600000000000016</v>
      </c>
      <c r="M192" s="160">
        <v>0.13200000000000012</v>
      </c>
      <c r="N192" s="160">
        <v>0.83199999999999941</v>
      </c>
      <c r="O192" s="160">
        <v>0.77849282993645663</v>
      </c>
      <c r="P192" s="160">
        <v>0.32624999999999993</v>
      </c>
      <c r="Q192" s="146" t="s">
        <v>252</v>
      </c>
    </row>
    <row r="193" spans="1:17" s="130" customFormat="1" ht="10.65" customHeight="1" x14ac:dyDescent="0.2">
      <c r="A193" s="122"/>
      <c r="B193" s="158" t="s">
        <v>256</v>
      </c>
      <c r="C193" s="134">
        <v>50</v>
      </c>
      <c r="G193" s="272">
        <v>50</v>
      </c>
      <c r="H193" s="126">
        <v>2.5550000000000002</v>
      </c>
      <c r="J193" s="295">
        <v>47.445</v>
      </c>
      <c r="Q193" s="271"/>
    </row>
    <row r="194" spans="1:17" s="130" customFormat="1" ht="10.65" customHeight="1" x14ac:dyDescent="0.2">
      <c r="A194" s="122"/>
      <c r="B194" s="165" t="s">
        <v>90</v>
      </c>
      <c r="C194" s="159">
        <v>7624.6980952909744</v>
      </c>
      <c r="D194" s="160">
        <v>8095.1980952909753</v>
      </c>
      <c r="E194" s="160">
        <v>50.2</v>
      </c>
      <c r="F194" s="160">
        <v>470.50000000000091</v>
      </c>
      <c r="G194" s="161">
        <v>8145.1980952909753</v>
      </c>
      <c r="H194" s="160">
        <v>377.8869799991607</v>
      </c>
      <c r="I194" s="162">
        <v>4.6393835432637349</v>
      </c>
      <c r="J194" s="161">
        <v>7767.3111152918127</v>
      </c>
      <c r="K194" s="160">
        <v>20.476549999618531</v>
      </c>
      <c r="L194" s="160">
        <v>40.4377</v>
      </c>
      <c r="M194" s="160">
        <v>29.352100000000014</v>
      </c>
      <c r="N194" s="160">
        <v>27.34442999916072</v>
      </c>
      <c r="O194" s="160">
        <v>0.33778580434081207</v>
      </c>
      <c r="P194" s="166">
        <v>29.402694999694816</v>
      </c>
      <c r="Q194" s="146" t="s">
        <v>252</v>
      </c>
    </row>
    <row r="195" spans="1:17" s="130" customFormat="1" ht="10.65" customHeight="1" x14ac:dyDescent="0.2">
      <c r="A195" s="122"/>
      <c r="B195" s="158" t="s">
        <v>91</v>
      </c>
      <c r="C195" s="159">
        <v>313.15158595872538</v>
      </c>
      <c r="D195" s="160">
        <v>272.75158595872529</v>
      </c>
      <c r="E195" s="160">
        <v>-2138.2000000000003</v>
      </c>
      <c r="F195" s="160">
        <v>-40.400000000000091</v>
      </c>
      <c r="G195" s="161">
        <v>272.75158595872529</v>
      </c>
      <c r="H195" s="160">
        <v>11.110749999999999</v>
      </c>
      <c r="I195" s="162">
        <v>4.0735785131901521</v>
      </c>
      <c r="J195" s="161">
        <v>261.64083595872529</v>
      </c>
      <c r="K195" s="160">
        <v>0.39644999999999797</v>
      </c>
      <c r="L195" s="160">
        <v>1.4089000000000009</v>
      </c>
      <c r="M195" s="160">
        <v>0.37180000000000035</v>
      </c>
      <c r="N195" s="160">
        <v>0.61839999999999939</v>
      </c>
      <c r="O195" s="160">
        <v>0.2267264543398769</v>
      </c>
      <c r="P195" s="160">
        <v>0.69888749999999966</v>
      </c>
      <c r="Q195" s="146" t="s">
        <v>252</v>
      </c>
    </row>
    <row r="196" spans="1:17" s="130" customFormat="1" ht="10.65" customHeight="1" x14ac:dyDescent="0.2">
      <c r="A196" s="122"/>
      <c r="B196" s="158" t="s">
        <v>92</v>
      </c>
      <c r="C196" s="159">
        <v>1685.5055103438397</v>
      </c>
      <c r="D196" s="160">
        <v>1391.5055103438397</v>
      </c>
      <c r="E196" s="160">
        <v>-71</v>
      </c>
      <c r="F196" s="160">
        <v>-294</v>
      </c>
      <c r="G196" s="161">
        <v>1391.5055103438397</v>
      </c>
      <c r="H196" s="160">
        <v>38.936999999999998</v>
      </c>
      <c r="I196" s="162">
        <v>2.7981922968008011</v>
      </c>
      <c r="J196" s="161">
        <v>1352.5685103438398</v>
      </c>
      <c r="K196" s="160">
        <v>6.0329999999999977</v>
      </c>
      <c r="L196" s="160">
        <v>4.6252000000000031</v>
      </c>
      <c r="M196" s="160">
        <v>1.2922999999999973</v>
      </c>
      <c r="N196" s="160">
        <v>3.5067999999999984</v>
      </c>
      <c r="O196" s="160">
        <v>0.25201481229732764</v>
      </c>
      <c r="P196" s="160">
        <v>3.8643249999999991</v>
      </c>
      <c r="Q196" s="146" t="s">
        <v>252</v>
      </c>
    </row>
    <row r="197" spans="1:17" s="130" customFormat="1" ht="10.65" hidden="1" customHeight="1" x14ac:dyDescent="0.2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65" customHeight="1" x14ac:dyDescent="0.2">
      <c r="A198" s="122"/>
      <c r="B198" s="158" t="s">
        <v>94</v>
      </c>
      <c r="C198" s="159">
        <v>43.976031436661593</v>
      </c>
      <c r="D198" s="160">
        <v>43.976031436661593</v>
      </c>
      <c r="E198" s="160">
        <v>0</v>
      </c>
      <c r="F198" s="160">
        <v>0</v>
      </c>
      <c r="G198" s="161">
        <v>43.976031436661593</v>
      </c>
      <c r="H198" s="160">
        <v>2.0999999999999999E-3</v>
      </c>
      <c r="I198" s="162">
        <v>4.7753285855833012E-3</v>
      </c>
      <c r="J198" s="161">
        <v>43.973931436661594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252</v>
      </c>
    </row>
    <row r="199" spans="1:17" s="130" customFormat="1" ht="10.65" customHeight="1" x14ac:dyDescent="0.2">
      <c r="A199" s="122"/>
      <c r="B199" s="158" t="s">
        <v>95</v>
      </c>
      <c r="C199" s="159">
        <v>608.72262569319048</v>
      </c>
      <c r="D199" s="160">
        <v>341.92262569319047</v>
      </c>
      <c r="E199" s="160">
        <v>0</v>
      </c>
      <c r="F199" s="160">
        <v>-266.8</v>
      </c>
      <c r="G199" s="161">
        <v>341.92262569319047</v>
      </c>
      <c r="H199" s="160">
        <v>12.529300000000001</v>
      </c>
      <c r="I199" s="162">
        <v>3.664367040525311</v>
      </c>
      <c r="J199" s="161">
        <v>329.39332569319049</v>
      </c>
      <c r="K199" s="160">
        <v>0.88169999999999948</v>
      </c>
      <c r="L199" s="160">
        <v>2.2978000000000005</v>
      </c>
      <c r="M199" s="160">
        <v>1.7310999999999996</v>
      </c>
      <c r="N199" s="160">
        <v>1.226700000000001</v>
      </c>
      <c r="O199" s="160">
        <v>0.35876537784332746</v>
      </c>
      <c r="P199" s="160">
        <v>1.5343250000000002</v>
      </c>
      <c r="Q199" s="146" t="s">
        <v>252</v>
      </c>
    </row>
    <row r="200" spans="1:17" s="130" customFormat="1" ht="10.65" customHeight="1" x14ac:dyDescent="0.2">
      <c r="A200" s="122"/>
      <c r="B200" s="158" t="s">
        <v>96</v>
      </c>
      <c r="C200" s="159">
        <v>113.33642468505221</v>
      </c>
      <c r="D200" s="160">
        <v>113.33642468505221</v>
      </c>
      <c r="E200" s="160">
        <v>0</v>
      </c>
      <c r="F200" s="160">
        <v>0</v>
      </c>
      <c r="G200" s="161">
        <v>113.33642468505221</v>
      </c>
      <c r="H200" s="160">
        <v>0.16800000000000001</v>
      </c>
      <c r="I200" s="162">
        <v>0.14823125086824562</v>
      </c>
      <c r="J200" s="161">
        <v>113.1684246850522</v>
      </c>
      <c r="K200" s="160">
        <v>0</v>
      </c>
      <c r="L200" s="160">
        <v>1.6899999999999998E-2</v>
      </c>
      <c r="M200" s="160">
        <v>0</v>
      </c>
      <c r="N200" s="160">
        <v>0</v>
      </c>
      <c r="O200" s="160">
        <v>0</v>
      </c>
      <c r="P200" s="160">
        <v>4.2249999999999996E-3</v>
      </c>
      <c r="Q200" s="146" t="s">
        <v>252</v>
      </c>
    </row>
    <row r="201" spans="1:17" s="130" customFormat="1" ht="10.65" customHeight="1" x14ac:dyDescent="0.2">
      <c r="A201" s="122"/>
      <c r="B201" s="158" t="s">
        <v>97</v>
      </c>
      <c r="C201" s="159">
        <v>899.60036743658179</v>
      </c>
      <c r="D201" s="160">
        <v>899.60036743658179</v>
      </c>
      <c r="E201" s="160">
        <v>0</v>
      </c>
      <c r="F201" s="160">
        <v>0</v>
      </c>
      <c r="G201" s="161">
        <v>899.60036743658179</v>
      </c>
      <c r="H201" s="160">
        <v>4.6420999999999992</v>
      </c>
      <c r="I201" s="162">
        <v>0.51601801955991844</v>
      </c>
      <c r="J201" s="161">
        <v>894.95826743658176</v>
      </c>
      <c r="K201" s="160">
        <v>0.31100000000000039</v>
      </c>
      <c r="L201" s="160">
        <v>0.68959999999999955</v>
      </c>
      <c r="M201" s="160">
        <v>0.3411000000000004</v>
      </c>
      <c r="N201" s="160">
        <v>1.0245999999999991</v>
      </c>
      <c r="O201" s="160">
        <v>0.11389501795331684</v>
      </c>
      <c r="P201" s="160">
        <v>0.59157499999999985</v>
      </c>
      <c r="Q201" s="146" t="s">
        <v>252</v>
      </c>
    </row>
    <row r="202" spans="1:17" s="130" customFormat="1" ht="10.65" customHeight="1" x14ac:dyDescent="0.2">
      <c r="A202" s="122"/>
      <c r="B202" s="158" t="s">
        <v>98</v>
      </c>
      <c r="C202" s="159">
        <v>276.60249526974559</v>
      </c>
      <c r="D202" s="160">
        <v>84.102495269745589</v>
      </c>
      <c r="E202" s="160">
        <v>-15</v>
      </c>
      <c r="F202" s="160">
        <v>-192.5</v>
      </c>
      <c r="G202" s="161">
        <v>84.102495269745589</v>
      </c>
      <c r="H202" s="160">
        <v>0</v>
      </c>
      <c r="I202" s="162">
        <v>0</v>
      </c>
      <c r="J202" s="161">
        <v>84.102495269745589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252</v>
      </c>
    </row>
    <row r="203" spans="1:17" s="130" customFormat="1" ht="10.65" customHeight="1" x14ac:dyDescent="0.2">
      <c r="A203" s="122"/>
      <c r="B203" s="158" t="s">
        <v>99</v>
      </c>
      <c r="C203" s="159">
        <v>8235.7800330287173</v>
      </c>
      <c r="D203" s="160">
        <v>8015.1800330287169</v>
      </c>
      <c r="E203" s="160">
        <v>0</v>
      </c>
      <c r="F203" s="160">
        <v>-220.60000000000036</v>
      </c>
      <c r="G203" s="161">
        <v>8015.1800330287169</v>
      </c>
      <c r="H203" s="160">
        <v>413.11559999999997</v>
      </c>
      <c r="I203" s="162">
        <v>5.1541649507265639</v>
      </c>
      <c r="J203" s="161">
        <v>7602.0644330287168</v>
      </c>
      <c r="K203" s="160">
        <v>16.689000000000021</v>
      </c>
      <c r="L203" s="160">
        <v>0</v>
      </c>
      <c r="M203" s="160">
        <v>11.931099999999958</v>
      </c>
      <c r="N203" s="160">
        <v>102.84539999999998</v>
      </c>
      <c r="O203" s="160">
        <v>1.2831327503087604</v>
      </c>
      <c r="P203" s="160">
        <v>32.866374999999991</v>
      </c>
      <c r="Q203" s="146" t="s">
        <v>252</v>
      </c>
    </row>
    <row r="204" spans="1:17" s="130" customFormat="1" ht="10.65" customHeight="1" x14ac:dyDescent="0.2">
      <c r="A204" s="122"/>
      <c r="B204" s="158" t="s">
        <v>100</v>
      </c>
      <c r="C204" s="159">
        <v>6106.8578977135876</v>
      </c>
      <c r="D204" s="160">
        <v>4922.1578977135878</v>
      </c>
      <c r="E204" s="160">
        <v>1051.5</v>
      </c>
      <c r="F204" s="160">
        <v>-1184.6999999999998</v>
      </c>
      <c r="G204" s="161">
        <v>4922.1578977135878</v>
      </c>
      <c r="H204" s="160">
        <v>242.93879999999999</v>
      </c>
      <c r="I204" s="162">
        <v>4.9356157410725991</v>
      </c>
      <c r="J204" s="161">
        <v>4679.2190977135879</v>
      </c>
      <c r="K204" s="160">
        <v>8.8973000000000013</v>
      </c>
      <c r="L204" s="160">
        <v>38.044200000000018</v>
      </c>
      <c r="M204" s="160">
        <v>6.3924999999999841</v>
      </c>
      <c r="N204" s="160">
        <v>37.317399999999992</v>
      </c>
      <c r="O204" s="160">
        <v>0.75815121691513498</v>
      </c>
      <c r="P204" s="160">
        <v>22.662849999999999</v>
      </c>
      <c r="Q204" s="146" t="s">
        <v>252</v>
      </c>
    </row>
    <row r="205" spans="1:17" s="130" customFormat="1" ht="10.65" customHeight="1" x14ac:dyDescent="0.2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161</v>
      </c>
    </row>
    <row r="206" spans="1:17" s="130" customFormat="1" ht="10.65" customHeight="1" x14ac:dyDescent="0.2">
      <c r="A206" s="122"/>
      <c r="B206" s="158" t="s">
        <v>102</v>
      </c>
      <c r="C206" s="159">
        <v>1127.1655707713851</v>
      </c>
      <c r="D206" s="160">
        <v>343.56557077138507</v>
      </c>
      <c r="E206" s="160">
        <v>0</v>
      </c>
      <c r="F206" s="160">
        <v>-783.6</v>
      </c>
      <c r="G206" s="161">
        <v>343.56557077138507</v>
      </c>
      <c r="H206" s="160">
        <v>0</v>
      </c>
      <c r="I206" s="162">
        <v>0</v>
      </c>
      <c r="J206" s="161">
        <v>343.56557077138507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252</v>
      </c>
    </row>
    <row r="207" spans="1:17" s="130" customFormat="1" ht="10.65" customHeight="1" x14ac:dyDescent="0.2">
      <c r="A207" s="122"/>
      <c r="B207" s="1" t="s">
        <v>103</v>
      </c>
      <c r="C207" s="159">
        <v>1210.5462576561656</v>
      </c>
      <c r="D207" s="160">
        <v>1744.1462576561657</v>
      </c>
      <c r="E207" s="160">
        <v>0</v>
      </c>
      <c r="F207" s="160">
        <v>533.60000000000014</v>
      </c>
      <c r="G207" s="161">
        <v>1744.1462576561657</v>
      </c>
      <c r="H207" s="160">
        <v>25.6402</v>
      </c>
      <c r="I207" s="162">
        <v>1.4700716690156503</v>
      </c>
      <c r="J207" s="161">
        <v>1718.5060576561657</v>
      </c>
      <c r="K207" s="160">
        <v>2.7752999999999979</v>
      </c>
      <c r="L207" s="160">
        <v>0</v>
      </c>
      <c r="M207" s="160">
        <v>2.7965000000000018</v>
      </c>
      <c r="N207" s="160">
        <v>0</v>
      </c>
      <c r="O207" s="160">
        <v>0</v>
      </c>
      <c r="P207" s="160">
        <v>1.3929499999999999</v>
      </c>
      <c r="Q207" s="146" t="s">
        <v>252</v>
      </c>
    </row>
    <row r="208" spans="1:17" s="130" customFormat="1" ht="10.65" customHeight="1" x14ac:dyDescent="0.2">
      <c r="A208" s="122"/>
      <c r="B208" s="165" t="s">
        <v>105</v>
      </c>
      <c r="C208" s="169">
        <v>28246.142895284625</v>
      </c>
      <c r="D208" s="160">
        <v>26267.642895284625</v>
      </c>
      <c r="E208" s="160">
        <v>-1122.5000000000036</v>
      </c>
      <c r="F208" s="160">
        <v>-1978.5</v>
      </c>
      <c r="G208" s="161">
        <v>26267.642895284625</v>
      </c>
      <c r="H208" s="160">
        <v>1126.9708299991607</v>
      </c>
      <c r="I208" s="162">
        <v>4.2903386287525107</v>
      </c>
      <c r="J208" s="161">
        <v>25140.672065285464</v>
      </c>
      <c r="K208" s="160">
        <v>56.460299999618428</v>
      </c>
      <c r="L208" s="160">
        <v>87.52030000000002</v>
      </c>
      <c r="M208" s="160">
        <v>54.208500000000186</v>
      </c>
      <c r="N208" s="160">
        <v>173.88372999916066</v>
      </c>
      <c r="O208" s="160">
        <v>0.66196929314268615</v>
      </c>
      <c r="P208" s="160">
        <v>93.018207499694824</v>
      </c>
      <c r="Q208" s="146" t="s">
        <v>252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106</v>
      </c>
      <c r="C210" s="159">
        <v>0.41466589562085343</v>
      </c>
      <c r="D210" s="160">
        <v>0.41466589562085343</v>
      </c>
      <c r="E210" s="160">
        <v>0</v>
      </c>
      <c r="F210" s="160">
        <v>0</v>
      </c>
      <c r="G210" s="161">
        <v>0.41466589562085343</v>
      </c>
      <c r="H210" s="160">
        <v>0</v>
      </c>
      <c r="I210" s="162">
        <v>0</v>
      </c>
      <c r="J210" s="161">
        <v>0.41466589562085343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252</v>
      </c>
    </row>
    <row r="211" spans="1:17" s="130" customFormat="1" ht="10.65" customHeight="1" x14ac:dyDescent="0.2">
      <c r="A211" s="122"/>
      <c r="B211" s="158" t="s">
        <v>107</v>
      </c>
      <c r="C211" s="159">
        <v>103.01074857911898</v>
      </c>
      <c r="D211" s="159">
        <v>103.01074857911898</v>
      </c>
      <c r="E211" s="170">
        <v>0</v>
      </c>
      <c r="F211" s="160">
        <v>0</v>
      </c>
      <c r="G211" s="161">
        <v>103.01074857911898</v>
      </c>
      <c r="H211" s="160">
        <v>1.018</v>
      </c>
      <c r="I211" s="162">
        <v>0.98824638597603187</v>
      </c>
      <c r="J211" s="161">
        <v>101.99274857911898</v>
      </c>
      <c r="K211" s="160">
        <v>9.7999999999999199E-3</v>
      </c>
      <c r="L211" s="160">
        <v>0.44190000000000007</v>
      </c>
      <c r="M211" s="160">
        <v>0</v>
      </c>
      <c r="N211" s="160">
        <v>0</v>
      </c>
      <c r="O211" s="160">
        <v>0</v>
      </c>
      <c r="P211" s="160">
        <v>0.112925</v>
      </c>
      <c r="Q211" s="146" t="s">
        <v>252</v>
      </c>
    </row>
    <row r="212" spans="1:17" s="130" customFormat="1" ht="10.65" customHeight="1" x14ac:dyDescent="0.2">
      <c r="A212" s="122"/>
      <c r="B212" s="171" t="s">
        <v>108</v>
      </c>
      <c r="C212" s="159">
        <v>733.31869024063451</v>
      </c>
      <c r="D212" s="159">
        <v>833.31869024063451</v>
      </c>
      <c r="E212" s="170">
        <v>0</v>
      </c>
      <c r="F212" s="160">
        <v>100</v>
      </c>
      <c r="G212" s="161">
        <v>833.31869024063451</v>
      </c>
      <c r="H212" s="160">
        <v>3.9457000000000004</v>
      </c>
      <c r="I212" s="162">
        <v>0.47349232007032205</v>
      </c>
      <c r="J212" s="161">
        <v>829.37299024063452</v>
      </c>
      <c r="K212" s="160">
        <v>0</v>
      </c>
      <c r="L212" s="160">
        <v>2.0039000000000002</v>
      </c>
      <c r="M212" s="160">
        <v>-0.49300000000000033</v>
      </c>
      <c r="N212" s="160">
        <v>0.81480000000000041</v>
      </c>
      <c r="O212" s="160">
        <v>9.777771812182845E-2</v>
      </c>
      <c r="P212" s="160">
        <v>0.58142500000000008</v>
      </c>
      <c r="Q212" s="146" t="s">
        <v>252</v>
      </c>
    </row>
    <row r="213" spans="1:17" s="130" customFormat="1" ht="10.65" customHeight="1" x14ac:dyDescent="0.2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110</v>
      </c>
      <c r="C214" s="159">
        <v>0</v>
      </c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111</v>
      </c>
      <c r="C215" s="173">
        <v>29082.886999999999</v>
      </c>
      <c r="D215" s="173">
        <v>27204.386999999999</v>
      </c>
      <c r="E215" s="174">
        <v>-1122.5000000000036</v>
      </c>
      <c r="F215" s="177">
        <v>-1878.5</v>
      </c>
      <c r="G215" s="185">
        <v>27204.386999999999</v>
      </c>
      <c r="H215" s="177">
        <v>1131.9345299991608</v>
      </c>
      <c r="I215" s="176">
        <v>4.1608529168444814</v>
      </c>
      <c r="J215" s="185">
        <v>26072.452470000837</v>
      </c>
      <c r="K215" s="177">
        <v>56.470099999618469</v>
      </c>
      <c r="L215" s="177">
        <v>89.966099999999869</v>
      </c>
      <c r="M215" s="177">
        <v>53.715500000000247</v>
      </c>
      <c r="N215" s="177">
        <v>174.69852999916066</v>
      </c>
      <c r="O215" s="177">
        <v>0.64217043375820482</v>
      </c>
      <c r="P215" s="186">
        <v>93.71255749969481</v>
      </c>
      <c r="Q215" s="153" t="s">
        <v>252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159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43544</v>
      </c>
      <c r="L220" s="151">
        <v>43551</v>
      </c>
      <c r="M220" s="151">
        <v>43558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112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77" t="s">
        <v>148</v>
      </c>
      <c r="D222" s="277"/>
      <c r="E222" s="277"/>
      <c r="F222" s="277"/>
      <c r="G222" s="277"/>
      <c r="H222" s="277"/>
      <c r="I222" s="277"/>
      <c r="J222" s="277"/>
      <c r="K222" s="277"/>
      <c r="L222" s="277"/>
      <c r="M222" s="277"/>
      <c r="N222" s="277"/>
      <c r="O222" s="277"/>
      <c r="P222" s="278"/>
      <c r="Q222" s="145"/>
    </row>
    <row r="223" spans="1:17" s="130" customFormat="1" ht="10.65" customHeight="1" x14ac:dyDescent="0.2">
      <c r="A223" s="122"/>
      <c r="B223" s="158" t="s">
        <v>80</v>
      </c>
      <c r="C223" s="159">
        <v>1.5011363220695852</v>
      </c>
      <c r="D223" s="160">
        <v>2.8011363220695857</v>
      </c>
      <c r="E223" s="160">
        <v>0</v>
      </c>
      <c r="F223" s="160">
        <v>1.3000000000000005</v>
      </c>
      <c r="G223" s="161">
        <v>2.8011363220695857</v>
      </c>
      <c r="H223" s="160">
        <v>0.1109</v>
      </c>
      <c r="I223" s="162">
        <v>3.9591075638212021</v>
      </c>
      <c r="J223" s="161">
        <v>2.6902363220695857</v>
      </c>
      <c r="K223" s="160">
        <v>0</v>
      </c>
      <c r="L223" s="160">
        <v>2.7999999999999969E-3</v>
      </c>
      <c r="M223" s="160">
        <v>-2.9999999999999472E-4</v>
      </c>
      <c r="N223" s="160">
        <v>5.8999999999999886E-3</v>
      </c>
      <c r="O223" s="160">
        <v>0.21062880637101036</v>
      </c>
      <c r="P223" s="160">
        <v>2.0999999999999977E-3</v>
      </c>
      <c r="Q223" s="146" t="s">
        <v>252</v>
      </c>
    </row>
    <row r="224" spans="1:17" s="130" customFormat="1" ht="10.65" customHeight="1" x14ac:dyDescent="0.2">
      <c r="A224" s="122"/>
      <c r="B224" s="158" t="s">
        <v>81</v>
      </c>
      <c r="C224" s="159">
        <v>7.2436597526188951E-5</v>
      </c>
      <c r="D224" s="160">
        <v>7.2436597526188951E-5</v>
      </c>
      <c r="E224" s="160">
        <v>0</v>
      </c>
      <c r="F224" s="160">
        <v>0</v>
      </c>
      <c r="G224" s="161">
        <v>7.2436597526188951E-5</v>
      </c>
      <c r="H224" s="160">
        <v>0</v>
      </c>
      <c r="I224" s="162">
        <v>0</v>
      </c>
      <c r="J224" s="161">
        <v>7.2436597526188951E-5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252</v>
      </c>
    </row>
    <row r="225" spans="1:17" s="130" customFormat="1" ht="10.65" customHeight="1" x14ac:dyDescent="0.2">
      <c r="A225" s="122"/>
      <c r="B225" s="158" t="s">
        <v>82</v>
      </c>
      <c r="C225" s="159">
        <v>0.10000566004715991</v>
      </c>
      <c r="D225" s="160">
        <v>-4.8999943399528405</v>
      </c>
      <c r="E225" s="160">
        <v>0</v>
      </c>
      <c r="F225" s="160">
        <v>-5</v>
      </c>
      <c r="G225" s="161">
        <v>-4.8999943399528405</v>
      </c>
      <c r="H225" s="160">
        <v>0</v>
      </c>
      <c r="I225" s="162" t="s">
        <v>118</v>
      </c>
      <c r="J225" s="161">
        <v>-4.8999943399528405</v>
      </c>
      <c r="K225" s="160">
        <v>0</v>
      </c>
      <c r="L225" s="160">
        <v>0</v>
      </c>
      <c r="M225" s="160">
        <v>0</v>
      </c>
      <c r="N225" s="160">
        <v>0</v>
      </c>
      <c r="O225" s="160" t="s">
        <v>42</v>
      </c>
      <c r="P225" s="160">
        <v>0</v>
      </c>
      <c r="Q225" s="146">
        <v>0</v>
      </c>
    </row>
    <row r="226" spans="1:17" s="130" customFormat="1" ht="10.65" customHeight="1" x14ac:dyDescent="0.2">
      <c r="A226" s="122"/>
      <c r="B226" s="158" t="s">
        <v>83</v>
      </c>
      <c r="C226" s="159">
        <v>21.4</v>
      </c>
      <c r="D226" s="160">
        <v>21.5</v>
      </c>
      <c r="E226" s="160">
        <v>0</v>
      </c>
      <c r="F226" s="160">
        <v>0.10000000000000142</v>
      </c>
      <c r="G226" s="161">
        <v>21.5</v>
      </c>
      <c r="H226" s="160">
        <v>0</v>
      </c>
      <c r="I226" s="162">
        <v>0</v>
      </c>
      <c r="J226" s="161">
        <v>21.5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252</v>
      </c>
    </row>
    <row r="227" spans="1:17" s="130" customFormat="1" ht="10.65" customHeight="1" x14ac:dyDescent="0.2">
      <c r="A227" s="122"/>
      <c r="B227" s="158" t="s">
        <v>84</v>
      </c>
      <c r="C227" s="159">
        <v>43.966175684200813</v>
      </c>
      <c r="D227" s="160">
        <v>43.166175684200809</v>
      </c>
      <c r="E227" s="160">
        <v>-15</v>
      </c>
      <c r="F227" s="160">
        <v>-0.80000000000000426</v>
      </c>
      <c r="G227" s="161">
        <v>43.166175684200809</v>
      </c>
      <c r="H227" s="160">
        <v>8.2864000000000004</v>
      </c>
      <c r="I227" s="162">
        <v>19.196511779552651</v>
      </c>
      <c r="J227" s="161">
        <v>34.879775684200808</v>
      </c>
      <c r="K227" s="160">
        <v>0.65249999999999897</v>
      </c>
      <c r="L227" s="160">
        <v>3.4599999999999298E-2</v>
      </c>
      <c r="M227" s="160">
        <v>7.8000000000013614E-3</v>
      </c>
      <c r="N227" s="160">
        <v>1.2800000000000367E-2</v>
      </c>
      <c r="O227" s="160">
        <v>2.9652846927288201E-2</v>
      </c>
      <c r="P227" s="160">
        <v>0.176925</v>
      </c>
      <c r="Q227" s="146" t="s">
        <v>252</v>
      </c>
    </row>
    <row r="228" spans="1:17" s="130" customFormat="1" ht="10.65" customHeight="1" x14ac:dyDescent="0.2">
      <c r="A228" s="122"/>
      <c r="B228" s="158" t="s">
        <v>85</v>
      </c>
      <c r="C228" s="159">
        <v>2.1000001064327796</v>
      </c>
      <c r="D228" s="160">
        <v>1.6000001064327796</v>
      </c>
      <c r="E228" s="160">
        <v>0</v>
      </c>
      <c r="F228" s="160">
        <v>-0.5</v>
      </c>
      <c r="G228" s="161">
        <v>1.6000001064327796</v>
      </c>
      <c r="H228" s="160">
        <v>0</v>
      </c>
      <c r="I228" s="162">
        <v>0</v>
      </c>
      <c r="J228" s="161">
        <v>1.6000001064327796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252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0.20000071375615383</v>
      </c>
      <c r="D230" s="160">
        <v>0.20000071375615383</v>
      </c>
      <c r="E230" s="160">
        <v>0</v>
      </c>
      <c r="F230" s="160">
        <v>0</v>
      </c>
      <c r="G230" s="161">
        <v>0.20000071375615383</v>
      </c>
      <c r="H230" s="160">
        <v>2.5999999999999999E-3</v>
      </c>
      <c r="I230" s="162">
        <v>1.2999953606015571</v>
      </c>
      <c r="J230" s="161">
        <v>0.19740071375615384</v>
      </c>
      <c r="K230" s="160">
        <v>0</v>
      </c>
      <c r="L230" s="160">
        <v>0</v>
      </c>
      <c r="M230" s="160">
        <v>0</v>
      </c>
      <c r="N230" s="160">
        <v>1.5999999999999999E-3</v>
      </c>
      <c r="O230" s="160">
        <v>0.79999714498557362</v>
      </c>
      <c r="P230" s="160">
        <v>3.9999999999999996E-4</v>
      </c>
      <c r="Q230" s="146" t="s">
        <v>252</v>
      </c>
    </row>
    <row r="231" spans="1:17" s="130" customFormat="1" ht="10.65" customHeight="1" x14ac:dyDescent="0.2">
      <c r="A231" s="122"/>
      <c r="B231" s="158" t="s">
        <v>88</v>
      </c>
      <c r="C231" s="159">
        <v>0.7</v>
      </c>
      <c r="D231" s="160">
        <v>0.7</v>
      </c>
      <c r="E231" s="160">
        <v>0</v>
      </c>
      <c r="F231" s="160">
        <v>0</v>
      </c>
      <c r="G231" s="161">
        <v>0.7</v>
      </c>
      <c r="H231" s="160">
        <v>0</v>
      </c>
      <c r="I231" s="162">
        <v>0</v>
      </c>
      <c r="J231" s="161">
        <v>0.7</v>
      </c>
      <c r="K231" s="160">
        <v>0</v>
      </c>
      <c r="L231" s="160">
        <v>0</v>
      </c>
      <c r="M231" s="160">
        <v>0</v>
      </c>
      <c r="N231" s="160">
        <v>0</v>
      </c>
      <c r="O231" s="160">
        <v>0</v>
      </c>
      <c r="P231" s="160">
        <v>0</v>
      </c>
      <c r="Q231" s="146" t="s">
        <v>161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90</v>
      </c>
      <c r="C233" s="159">
        <v>69.96739092310402</v>
      </c>
      <c r="D233" s="160">
        <v>65.067390923104014</v>
      </c>
      <c r="E233" s="160">
        <v>-15</v>
      </c>
      <c r="F233" s="160">
        <v>-4.9000000000000057</v>
      </c>
      <c r="G233" s="161">
        <v>65.067390923104014</v>
      </c>
      <c r="H233" s="160">
        <v>8.3999000000000006</v>
      </c>
      <c r="I233" s="162">
        <v>12.909538681098981</v>
      </c>
      <c r="J233" s="161">
        <v>56.667490923104019</v>
      </c>
      <c r="K233" s="160">
        <v>0.65249999999999897</v>
      </c>
      <c r="L233" s="160">
        <v>3.7399999999999295E-2</v>
      </c>
      <c r="M233" s="160">
        <v>7.5000000000013667E-3</v>
      </c>
      <c r="N233" s="160">
        <v>2.0300000000000356E-2</v>
      </c>
      <c r="O233" s="160">
        <v>3.1198423222456684E-2</v>
      </c>
      <c r="P233" s="166">
        <v>0.179425</v>
      </c>
      <c r="Q233" s="146" t="s">
        <v>252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91</v>
      </c>
      <c r="C235" s="159">
        <v>4.1179562848942792</v>
      </c>
      <c r="D235" s="160">
        <v>4.8179562848942794</v>
      </c>
      <c r="E235" s="160">
        <v>0.79999999999999982</v>
      </c>
      <c r="F235" s="160">
        <v>0.70000000000000018</v>
      </c>
      <c r="G235" s="161">
        <v>4.8179562848942794</v>
      </c>
      <c r="H235" s="160">
        <v>0.22420000000000001</v>
      </c>
      <c r="I235" s="162">
        <v>4.6534253684063813</v>
      </c>
      <c r="J235" s="161">
        <v>4.5937562848942797</v>
      </c>
      <c r="K235" s="160">
        <v>2.8399999999999981E-2</v>
      </c>
      <c r="L235" s="160">
        <v>2.0300000000000012E-2</v>
      </c>
      <c r="M235" s="160">
        <v>1.3600000000000001E-2</v>
      </c>
      <c r="N235" s="160">
        <v>6.8000000000000005E-3</v>
      </c>
      <c r="O235" s="160">
        <v>0.14113868200340496</v>
      </c>
      <c r="P235" s="160">
        <v>1.7274999999999999E-2</v>
      </c>
      <c r="Q235" s="146" t="s">
        <v>252</v>
      </c>
    </row>
    <row r="236" spans="1:17" s="130" customFormat="1" ht="10.65" customHeight="1" x14ac:dyDescent="0.2">
      <c r="A236" s="184"/>
      <c r="B236" s="158" t="s">
        <v>92</v>
      </c>
      <c r="C236" s="159">
        <v>24.386332357960654</v>
      </c>
      <c r="D236" s="160">
        <v>45.486332357960656</v>
      </c>
      <c r="E236" s="160">
        <v>23.5</v>
      </c>
      <c r="F236" s="160">
        <v>21.1</v>
      </c>
      <c r="G236" s="161">
        <v>45.486332357960656</v>
      </c>
      <c r="H236" s="160">
        <v>0.17130000000000001</v>
      </c>
      <c r="I236" s="162">
        <v>0.37659664149646582</v>
      </c>
      <c r="J236" s="161">
        <v>45.315032357960654</v>
      </c>
      <c r="K236" s="160">
        <v>0</v>
      </c>
      <c r="L236" s="160">
        <v>1.0400000000000003E-2</v>
      </c>
      <c r="M236" s="160">
        <v>7.4999999999999997E-2</v>
      </c>
      <c r="N236" s="160">
        <v>6.9600000000000009E-2</v>
      </c>
      <c r="O236" s="160">
        <v>0.15301299619471118</v>
      </c>
      <c r="P236" s="160">
        <v>3.8750000000000007E-2</v>
      </c>
      <c r="Q236" s="146" t="s">
        <v>252</v>
      </c>
    </row>
    <row r="237" spans="1:17" s="130" customFormat="1" ht="10.65" hidden="1" customHeight="1" x14ac:dyDescent="0.2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94</v>
      </c>
      <c r="C238" s="159">
        <v>3.3236392094983396</v>
      </c>
      <c r="D238" s="160">
        <v>3.3236392094983396</v>
      </c>
      <c r="E238" s="160">
        <v>0</v>
      </c>
      <c r="F238" s="160">
        <v>0</v>
      </c>
      <c r="G238" s="161">
        <v>3.3236392094983396</v>
      </c>
      <c r="H238" s="160">
        <v>0</v>
      </c>
      <c r="I238" s="162">
        <v>0</v>
      </c>
      <c r="J238" s="161">
        <v>3.3236392094983396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252</v>
      </c>
    </row>
    <row r="239" spans="1:17" s="130" customFormat="1" ht="10.65" customHeight="1" x14ac:dyDescent="0.2">
      <c r="A239" s="122"/>
      <c r="B239" s="158" t="s">
        <v>95</v>
      </c>
      <c r="C239" s="159">
        <v>4.7207037090931996</v>
      </c>
      <c r="D239" s="160">
        <v>0.32070370909319923</v>
      </c>
      <c r="E239" s="160">
        <v>0</v>
      </c>
      <c r="F239" s="160">
        <v>-4.4000000000000004</v>
      </c>
      <c r="G239" s="161">
        <v>0.32070370909319923</v>
      </c>
      <c r="H239" s="160">
        <v>0.1804</v>
      </c>
      <c r="I239" s="162">
        <v>56.251298280923287</v>
      </c>
      <c r="J239" s="161">
        <v>0.14030370909319922</v>
      </c>
      <c r="K239" s="160">
        <v>1.799999999999996E-3</v>
      </c>
      <c r="L239" s="160">
        <v>1.0400000000000006E-2</v>
      </c>
      <c r="M239" s="160">
        <v>4.7299999999999981E-2</v>
      </c>
      <c r="N239" s="160">
        <v>3.9000000000000146E-3</v>
      </c>
      <c r="O239" s="160">
        <v>1.2160757388891443</v>
      </c>
      <c r="P239" s="160">
        <v>1.585E-2</v>
      </c>
      <c r="Q239" s="146">
        <v>6.8519690279620971</v>
      </c>
    </row>
    <row r="240" spans="1:17" s="130" customFormat="1" ht="10.65" customHeight="1" x14ac:dyDescent="0.2">
      <c r="A240" s="122"/>
      <c r="B240" s="158" t="s">
        <v>96</v>
      </c>
      <c r="C240" s="159">
        <v>2.0370226805425489</v>
      </c>
      <c r="D240" s="160">
        <v>2.0370226805425489</v>
      </c>
      <c r="E240" s="160">
        <v>0</v>
      </c>
      <c r="F240" s="160">
        <v>0</v>
      </c>
      <c r="G240" s="161">
        <v>2.0370226805425489</v>
      </c>
      <c r="H240" s="160">
        <v>1.11E-2</v>
      </c>
      <c r="I240" s="162">
        <v>0.5449129313102975</v>
      </c>
      <c r="J240" s="161">
        <v>2.025922680542549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252</v>
      </c>
    </row>
    <row r="241" spans="1:17" s="130" customFormat="1" ht="10.65" customHeight="1" x14ac:dyDescent="0.2">
      <c r="A241" s="122"/>
      <c r="B241" s="158" t="s">
        <v>97</v>
      </c>
      <c r="C241" s="159">
        <v>16.656843015044004</v>
      </c>
      <c r="D241" s="160">
        <v>4.556843015044004</v>
      </c>
      <c r="E241" s="160">
        <v>0</v>
      </c>
      <c r="F241" s="160">
        <v>-12.1</v>
      </c>
      <c r="G241" s="161">
        <v>4.556843015044004</v>
      </c>
      <c r="H241" s="160">
        <v>0</v>
      </c>
      <c r="I241" s="162">
        <v>0</v>
      </c>
      <c r="J241" s="161">
        <v>4.556843015044004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252</v>
      </c>
    </row>
    <row r="242" spans="1:17" s="130" customFormat="1" ht="10.65" customHeight="1" x14ac:dyDescent="0.2">
      <c r="A242" s="122"/>
      <c r="B242" s="158" t="s">
        <v>98</v>
      </c>
      <c r="C242" s="159">
        <v>31.601633139188099</v>
      </c>
      <c r="D242" s="160">
        <v>7.4016331391880996</v>
      </c>
      <c r="E242" s="160">
        <v>-0.80000000000000071</v>
      </c>
      <c r="F242" s="160">
        <v>-24.2</v>
      </c>
      <c r="G242" s="161">
        <v>7.4016331391880996</v>
      </c>
      <c r="H242" s="160">
        <v>0</v>
      </c>
      <c r="I242" s="162">
        <v>0</v>
      </c>
      <c r="J242" s="161">
        <v>7.4016331391880996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252</v>
      </c>
    </row>
    <row r="243" spans="1:17" s="130" customFormat="1" ht="10.65" customHeight="1" x14ac:dyDescent="0.2">
      <c r="A243" s="122"/>
      <c r="B243" s="158" t="s">
        <v>99</v>
      </c>
      <c r="C243" s="159">
        <v>156.45135840797735</v>
      </c>
      <c r="D243" s="160">
        <v>270.45135840797735</v>
      </c>
      <c r="E243" s="160">
        <v>0</v>
      </c>
      <c r="F243" s="160">
        <v>114</v>
      </c>
      <c r="G243" s="161">
        <v>270.45135840797735</v>
      </c>
      <c r="H243" s="160">
        <v>10.2835</v>
      </c>
      <c r="I243" s="162">
        <v>3.802347328012782</v>
      </c>
      <c r="J243" s="161">
        <v>260.16785840797735</v>
      </c>
      <c r="K243" s="160">
        <v>0.4015999999999984</v>
      </c>
      <c r="L243" s="160">
        <v>0</v>
      </c>
      <c r="M243" s="160">
        <v>1.8700000000000827E-2</v>
      </c>
      <c r="N243" s="160">
        <v>3.5999999999999588E-2</v>
      </c>
      <c r="O243" s="160">
        <v>1.3311081228031176E-2</v>
      </c>
      <c r="P243" s="160">
        <v>0.1140749999999997</v>
      </c>
      <c r="Q243" s="146" t="s">
        <v>252</v>
      </c>
    </row>
    <row r="244" spans="1:17" s="130" customFormat="1" ht="10.65" customHeight="1" x14ac:dyDescent="0.2">
      <c r="A244" s="122"/>
      <c r="B244" s="158" t="s">
        <v>100</v>
      </c>
      <c r="C244" s="159">
        <v>85.287782863409333</v>
      </c>
      <c r="D244" s="160">
        <v>109.28778286340933</v>
      </c>
      <c r="E244" s="160">
        <v>-15</v>
      </c>
      <c r="F244" s="160">
        <v>24</v>
      </c>
      <c r="G244" s="161">
        <v>109.28778286340933</v>
      </c>
      <c r="H244" s="160">
        <v>13.493499999999999</v>
      </c>
      <c r="I244" s="162">
        <v>12.346759762584369</v>
      </c>
      <c r="J244" s="161">
        <v>95.794282863409336</v>
      </c>
      <c r="K244" s="160">
        <v>0.90210000000000079</v>
      </c>
      <c r="L244" s="160">
        <v>3.2000000000000028E-2</v>
      </c>
      <c r="M244" s="160">
        <v>-3.0100000000000016</v>
      </c>
      <c r="N244" s="160">
        <v>2.2199999999999775E-2</v>
      </c>
      <c r="O244" s="160">
        <v>2.0313340995988458E-2</v>
      </c>
      <c r="P244" s="160">
        <v>-0.51342500000000024</v>
      </c>
      <c r="Q244" s="146" t="s">
        <v>252</v>
      </c>
    </row>
    <row r="245" spans="1:17" s="130" customFormat="1" ht="10.65" customHeight="1" x14ac:dyDescent="0.2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161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161</v>
      </c>
    </row>
    <row r="246" spans="1:17" s="130" customFormat="1" ht="10.65" customHeight="1" x14ac:dyDescent="0.2">
      <c r="A246" s="122"/>
      <c r="B246" s="158" t="s">
        <v>102</v>
      </c>
      <c r="C246" s="159">
        <v>25.970762195149817</v>
      </c>
      <c r="D246" s="160">
        <v>12.570762195149817</v>
      </c>
      <c r="E246" s="160">
        <v>0</v>
      </c>
      <c r="F246" s="160">
        <v>-13.4</v>
      </c>
      <c r="G246" s="161">
        <v>12.570762195149817</v>
      </c>
      <c r="H246" s="160">
        <v>0</v>
      </c>
      <c r="I246" s="162">
        <v>0</v>
      </c>
      <c r="J246" s="161">
        <v>12.570762195149817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252</v>
      </c>
    </row>
    <row r="247" spans="1:17" s="130" customFormat="1" ht="10.65" customHeight="1" x14ac:dyDescent="0.2">
      <c r="A247" s="122"/>
      <c r="B247" s="1" t="s">
        <v>103</v>
      </c>
      <c r="C247" s="159">
        <v>70.894972871533469</v>
      </c>
      <c r="D247" s="160">
        <v>84.294972871533474</v>
      </c>
      <c r="E247" s="160">
        <v>0</v>
      </c>
      <c r="F247" s="160">
        <v>13.400000000000006</v>
      </c>
      <c r="G247" s="161">
        <v>84.294972871533474</v>
      </c>
      <c r="H247" s="160">
        <v>28.355799999999999</v>
      </c>
      <c r="I247" s="162">
        <v>33.638779436129091</v>
      </c>
      <c r="J247" s="161">
        <v>55.939172871533472</v>
      </c>
      <c r="K247" s="160">
        <v>6.8006999999999991</v>
      </c>
      <c r="L247" s="160">
        <v>0</v>
      </c>
      <c r="M247" s="160">
        <v>5.5581999999999994</v>
      </c>
      <c r="N247" s="160">
        <v>0</v>
      </c>
      <c r="O247" s="160">
        <v>0</v>
      </c>
      <c r="P247" s="160">
        <v>3.0897249999999996</v>
      </c>
      <c r="Q247" s="146">
        <v>16.104903469251624</v>
      </c>
    </row>
    <row r="248" spans="1:17" s="130" customFormat="1" ht="10.65" customHeight="1" x14ac:dyDescent="0.2">
      <c r="A248" s="122"/>
      <c r="B248" s="165" t="s">
        <v>105</v>
      </c>
      <c r="C248" s="169">
        <v>495.51639765739509</v>
      </c>
      <c r="D248" s="160">
        <v>609.71639765739508</v>
      </c>
      <c r="E248" s="160">
        <v>-6.5</v>
      </c>
      <c r="F248" s="160">
        <v>114.19999999999999</v>
      </c>
      <c r="G248" s="161">
        <v>609.71639765739508</v>
      </c>
      <c r="H248" s="160">
        <v>61.119699999999995</v>
      </c>
      <c r="I248" s="162">
        <v>10.024283459462358</v>
      </c>
      <c r="J248" s="161">
        <v>548.59669765739511</v>
      </c>
      <c r="K248" s="160">
        <v>8.7871000000000024</v>
      </c>
      <c r="L248" s="160">
        <v>0.11049999999999471</v>
      </c>
      <c r="M248" s="160">
        <v>2.7103000000000037</v>
      </c>
      <c r="N248" s="160">
        <v>0.15879999999999939</v>
      </c>
      <c r="O248" s="160">
        <v>2.6044895726952465E-2</v>
      </c>
      <c r="P248" s="160">
        <v>2.941675</v>
      </c>
      <c r="Q248" s="146" t="s">
        <v>252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107</v>
      </c>
      <c r="C251" s="159">
        <v>12.983771061815737</v>
      </c>
      <c r="D251" s="159">
        <v>12.983771061815737</v>
      </c>
      <c r="E251" s="170">
        <v>0</v>
      </c>
      <c r="F251" s="160">
        <v>0</v>
      </c>
      <c r="G251" s="161">
        <v>12.983771061815737</v>
      </c>
      <c r="H251" s="160">
        <v>0.51590000000000003</v>
      </c>
      <c r="I251" s="162">
        <v>3.9734218783110085</v>
      </c>
      <c r="J251" s="161">
        <v>12.467871061815737</v>
      </c>
      <c r="K251" s="160">
        <v>6.1100000000000002E-2</v>
      </c>
      <c r="L251" s="160">
        <v>4.7899999999999998E-2</v>
      </c>
      <c r="M251" s="160">
        <v>0.22550000000000001</v>
      </c>
      <c r="N251" s="160">
        <v>9.710000000000002E-2</v>
      </c>
      <c r="O251" s="160">
        <v>0.74785668614847634</v>
      </c>
      <c r="P251" s="160">
        <v>0.10790000000000001</v>
      </c>
      <c r="Q251" s="146" t="s">
        <v>252</v>
      </c>
    </row>
    <row r="252" spans="1:17" s="130" customFormat="1" ht="10.65" customHeight="1" x14ac:dyDescent="0.2">
      <c r="A252" s="122"/>
      <c r="B252" s="171" t="s">
        <v>108</v>
      </c>
      <c r="C252" s="159">
        <v>102.95783128078914</v>
      </c>
      <c r="D252" s="159">
        <v>192.25783128078913</v>
      </c>
      <c r="E252" s="170">
        <v>47.5</v>
      </c>
      <c r="F252" s="160">
        <v>89.3</v>
      </c>
      <c r="G252" s="161">
        <v>192.25783128078913</v>
      </c>
      <c r="H252" s="160">
        <v>7.0453999999999999</v>
      </c>
      <c r="I252" s="162">
        <v>3.6645581368856277</v>
      </c>
      <c r="J252" s="161">
        <v>185.21243128078913</v>
      </c>
      <c r="K252" s="160">
        <v>2.3599999999999843E-2</v>
      </c>
      <c r="L252" s="160">
        <v>1.0294000000000001</v>
      </c>
      <c r="M252" s="160">
        <v>1.5817000000000001</v>
      </c>
      <c r="N252" s="160">
        <v>2.5991999999999997</v>
      </c>
      <c r="O252" s="160">
        <v>1.3519345259876121</v>
      </c>
      <c r="P252" s="160">
        <v>1.3084750000000001</v>
      </c>
      <c r="Q252" s="146" t="s">
        <v>252</v>
      </c>
    </row>
    <row r="253" spans="1:17" s="130" customFormat="1" ht="10.65" customHeight="1" x14ac:dyDescent="0.2">
      <c r="A253" s="122"/>
      <c r="B253" s="171" t="s">
        <v>109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118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110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111</v>
      </c>
      <c r="C255" s="173">
        <v>611.45799999999997</v>
      </c>
      <c r="D255" s="173">
        <v>814.95799999999997</v>
      </c>
      <c r="E255" s="174">
        <v>41</v>
      </c>
      <c r="F255" s="177">
        <v>203.5</v>
      </c>
      <c r="G255" s="185">
        <v>814.95799999999997</v>
      </c>
      <c r="H255" s="177">
        <v>68.680999999999997</v>
      </c>
      <c r="I255" s="176">
        <v>8.4275508676520747</v>
      </c>
      <c r="J255" s="185">
        <v>746.27700000000004</v>
      </c>
      <c r="K255" s="177">
        <v>8.8718000000000004</v>
      </c>
      <c r="L255" s="177">
        <v>1.1877999999999957</v>
      </c>
      <c r="M255" s="177">
        <v>4.5175000000000054</v>
      </c>
      <c r="N255" s="177">
        <v>2.8550999999999931</v>
      </c>
      <c r="O255" s="177">
        <v>0.35033707258533486</v>
      </c>
      <c r="P255" s="186">
        <v>4.3580499999999986</v>
      </c>
      <c r="Q255" s="153" t="s">
        <v>252</v>
      </c>
    </row>
    <row r="256" spans="1:17" s="130" customFormat="1" ht="10.65" customHeight="1" x14ac:dyDescent="0.2">
      <c r="A256" s="122"/>
      <c r="B256" s="187" t="s">
        <v>259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113</v>
      </c>
      <c r="C257" s="123"/>
      <c r="J257" s="188"/>
      <c r="T257" s="130"/>
    </row>
    <row r="261" spans="1:20" ht="10.65" customHeight="1" x14ac:dyDescent="0.2">
      <c r="A261" s="122"/>
      <c r="B261" s="123" t="s">
        <v>251</v>
      </c>
      <c r="C261" s="123"/>
      <c r="P261" s="128"/>
      <c r="T261" s="130"/>
    </row>
    <row r="262" spans="1:20" ht="10.65" customHeight="1" x14ac:dyDescent="0.2">
      <c r="A262" s="122"/>
      <c r="B262" s="131" t="s">
        <v>258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159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43544</v>
      </c>
      <c r="L266" s="151">
        <v>43551</v>
      </c>
      <c r="M266" s="151">
        <v>43558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112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75" t="s">
        <v>158</v>
      </c>
      <c r="D268" s="275"/>
      <c r="E268" s="275"/>
      <c r="F268" s="275"/>
      <c r="G268" s="275"/>
      <c r="H268" s="275"/>
      <c r="I268" s="275"/>
      <c r="J268" s="275"/>
      <c r="K268" s="275"/>
      <c r="L268" s="275"/>
      <c r="M268" s="275"/>
      <c r="N268" s="275"/>
      <c r="O268" s="275"/>
      <c r="P268" s="276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301.1173215175279</v>
      </c>
      <c r="D269" s="160">
        <v>295.91732151752791</v>
      </c>
      <c r="E269" s="160">
        <v>0</v>
      </c>
      <c r="F269" s="160">
        <v>-5.1999999999999886</v>
      </c>
      <c r="G269" s="161">
        <v>295.91732151752791</v>
      </c>
      <c r="H269" s="160">
        <v>67.029800000000009</v>
      </c>
      <c r="I269" s="162">
        <v>22.651529709804318</v>
      </c>
      <c r="J269" s="161">
        <v>228.88752151752789</v>
      </c>
      <c r="K269" s="160">
        <v>4.7560000000000002</v>
      </c>
      <c r="L269" s="160">
        <v>7.8630999999999958</v>
      </c>
      <c r="M269" s="160">
        <v>3.1799999999999997</v>
      </c>
      <c r="N269" s="160">
        <v>6.602000000000011</v>
      </c>
      <c r="O269" s="160">
        <v>2.2310285745165337</v>
      </c>
      <c r="P269" s="160">
        <v>5.6002750000000017</v>
      </c>
      <c r="Q269" s="146">
        <v>38.870764653080037</v>
      </c>
      <c r="T269" s="130"/>
    </row>
    <row r="270" spans="1:20" ht="10.65" customHeight="1" x14ac:dyDescent="0.2">
      <c r="A270" s="122"/>
      <c r="B270" s="158" t="s">
        <v>81</v>
      </c>
      <c r="C270" s="159">
        <v>73.901068566504989</v>
      </c>
      <c r="D270" s="160">
        <v>77.901068566504989</v>
      </c>
      <c r="E270" s="160">
        <v>0</v>
      </c>
      <c r="F270" s="160">
        <v>4</v>
      </c>
      <c r="G270" s="161">
        <v>77.901068566504989</v>
      </c>
      <c r="H270" s="160">
        <v>27.890999999999998</v>
      </c>
      <c r="I270" s="162">
        <v>35.80310323495646</v>
      </c>
      <c r="J270" s="161">
        <v>50.010068566504991</v>
      </c>
      <c r="K270" s="160">
        <v>0.36400000000000077</v>
      </c>
      <c r="L270" s="160">
        <v>0.14399999999999835</v>
      </c>
      <c r="M270" s="160">
        <v>2.9740000000000002</v>
      </c>
      <c r="N270" s="160">
        <v>3.8999999999997925E-2</v>
      </c>
      <c r="O270" s="160">
        <v>5.0063498123524716E-2</v>
      </c>
      <c r="P270" s="160">
        <v>0.88024999999999931</v>
      </c>
      <c r="Q270" s="146" t="s">
        <v>252</v>
      </c>
      <c r="T270" s="130"/>
    </row>
    <row r="271" spans="1:20" ht="10.65" customHeight="1" x14ac:dyDescent="0.2">
      <c r="A271" s="122"/>
      <c r="B271" s="158" t="s">
        <v>82</v>
      </c>
      <c r="C271" s="159">
        <v>134.6185066695725</v>
      </c>
      <c r="D271" s="160">
        <v>236.1185066695725</v>
      </c>
      <c r="E271" s="160">
        <v>7</v>
      </c>
      <c r="F271" s="160">
        <v>101.5</v>
      </c>
      <c r="G271" s="161">
        <v>236.1185066695725</v>
      </c>
      <c r="H271" s="160">
        <v>19.300999999999998</v>
      </c>
      <c r="I271" s="162">
        <v>8.1742851385258355</v>
      </c>
      <c r="J271" s="161">
        <v>216.81750666957251</v>
      </c>
      <c r="K271" s="160">
        <v>1.6890000000000001</v>
      </c>
      <c r="L271" s="160">
        <v>1.0370000000000008</v>
      </c>
      <c r="M271" s="160">
        <v>3.3469999999999978</v>
      </c>
      <c r="N271" s="160">
        <v>0.87800000000000011</v>
      </c>
      <c r="O271" s="160">
        <v>0.37184717639633619</v>
      </c>
      <c r="P271" s="160">
        <v>1.7377499999999997</v>
      </c>
      <c r="Q271" s="146" t="s">
        <v>252</v>
      </c>
      <c r="T271" s="130"/>
    </row>
    <row r="272" spans="1:20" ht="10.65" customHeight="1" x14ac:dyDescent="0.2">
      <c r="A272" s="122"/>
      <c r="B272" s="158" t="s">
        <v>83</v>
      </c>
      <c r="C272" s="159">
        <v>259.58398643928336</v>
      </c>
      <c r="D272" s="160">
        <v>274.08398643928336</v>
      </c>
      <c r="E272" s="160">
        <v>1.3000000000000114</v>
      </c>
      <c r="F272" s="160">
        <v>14.5</v>
      </c>
      <c r="G272" s="161">
        <v>274.08398643928336</v>
      </c>
      <c r="H272" s="160">
        <v>24.600999999999999</v>
      </c>
      <c r="I272" s="162">
        <v>8.9757159181752311</v>
      </c>
      <c r="J272" s="161">
        <v>249.48298643928337</v>
      </c>
      <c r="K272" s="160">
        <v>0.67599999999999838</v>
      </c>
      <c r="L272" s="160">
        <v>0.44099999999999895</v>
      </c>
      <c r="M272" s="160">
        <v>1.517000000000003</v>
      </c>
      <c r="N272" s="160">
        <v>1.4079999999999977</v>
      </c>
      <c r="O272" s="160">
        <v>0.51371115047318017</v>
      </c>
      <c r="P272" s="160">
        <v>1.0104999999999995</v>
      </c>
      <c r="Q272" s="146" t="s">
        <v>252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10.720411603408607</v>
      </c>
      <c r="D273" s="160">
        <v>11.520411603408608</v>
      </c>
      <c r="E273" s="160">
        <v>0</v>
      </c>
      <c r="F273" s="160">
        <v>0.80000000000000071</v>
      </c>
      <c r="G273" s="161">
        <v>11.520411603408608</v>
      </c>
      <c r="H273" s="160">
        <v>0.2334</v>
      </c>
      <c r="I273" s="162">
        <v>2.0259692798731486</v>
      </c>
      <c r="J273" s="161">
        <v>11.287011603408608</v>
      </c>
      <c r="K273" s="160">
        <v>1.5999999999999973E-3</v>
      </c>
      <c r="L273" s="160">
        <v>3.73E-2</v>
      </c>
      <c r="M273" s="160">
        <v>5.5999999999999994E-2</v>
      </c>
      <c r="N273" s="160">
        <v>0.1033</v>
      </c>
      <c r="O273" s="160">
        <v>0.89666935137487669</v>
      </c>
      <c r="P273" s="160">
        <v>4.9549999999999997E-2</v>
      </c>
      <c r="Q273" s="146" t="s">
        <v>252</v>
      </c>
    </row>
    <row r="274" spans="1:17" s="130" customFormat="1" ht="10.65" customHeight="1" x14ac:dyDescent="0.2">
      <c r="A274" s="122"/>
      <c r="B274" s="158" t="s">
        <v>85</v>
      </c>
      <c r="C274" s="159">
        <v>6.3891489382321334</v>
      </c>
      <c r="D274" s="160">
        <v>6.3891489382321334</v>
      </c>
      <c r="E274" s="160">
        <v>0</v>
      </c>
      <c r="F274" s="160">
        <v>0</v>
      </c>
      <c r="G274" s="161">
        <v>6.3891489382321334</v>
      </c>
      <c r="H274" s="160">
        <v>2.1999999999999999E-2</v>
      </c>
      <c r="I274" s="162">
        <v>0.34433381053858103</v>
      </c>
      <c r="J274" s="161">
        <v>6.3671489382321331</v>
      </c>
      <c r="K274" s="160">
        <v>0</v>
      </c>
      <c r="L274" s="160">
        <v>0</v>
      </c>
      <c r="M274" s="160">
        <v>0</v>
      </c>
      <c r="N274" s="160">
        <v>0</v>
      </c>
      <c r="O274" s="160">
        <v>0</v>
      </c>
      <c r="P274" s="160">
        <v>0</v>
      </c>
      <c r="Q274" s="146" t="s">
        <v>252</v>
      </c>
    </row>
    <row r="275" spans="1:17" s="130" customFormat="1" ht="10.65" customHeight="1" x14ac:dyDescent="0.2">
      <c r="A275" s="122"/>
      <c r="B275" s="158" t="s">
        <v>86</v>
      </c>
      <c r="C275" s="159">
        <v>28.329182949322306</v>
      </c>
      <c r="D275" s="160">
        <v>25.129182949322306</v>
      </c>
      <c r="E275" s="160">
        <v>0</v>
      </c>
      <c r="F275" s="160">
        <v>-3.1999999999999993</v>
      </c>
      <c r="G275" s="161">
        <v>25.129182949322306</v>
      </c>
      <c r="H275" s="160">
        <v>2.6349999999999998</v>
      </c>
      <c r="I275" s="162">
        <v>10.485816452186169</v>
      </c>
      <c r="J275" s="161">
        <v>22.494182949322308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60">
        <v>0</v>
      </c>
      <c r="Q275" s="146" t="s">
        <v>252</v>
      </c>
    </row>
    <row r="276" spans="1:17" s="130" customFormat="1" ht="10.65" customHeight="1" x14ac:dyDescent="0.2">
      <c r="A276" s="122"/>
      <c r="B276" s="158" t="s">
        <v>87</v>
      </c>
      <c r="C276" s="159">
        <v>62.848267308888353</v>
      </c>
      <c r="D276" s="160">
        <v>67.848267308888353</v>
      </c>
      <c r="E276" s="160">
        <v>0</v>
      </c>
      <c r="F276" s="160">
        <v>5</v>
      </c>
      <c r="G276" s="161">
        <v>67.848267308888353</v>
      </c>
      <c r="H276" s="160">
        <v>168.95609999999999</v>
      </c>
      <c r="I276" s="162">
        <v>249.02050811526942</v>
      </c>
      <c r="J276" s="161">
        <v>-101.10783269111164</v>
      </c>
      <c r="K276" s="160">
        <v>13.51600000000002</v>
      </c>
      <c r="L276" s="160">
        <v>24.224999999999994</v>
      </c>
      <c r="M276" s="160">
        <v>0</v>
      </c>
      <c r="N276" s="160">
        <v>3.9099999999990587E-2</v>
      </c>
      <c r="O276" s="160">
        <v>5.7628590310173408E-2</v>
      </c>
      <c r="P276" s="160">
        <v>9.4450250000000011</v>
      </c>
      <c r="Q276" s="146">
        <v>0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161</v>
      </c>
    </row>
    <row r="278" spans="1:17" s="130" customFormat="1" ht="10.65" customHeight="1" x14ac:dyDescent="0.2">
      <c r="A278" s="122"/>
      <c r="B278" s="158" t="s">
        <v>89</v>
      </c>
      <c r="C278" s="159">
        <v>41.975693290409538</v>
      </c>
      <c r="D278" s="160">
        <v>33.075693290409539</v>
      </c>
      <c r="E278" s="160">
        <v>1.1000000000000014</v>
      </c>
      <c r="F278" s="160">
        <v>-8.8999999999999986</v>
      </c>
      <c r="G278" s="161">
        <v>33.075693290409539</v>
      </c>
      <c r="H278" s="160">
        <v>18.626999999999999</v>
      </c>
      <c r="I278" s="162">
        <v>56.316279862835074</v>
      </c>
      <c r="J278" s="161">
        <v>14.44869329040954</v>
      </c>
      <c r="K278" s="160">
        <v>10.175000000000001</v>
      </c>
      <c r="L278" s="160">
        <v>0</v>
      </c>
      <c r="M278" s="160">
        <v>0</v>
      </c>
      <c r="N278" s="160">
        <v>9.9999999999997868E-2</v>
      </c>
      <c r="O278" s="160">
        <v>0.30233682215511826</v>
      </c>
      <c r="P278" s="160">
        <v>2.5687499999999996</v>
      </c>
      <c r="Q278" s="146">
        <v>3.6247954415219628</v>
      </c>
    </row>
    <row r="279" spans="1:17" s="130" customFormat="1" ht="10.65" customHeight="1" x14ac:dyDescent="0.2">
      <c r="A279" s="122"/>
      <c r="B279" s="158" t="s">
        <v>255</v>
      </c>
      <c r="C279" s="134">
        <v>25</v>
      </c>
      <c r="G279" s="272">
        <v>25</v>
      </c>
      <c r="H279" s="126">
        <v>3.7999999999999999E-2</v>
      </c>
      <c r="J279" s="295">
        <v>24.962</v>
      </c>
      <c r="Q279" s="146"/>
    </row>
    <row r="280" spans="1:17" s="130" customFormat="1" ht="10.65" customHeight="1" x14ac:dyDescent="0.2">
      <c r="A280" s="122"/>
      <c r="B280" s="165" t="s">
        <v>90</v>
      </c>
      <c r="C280" s="159">
        <v>944.48358728314975</v>
      </c>
      <c r="D280" s="160">
        <v>1027.9835872831497</v>
      </c>
      <c r="E280" s="160">
        <v>9.4000000000000128</v>
      </c>
      <c r="F280" s="160">
        <v>83.5</v>
      </c>
      <c r="G280" s="161">
        <v>1052.9835872831497</v>
      </c>
      <c r="H280" s="160">
        <v>329.33430000000004</v>
      </c>
      <c r="I280" s="162">
        <v>31.27629945778455</v>
      </c>
      <c r="J280" s="161">
        <v>723.64928728314976</v>
      </c>
      <c r="K280" s="160">
        <v>31.17760000000002</v>
      </c>
      <c r="L280" s="160">
        <v>33.747399999999985</v>
      </c>
      <c r="M280" s="160">
        <v>11.074</v>
      </c>
      <c r="N280" s="160">
        <v>9.169399999999996</v>
      </c>
      <c r="O280" s="160">
        <v>0.89197922159766541</v>
      </c>
      <c r="P280" s="166">
        <v>21.292099999999998</v>
      </c>
      <c r="Q280" s="146" t="s">
        <v>252</v>
      </c>
    </row>
    <row r="281" spans="1:17" s="130" customFormat="1" ht="10.65" customHeight="1" x14ac:dyDescent="0.2">
      <c r="A281" s="122"/>
      <c r="B281" s="158" t="s">
        <v>91</v>
      </c>
      <c r="C281" s="159">
        <v>31.432389451965225</v>
      </c>
      <c r="D281" s="160">
        <v>27.432389451965225</v>
      </c>
      <c r="E281" s="160">
        <v>-1.0999999999999979</v>
      </c>
      <c r="F281" s="160">
        <v>-4</v>
      </c>
      <c r="G281" s="161">
        <v>27.432389451965225</v>
      </c>
      <c r="H281" s="160">
        <v>1.0386</v>
      </c>
      <c r="I281" s="162">
        <v>3.7860354885184671</v>
      </c>
      <c r="J281" s="161">
        <v>26.393789451965226</v>
      </c>
      <c r="K281" s="160">
        <v>1.650000000000007E-2</v>
      </c>
      <c r="L281" s="160">
        <v>0.10009999999999997</v>
      </c>
      <c r="M281" s="160">
        <v>1.6000000000000014E-2</v>
      </c>
      <c r="N281" s="160">
        <v>6.4400000000000013E-2</v>
      </c>
      <c r="O281" s="160">
        <v>0.23475898850432247</v>
      </c>
      <c r="P281" s="160">
        <v>4.9250000000000016E-2</v>
      </c>
      <c r="Q281" s="146" t="s">
        <v>252</v>
      </c>
    </row>
    <row r="282" spans="1:17" s="130" customFormat="1" ht="10.65" customHeight="1" x14ac:dyDescent="0.2">
      <c r="A282" s="184"/>
      <c r="B282" s="158" t="s">
        <v>92</v>
      </c>
      <c r="C282" s="159">
        <v>94.662672959982388</v>
      </c>
      <c r="D282" s="160">
        <v>118.06267295998239</v>
      </c>
      <c r="E282" s="160">
        <v>0</v>
      </c>
      <c r="F282" s="160">
        <v>23.400000000000006</v>
      </c>
      <c r="G282" s="161">
        <v>118.06267295998239</v>
      </c>
      <c r="H282" s="160">
        <v>6.0880999999999998</v>
      </c>
      <c r="I282" s="162">
        <v>5.1566679352275671</v>
      </c>
      <c r="J282" s="161">
        <v>111.9745729599824</v>
      </c>
      <c r="K282" s="160">
        <v>0.13269999999999982</v>
      </c>
      <c r="L282" s="160">
        <v>0.50269999999999992</v>
      </c>
      <c r="M282" s="160">
        <v>0.12190000000000012</v>
      </c>
      <c r="N282" s="160">
        <v>1.0915999999999997</v>
      </c>
      <c r="O282" s="160">
        <v>0.92459366930477682</v>
      </c>
      <c r="P282" s="160">
        <v>0.46222499999999989</v>
      </c>
      <c r="Q282" s="146" t="s">
        <v>252</v>
      </c>
    </row>
    <row r="283" spans="1:17" s="130" customFormat="1" ht="10.65" hidden="1" customHeight="1" x14ac:dyDescent="0.2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65" customHeight="1" x14ac:dyDescent="0.2">
      <c r="A284" s="184"/>
      <c r="B284" s="158" t="s">
        <v>94</v>
      </c>
      <c r="C284" s="159">
        <v>24.946684238737323</v>
      </c>
      <c r="D284" s="160">
        <v>524.94668423873736</v>
      </c>
      <c r="E284" s="160">
        <v>0</v>
      </c>
      <c r="F284" s="160">
        <v>500.00000000000006</v>
      </c>
      <c r="G284" s="161">
        <v>524.94668423873736</v>
      </c>
      <c r="H284" s="160">
        <v>16.517099999999999</v>
      </c>
      <c r="I284" s="162">
        <v>3.1464338181224298</v>
      </c>
      <c r="J284" s="161">
        <v>508.42958423873733</v>
      </c>
      <c r="K284" s="160">
        <v>0</v>
      </c>
      <c r="L284" s="160">
        <v>0.18409999999999904</v>
      </c>
      <c r="M284" s="160">
        <v>0</v>
      </c>
      <c r="N284" s="160">
        <v>5.0853000000000002</v>
      </c>
      <c r="O284" s="160">
        <v>0.96872694936144932</v>
      </c>
      <c r="P284" s="160">
        <v>1.3173499999999998</v>
      </c>
      <c r="Q284" s="146" t="s">
        <v>252</v>
      </c>
    </row>
    <row r="285" spans="1:17" s="130" customFormat="1" ht="10.65" customHeight="1" x14ac:dyDescent="0.2">
      <c r="A285" s="122"/>
      <c r="B285" s="158" t="s">
        <v>95</v>
      </c>
      <c r="C285" s="159">
        <v>52.271848029481312</v>
      </c>
      <c r="D285" s="160">
        <v>69.571848029481316</v>
      </c>
      <c r="E285" s="160">
        <v>0</v>
      </c>
      <c r="F285" s="160">
        <v>17.300000000000004</v>
      </c>
      <c r="G285" s="161">
        <v>69.571848029481316</v>
      </c>
      <c r="H285" s="160">
        <v>61.4651</v>
      </c>
      <c r="I285" s="162">
        <v>88.34766035531203</v>
      </c>
      <c r="J285" s="161">
        <v>8.1067480294813166</v>
      </c>
      <c r="K285" s="160">
        <v>5.8982000000000028</v>
      </c>
      <c r="L285" s="160">
        <v>6.7134999999999962</v>
      </c>
      <c r="M285" s="160">
        <v>0</v>
      </c>
      <c r="N285" s="160">
        <v>0.13510000000000133</v>
      </c>
      <c r="O285" s="160">
        <v>0.19418774091318119</v>
      </c>
      <c r="P285" s="160">
        <v>3.1867000000000001</v>
      </c>
      <c r="Q285" s="146">
        <v>0.54393197649019864</v>
      </c>
    </row>
    <row r="286" spans="1:17" s="130" customFormat="1" ht="10.65" customHeight="1" x14ac:dyDescent="0.2">
      <c r="A286" s="122"/>
      <c r="B286" s="158" t="s">
        <v>96</v>
      </c>
      <c r="C286" s="159">
        <v>176.75472544825504</v>
      </c>
      <c r="D286" s="160">
        <v>176.75472544825504</v>
      </c>
      <c r="E286" s="160">
        <v>0</v>
      </c>
      <c r="F286" s="160">
        <v>0</v>
      </c>
      <c r="G286" s="161">
        <v>176.75472544825504</v>
      </c>
      <c r="H286" s="160">
        <v>393.38220000000001</v>
      </c>
      <c r="I286" s="162">
        <v>222.55823656333459</v>
      </c>
      <c r="J286" s="161">
        <v>-216.62747455174497</v>
      </c>
      <c r="K286" s="160">
        <v>20.64689999999996</v>
      </c>
      <c r="L286" s="160">
        <v>11.607199999999978</v>
      </c>
      <c r="M286" s="160">
        <v>0</v>
      </c>
      <c r="N286" s="160">
        <v>9.4210000000000491</v>
      </c>
      <c r="O286" s="160">
        <v>5.3299848001846195</v>
      </c>
      <c r="P286" s="160">
        <v>10.418774999999997</v>
      </c>
      <c r="Q286" s="146">
        <v>0</v>
      </c>
    </row>
    <row r="287" spans="1:17" s="130" customFormat="1" ht="10.65" customHeight="1" x14ac:dyDescent="0.2">
      <c r="A287" s="122"/>
      <c r="B287" s="158" t="s">
        <v>97</v>
      </c>
      <c r="C287" s="159">
        <v>80.976666643544817</v>
      </c>
      <c r="D287" s="160">
        <v>74.976666643544817</v>
      </c>
      <c r="E287" s="160">
        <v>-7</v>
      </c>
      <c r="F287" s="160">
        <v>-6</v>
      </c>
      <c r="G287" s="161">
        <v>74.976666643544817</v>
      </c>
      <c r="H287" s="160">
        <v>6.1099000000000006</v>
      </c>
      <c r="I287" s="162">
        <v>8.1490686016327949</v>
      </c>
      <c r="J287" s="161">
        <v>68.866766643544821</v>
      </c>
      <c r="K287" s="160">
        <v>0</v>
      </c>
      <c r="L287" s="160">
        <v>0.62569999999999926</v>
      </c>
      <c r="M287" s="160">
        <v>0</v>
      </c>
      <c r="N287" s="160">
        <v>1.0950000000000006</v>
      </c>
      <c r="O287" s="160">
        <v>1.4604543640301666</v>
      </c>
      <c r="P287" s="160">
        <v>0.43017499999999997</v>
      </c>
      <c r="Q287" s="146" t="s">
        <v>252</v>
      </c>
    </row>
    <row r="288" spans="1:17" s="130" customFormat="1" ht="10.65" customHeight="1" x14ac:dyDescent="0.2">
      <c r="A288" s="122"/>
      <c r="B288" s="158" t="s">
        <v>98</v>
      </c>
      <c r="C288" s="159">
        <v>7.9318552313664732</v>
      </c>
      <c r="D288" s="160">
        <v>5.3318552313664735</v>
      </c>
      <c r="E288" s="160">
        <v>-1.2999999999999998</v>
      </c>
      <c r="F288" s="160">
        <v>-2.5999999999999996</v>
      </c>
      <c r="G288" s="161">
        <v>5.3318552313664735</v>
      </c>
      <c r="H288" s="160">
        <v>0</v>
      </c>
      <c r="I288" s="162">
        <v>0</v>
      </c>
      <c r="J288" s="161">
        <v>5.3318552313664735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252</v>
      </c>
    </row>
    <row r="289" spans="1:17" s="130" customFormat="1" ht="10.65" customHeight="1" x14ac:dyDescent="0.2">
      <c r="A289" s="122"/>
      <c r="B289" s="158" t="s">
        <v>99</v>
      </c>
      <c r="C289" s="159">
        <v>28.840208716774676</v>
      </c>
      <c r="D289" s="160">
        <v>28.640208716774676</v>
      </c>
      <c r="E289" s="160">
        <v>0</v>
      </c>
      <c r="F289" s="160">
        <v>-0.19999999999999929</v>
      </c>
      <c r="G289" s="161">
        <v>28.640208716774676</v>
      </c>
      <c r="H289" s="160">
        <v>0</v>
      </c>
      <c r="I289" s="162">
        <v>0</v>
      </c>
      <c r="J289" s="161">
        <v>28.640208716774676</v>
      </c>
      <c r="K289" s="160">
        <v>0</v>
      </c>
      <c r="L289" s="160">
        <v>0</v>
      </c>
      <c r="M289" s="160">
        <v>0</v>
      </c>
      <c r="N289" s="160">
        <v>0</v>
      </c>
      <c r="O289" s="160">
        <v>0</v>
      </c>
      <c r="P289" s="160">
        <v>0</v>
      </c>
      <c r="Q289" s="146" t="s">
        <v>252</v>
      </c>
    </row>
    <row r="290" spans="1:17" s="130" customFormat="1" ht="10.65" customHeight="1" x14ac:dyDescent="0.2">
      <c r="A290" s="122"/>
      <c r="B290" s="158" t="s">
        <v>100</v>
      </c>
      <c r="C290" s="159">
        <v>16.814646396856368</v>
      </c>
      <c r="D290" s="160">
        <v>16.814646396856368</v>
      </c>
      <c r="E290" s="160">
        <v>0</v>
      </c>
      <c r="F290" s="160">
        <v>0</v>
      </c>
      <c r="G290" s="161">
        <v>16.814646396856368</v>
      </c>
      <c r="H290" s="160">
        <v>2.2000000000000001E-3</v>
      </c>
      <c r="I290" s="162">
        <v>1.3083831488786512E-2</v>
      </c>
      <c r="J290" s="161">
        <v>16.81244639685637</v>
      </c>
      <c r="K290" s="160">
        <v>0</v>
      </c>
      <c r="L290" s="160">
        <v>0</v>
      </c>
      <c r="M290" s="160">
        <v>0</v>
      </c>
      <c r="N290" s="160">
        <v>0</v>
      </c>
      <c r="O290" s="160">
        <v>0</v>
      </c>
      <c r="P290" s="160">
        <v>0</v>
      </c>
      <c r="Q290" s="146" t="s">
        <v>252</v>
      </c>
    </row>
    <row r="291" spans="1:17" s="130" customFormat="1" ht="10.65" customHeight="1" x14ac:dyDescent="0.2">
      <c r="A291" s="122"/>
      <c r="B291" s="158" t="s">
        <v>101</v>
      </c>
      <c r="C291" s="159">
        <v>10.042648869459896</v>
      </c>
      <c r="D291" s="160">
        <v>10.042648869459896</v>
      </c>
      <c r="E291" s="160">
        <v>0</v>
      </c>
      <c r="F291" s="160">
        <v>0</v>
      </c>
      <c r="G291" s="161">
        <v>10.042648869459896</v>
      </c>
      <c r="H291" s="160">
        <v>35.537999999999997</v>
      </c>
      <c r="I291" s="162">
        <v>353.87078112501274</v>
      </c>
      <c r="J291" s="161">
        <v>-25.495351130540101</v>
      </c>
      <c r="K291" s="160">
        <v>11.250999999999999</v>
      </c>
      <c r="L291" s="160">
        <v>0</v>
      </c>
      <c r="M291" s="160">
        <v>0</v>
      </c>
      <c r="N291" s="160">
        <v>9.4719999999999978</v>
      </c>
      <c r="O291" s="160">
        <v>94.317745478533411</v>
      </c>
      <c r="P291" s="160">
        <v>5.1807499999999997</v>
      </c>
      <c r="Q291" s="146">
        <v>0</v>
      </c>
    </row>
    <row r="292" spans="1:17" s="130" customFormat="1" ht="10.65" customHeight="1" x14ac:dyDescent="0.2">
      <c r="A292" s="122"/>
      <c r="B292" s="158" t="s">
        <v>102</v>
      </c>
      <c r="C292" s="159">
        <v>2.9563678876062691</v>
      </c>
      <c r="D292" s="160">
        <v>2.9563678876062691</v>
      </c>
      <c r="E292" s="160">
        <v>0</v>
      </c>
      <c r="F292" s="160">
        <v>0</v>
      </c>
      <c r="G292" s="161">
        <v>2.9563678876062691</v>
      </c>
      <c r="H292" s="160">
        <v>0</v>
      </c>
      <c r="I292" s="162">
        <v>0</v>
      </c>
      <c r="J292" s="161">
        <v>2.9563678876062691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252</v>
      </c>
    </row>
    <row r="293" spans="1:17" s="130" customFormat="1" ht="10.65" customHeight="1" x14ac:dyDescent="0.2">
      <c r="A293" s="122"/>
      <c r="B293" s="1" t="s">
        <v>103</v>
      </c>
      <c r="C293" s="159">
        <v>3.1333873908773207</v>
      </c>
      <c r="D293" s="160">
        <v>3.1333873908773207</v>
      </c>
      <c r="E293" s="160">
        <v>0</v>
      </c>
      <c r="F293" s="160">
        <v>0</v>
      </c>
      <c r="G293" s="161">
        <v>3.1333873908773207</v>
      </c>
      <c r="H293" s="160">
        <v>0</v>
      </c>
      <c r="I293" s="162">
        <v>0</v>
      </c>
      <c r="J293" s="161">
        <v>3.1333873908773207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252</v>
      </c>
    </row>
    <row r="294" spans="1:17" s="130" customFormat="1" ht="10.65" customHeight="1" x14ac:dyDescent="0.2">
      <c r="A294" s="122"/>
      <c r="B294" s="165" t="s">
        <v>105</v>
      </c>
      <c r="C294" s="169">
        <v>1475.2476885480569</v>
      </c>
      <c r="D294" s="160">
        <v>2086.647688548057</v>
      </c>
      <c r="E294" s="160">
        <v>0</v>
      </c>
      <c r="F294" s="160">
        <v>611.40000000000009</v>
      </c>
      <c r="G294" s="161">
        <v>2086.647688548057</v>
      </c>
      <c r="H294" s="160">
        <v>849.47550000000001</v>
      </c>
      <c r="I294" s="162">
        <v>40.710058754148712</v>
      </c>
      <c r="J294" s="161">
        <v>1237.172188548057</v>
      </c>
      <c r="K294" s="160">
        <v>69.122900000000072</v>
      </c>
      <c r="L294" s="160">
        <v>53.480699999999956</v>
      </c>
      <c r="M294" s="160">
        <v>11.211899999999901</v>
      </c>
      <c r="N294" s="160">
        <v>35.533800000000269</v>
      </c>
      <c r="O294" s="160">
        <v>1.7029132514806848</v>
      </c>
      <c r="P294" s="160">
        <v>42.33732500000005</v>
      </c>
      <c r="Q294" s="146">
        <v>27.221784525783232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107</v>
      </c>
      <c r="C297" s="159">
        <v>8.1293180272802663E-5</v>
      </c>
      <c r="D297" s="170">
        <v>8.1293180272802663E-5</v>
      </c>
      <c r="E297" s="170">
        <v>0</v>
      </c>
      <c r="F297" s="160">
        <v>0</v>
      </c>
      <c r="G297" s="161">
        <v>8.1293180272802663E-5</v>
      </c>
      <c r="H297" s="160">
        <v>1.6000000000000001E-3</v>
      </c>
      <c r="I297" s="162">
        <v>1968.1847783919138</v>
      </c>
      <c r="J297" s="161">
        <v>-1.5187068197271975E-3</v>
      </c>
      <c r="K297" s="160">
        <v>0</v>
      </c>
      <c r="L297" s="160">
        <v>0</v>
      </c>
      <c r="M297" s="160">
        <v>0</v>
      </c>
      <c r="N297" s="160">
        <v>0</v>
      </c>
      <c r="O297" s="160">
        <v>0</v>
      </c>
      <c r="P297" s="160">
        <v>0</v>
      </c>
      <c r="Q297" s="146" t="s">
        <v>161</v>
      </c>
    </row>
    <row r="298" spans="1:17" s="130" customFormat="1" ht="10.65" customHeight="1" x14ac:dyDescent="0.2">
      <c r="A298" s="122"/>
      <c r="B298" s="171" t="s">
        <v>108</v>
      </c>
      <c r="C298" s="159">
        <v>39.010230158763001</v>
      </c>
      <c r="D298" s="170">
        <v>40.010230158763001</v>
      </c>
      <c r="E298" s="170">
        <v>0</v>
      </c>
      <c r="F298" s="160">
        <v>1</v>
      </c>
      <c r="G298" s="161">
        <v>40.010230158763001</v>
      </c>
      <c r="H298" s="160">
        <v>1.37E-2</v>
      </c>
      <c r="I298" s="162">
        <v>3.4241242666282042E-2</v>
      </c>
      <c r="J298" s="161">
        <v>39.996530158763001</v>
      </c>
      <c r="K298" s="160">
        <v>0</v>
      </c>
      <c r="L298" s="160">
        <v>0</v>
      </c>
      <c r="M298" s="160">
        <v>1.4999999999999996E-3</v>
      </c>
      <c r="N298" s="160">
        <v>0</v>
      </c>
      <c r="O298" s="160">
        <v>0</v>
      </c>
      <c r="P298" s="160">
        <v>3.749999999999999E-4</v>
      </c>
      <c r="Q298" s="146" t="s">
        <v>161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110</v>
      </c>
      <c r="C300" s="159">
        <v>0</v>
      </c>
      <c r="D300" s="160"/>
      <c r="E300" s="160"/>
      <c r="F300" s="160"/>
      <c r="G300" s="161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111</v>
      </c>
      <c r="C301" s="173">
        <v>1514.2580000000003</v>
      </c>
      <c r="D301" s="174">
        <v>2126.6580000000004</v>
      </c>
      <c r="E301" s="174">
        <v>0</v>
      </c>
      <c r="F301" s="177">
        <v>612.40000000000009</v>
      </c>
      <c r="G301" s="185">
        <v>2126.6580000000004</v>
      </c>
      <c r="H301" s="177">
        <v>849.49080000000004</v>
      </c>
      <c r="I301" s="176">
        <v>39.944871248691605</v>
      </c>
      <c r="J301" s="185">
        <v>1277.1672000000003</v>
      </c>
      <c r="K301" s="177">
        <v>69.122899999999959</v>
      </c>
      <c r="L301" s="177">
        <v>53.48070000000007</v>
      </c>
      <c r="M301" s="177">
        <v>11.213399999999865</v>
      </c>
      <c r="N301" s="177">
        <v>35.533800000000156</v>
      </c>
      <c r="O301" s="177">
        <v>1.6708751477670667</v>
      </c>
      <c r="P301" s="186">
        <v>42.337700000000012</v>
      </c>
      <c r="Q301" s="153">
        <v>28.166192306147948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159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43544</v>
      </c>
      <c r="L306" s="151">
        <v>43551</v>
      </c>
      <c r="M306" s="151">
        <v>43558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112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77" t="s">
        <v>149</v>
      </c>
      <c r="D308" s="277"/>
      <c r="E308" s="277"/>
      <c r="F308" s="277"/>
      <c r="G308" s="277"/>
      <c r="H308" s="277"/>
      <c r="I308" s="277"/>
      <c r="J308" s="277"/>
      <c r="K308" s="277"/>
      <c r="L308" s="277"/>
      <c r="M308" s="277"/>
      <c r="N308" s="277"/>
      <c r="O308" s="277"/>
      <c r="P308" s="278"/>
      <c r="Q308" s="145"/>
    </row>
    <row r="309" spans="1:17" s="130" customFormat="1" ht="10.65" customHeight="1" x14ac:dyDescent="0.2">
      <c r="A309" s="122"/>
      <c r="B309" s="158" t="s">
        <v>80</v>
      </c>
      <c r="C309" s="159">
        <v>7937.2193796107331</v>
      </c>
      <c r="D309" s="160">
        <v>7627.1193796107327</v>
      </c>
      <c r="E309" s="160">
        <v>50</v>
      </c>
      <c r="F309" s="160">
        <v>-310.10000000000036</v>
      </c>
      <c r="G309" s="161">
        <v>7627.1193796107327</v>
      </c>
      <c r="H309" s="160">
        <v>1660.2138500000001</v>
      </c>
      <c r="I309" s="162">
        <v>21.767246156369101</v>
      </c>
      <c r="J309" s="161">
        <v>5966.9055296107326</v>
      </c>
      <c r="K309" s="160">
        <v>86.724499999999807</v>
      </c>
      <c r="L309" s="160">
        <v>45.103549987793031</v>
      </c>
      <c r="M309" s="160">
        <v>79.245750000000044</v>
      </c>
      <c r="N309" s="160">
        <v>95.309200000000146</v>
      </c>
      <c r="O309" s="160">
        <v>1.249609390601468</v>
      </c>
      <c r="P309" s="160">
        <v>76.595749996948257</v>
      </c>
      <c r="Q309" s="146" t="s">
        <v>252</v>
      </c>
    </row>
    <row r="310" spans="1:17" s="130" customFormat="1" ht="10.65" customHeight="1" x14ac:dyDescent="0.2">
      <c r="A310" s="122"/>
      <c r="B310" s="158" t="s">
        <v>81</v>
      </c>
      <c r="C310" s="159">
        <v>408.13091067797882</v>
      </c>
      <c r="D310" s="160">
        <v>608.13091067797882</v>
      </c>
      <c r="E310" s="160">
        <v>-50</v>
      </c>
      <c r="F310" s="160">
        <v>200</v>
      </c>
      <c r="G310" s="161">
        <v>608.13091067797882</v>
      </c>
      <c r="H310" s="160">
        <v>28.013999999999999</v>
      </c>
      <c r="I310" s="162">
        <v>4.6065739313873069</v>
      </c>
      <c r="J310" s="161">
        <v>580.11691067797881</v>
      </c>
      <c r="K310" s="160">
        <v>0.10700000000000287</v>
      </c>
      <c r="L310" s="160">
        <v>0.63399999999999679</v>
      </c>
      <c r="M310" s="160">
        <v>0.6180000000000021</v>
      </c>
      <c r="N310" s="160">
        <v>0.21799999999999997</v>
      </c>
      <c r="O310" s="160">
        <v>3.5847544693454442E-2</v>
      </c>
      <c r="P310" s="160">
        <v>0.39425000000000043</v>
      </c>
      <c r="Q310" s="146" t="s">
        <v>252</v>
      </c>
    </row>
    <row r="311" spans="1:17" s="130" customFormat="1" ht="10.65" customHeight="1" x14ac:dyDescent="0.2">
      <c r="A311" s="122"/>
      <c r="B311" s="158" t="s">
        <v>82</v>
      </c>
      <c r="C311" s="159">
        <v>1234.8012451248239</v>
      </c>
      <c r="D311" s="160">
        <v>1328.201245124824</v>
      </c>
      <c r="E311" s="160">
        <v>-12.899999999999864</v>
      </c>
      <c r="F311" s="160">
        <v>93.400000000000091</v>
      </c>
      <c r="G311" s="161">
        <v>1328.201245124824</v>
      </c>
      <c r="H311" s="160">
        <v>230.18299999999999</v>
      </c>
      <c r="I311" s="162">
        <v>17.330430975342704</v>
      </c>
      <c r="J311" s="161">
        <v>1098.018245124824</v>
      </c>
      <c r="K311" s="160">
        <v>26.606999999999971</v>
      </c>
      <c r="L311" s="160">
        <v>3.4000000000000057</v>
      </c>
      <c r="M311" s="160">
        <v>11.756</v>
      </c>
      <c r="N311" s="160">
        <v>11.161000000000001</v>
      </c>
      <c r="O311" s="160">
        <v>0.8403094064974389</v>
      </c>
      <c r="P311" s="160">
        <v>13.230999999999995</v>
      </c>
      <c r="Q311" s="146" t="s">
        <v>252</v>
      </c>
    </row>
    <row r="312" spans="1:17" s="130" customFormat="1" ht="10.65" customHeight="1" x14ac:dyDescent="0.2">
      <c r="A312" s="122"/>
      <c r="B312" s="158" t="s">
        <v>83</v>
      </c>
      <c r="C312" s="159">
        <v>1352.9045837126587</v>
      </c>
      <c r="D312" s="160">
        <v>1381.6045837126587</v>
      </c>
      <c r="E312" s="160">
        <v>0</v>
      </c>
      <c r="F312" s="160">
        <v>28.700000000000045</v>
      </c>
      <c r="G312" s="161">
        <v>1381.6045837126587</v>
      </c>
      <c r="H312" s="160">
        <v>1.381</v>
      </c>
      <c r="I312" s="162">
        <v>9.9956240467078211E-2</v>
      </c>
      <c r="J312" s="161">
        <v>1380.2235837126586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252</v>
      </c>
    </row>
    <row r="313" spans="1:17" s="130" customFormat="1" ht="10.65" customHeight="1" x14ac:dyDescent="0.2">
      <c r="A313" s="122"/>
      <c r="B313" s="158" t="s">
        <v>84</v>
      </c>
      <c r="C313" s="159">
        <v>1410.5688707423046</v>
      </c>
      <c r="D313" s="160">
        <v>1216.7688707423047</v>
      </c>
      <c r="E313" s="160">
        <v>219.40000000000009</v>
      </c>
      <c r="F313" s="160">
        <v>-193.79999999999995</v>
      </c>
      <c r="G313" s="161">
        <v>1216.7688707423047</v>
      </c>
      <c r="H313" s="160">
        <v>300.0872</v>
      </c>
      <c r="I313" s="162">
        <v>24.662629626358552</v>
      </c>
      <c r="J313" s="161">
        <v>916.68167074230473</v>
      </c>
      <c r="K313" s="160">
        <v>13.353399999999993</v>
      </c>
      <c r="L313" s="160">
        <v>13.154699999999991</v>
      </c>
      <c r="M313" s="160">
        <v>20.81789999999998</v>
      </c>
      <c r="N313" s="160">
        <v>29.65100000000001</v>
      </c>
      <c r="O313" s="160">
        <v>2.4368637884293554</v>
      </c>
      <c r="P313" s="160">
        <v>19.244249999999994</v>
      </c>
      <c r="Q313" s="146">
        <v>45.634055405760421</v>
      </c>
    </row>
    <row r="314" spans="1:17" s="130" customFormat="1" ht="10.65" customHeight="1" x14ac:dyDescent="0.2">
      <c r="A314" s="122"/>
      <c r="B314" s="158" t="s">
        <v>85</v>
      </c>
      <c r="C314" s="159">
        <v>387.35227032792744</v>
      </c>
      <c r="D314" s="160">
        <v>387.35227032792744</v>
      </c>
      <c r="E314" s="160">
        <v>0</v>
      </c>
      <c r="F314" s="160">
        <v>0</v>
      </c>
      <c r="G314" s="161">
        <v>387.35227032792744</v>
      </c>
      <c r="H314" s="160">
        <v>81.478999999999999</v>
      </c>
      <c r="I314" s="162">
        <v>21.034857993996248</v>
      </c>
      <c r="J314" s="161">
        <v>305.87327032792746</v>
      </c>
      <c r="K314" s="160">
        <v>1.6039999999999992</v>
      </c>
      <c r="L314" s="160">
        <v>0.77200000000000557</v>
      </c>
      <c r="M314" s="160">
        <v>1.6919999999999931</v>
      </c>
      <c r="N314" s="160">
        <v>2.8460000000000036</v>
      </c>
      <c r="O314" s="160">
        <v>0.73473172045451463</v>
      </c>
      <c r="P314" s="160">
        <v>1.7285000000000004</v>
      </c>
      <c r="Q314" s="146" t="s">
        <v>252</v>
      </c>
    </row>
    <row r="315" spans="1:17" s="130" customFormat="1" ht="10.65" customHeight="1" x14ac:dyDescent="0.2">
      <c r="A315" s="122"/>
      <c r="B315" s="158" t="s">
        <v>86</v>
      </c>
      <c r="C315" s="159">
        <v>80.035543233347283</v>
      </c>
      <c r="D315" s="160">
        <v>89.635543233347278</v>
      </c>
      <c r="E315" s="160">
        <v>9.8999999999999915</v>
      </c>
      <c r="F315" s="160">
        <v>9.5999999999999943</v>
      </c>
      <c r="G315" s="161">
        <v>89.635543233347278</v>
      </c>
      <c r="H315" s="160">
        <v>20.9131</v>
      </c>
      <c r="I315" s="162">
        <v>23.33125816570012</v>
      </c>
      <c r="J315" s="161">
        <v>68.722443233347278</v>
      </c>
      <c r="K315" s="160">
        <v>0</v>
      </c>
      <c r="L315" s="160">
        <v>0.65009999999999835</v>
      </c>
      <c r="M315" s="160">
        <v>1.0990000000000002</v>
      </c>
      <c r="N315" s="160">
        <v>0.61700000000000088</v>
      </c>
      <c r="O315" s="160">
        <v>0.68834301410297838</v>
      </c>
      <c r="P315" s="160">
        <v>0.59152499999999986</v>
      </c>
      <c r="Q315" s="146" t="s">
        <v>252</v>
      </c>
    </row>
    <row r="316" spans="1:17" s="130" customFormat="1" ht="10.65" customHeight="1" x14ac:dyDescent="0.2">
      <c r="A316" s="122"/>
      <c r="B316" s="158" t="s">
        <v>87</v>
      </c>
      <c r="C316" s="159">
        <v>821.90153907907086</v>
      </c>
      <c r="D316" s="160">
        <v>711.70153907907081</v>
      </c>
      <c r="E316" s="160">
        <v>-110.20000000000005</v>
      </c>
      <c r="F316" s="160">
        <v>-110.20000000000005</v>
      </c>
      <c r="G316" s="161">
        <v>711.70153907907081</v>
      </c>
      <c r="H316" s="160">
        <v>160.5651</v>
      </c>
      <c r="I316" s="162">
        <v>22.560735249746461</v>
      </c>
      <c r="J316" s="161">
        <v>551.13643907907078</v>
      </c>
      <c r="K316" s="160">
        <v>6.2620000000000005</v>
      </c>
      <c r="L316" s="160">
        <v>3.061000000000007</v>
      </c>
      <c r="M316" s="160">
        <v>6.4830000000000325</v>
      </c>
      <c r="N316" s="160">
        <v>1.7390999999999792</v>
      </c>
      <c r="O316" s="160">
        <v>0.24435804961871291</v>
      </c>
      <c r="P316" s="160">
        <v>4.3862750000000048</v>
      </c>
      <c r="Q316" s="146" t="s">
        <v>252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161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-7.5999999999999943</v>
      </c>
      <c r="E318" s="160">
        <v>122.4</v>
      </c>
      <c r="F318" s="160">
        <v>-7.5999999999999943</v>
      </c>
      <c r="G318" s="161">
        <v>-7.5999999999999943</v>
      </c>
      <c r="H318" s="160">
        <v>0</v>
      </c>
      <c r="I318" s="162" t="s">
        <v>118</v>
      </c>
      <c r="J318" s="161">
        <v>-7.5999999999999943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s="130" customFormat="1" ht="10.65" customHeight="1" x14ac:dyDescent="0.2">
      <c r="A319" s="122"/>
      <c r="B319" s="165" t="s">
        <v>90</v>
      </c>
      <c r="C319" s="159">
        <v>13632.914342508844</v>
      </c>
      <c r="D319" s="160">
        <v>13342.914342508844</v>
      </c>
      <c r="E319" s="160">
        <v>228.60000000000016</v>
      </c>
      <c r="F319" s="160">
        <v>-290.00000000000023</v>
      </c>
      <c r="G319" s="161">
        <v>13342.914342508844</v>
      </c>
      <c r="H319" s="160">
        <v>2482.8362499999998</v>
      </c>
      <c r="I319" s="162">
        <v>18.607900689956438</v>
      </c>
      <c r="J319" s="161">
        <v>10860.078092508844</v>
      </c>
      <c r="K319" s="160">
        <v>134.65789999999976</v>
      </c>
      <c r="L319" s="160">
        <v>66.775349987793035</v>
      </c>
      <c r="M319" s="160">
        <v>121.71165000000005</v>
      </c>
      <c r="N319" s="160">
        <v>141.54130000000015</v>
      </c>
      <c r="O319" s="160">
        <v>1.0607974867159822</v>
      </c>
      <c r="P319" s="166">
        <v>116.17154999694824</v>
      </c>
      <c r="Q319" s="146" t="s">
        <v>252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91</v>
      </c>
      <c r="C321" s="159">
        <v>2425.7968065588052</v>
      </c>
      <c r="D321" s="160">
        <v>1654.8968065588051</v>
      </c>
      <c r="E321" s="160">
        <v>-168.70000000000027</v>
      </c>
      <c r="F321" s="160">
        <v>-770.90000000000009</v>
      </c>
      <c r="G321" s="161">
        <v>1654.8968065588051</v>
      </c>
      <c r="H321" s="160">
        <v>459.63209999999998</v>
      </c>
      <c r="I321" s="162">
        <v>27.774064109517479</v>
      </c>
      <c r="J321" s="161">
        <v>1195.2647065588051</v>
      </c>
      <c r="K321" s="160">
        <v>23.398799999999994</v>
      </c>
      <c r="L321" s="160">
        <v>17.04849999999999</v>
      </c>
      <c r="M321" s="160">
        <v>32.854200000000048</v>
      </c>
      <c r="N321" s="160">
        <v>30.86549999999994</v>
      </c>
      <c r="O321" s="160">
        <v>1.865101188042154</v>
      </c>
      <c r="P321" s="160">
        <v>26.041749999999993</v>
      </c>
      <c r="Q321" s="146">
        <v>43.89801785820098</v>
      </c>
    </row>
    <row r="322" spans="1:17" s="130" customFormat="1" ht="10.65" customHeight="1" x14ac:dyDescent="0.2">
      <c r="A322" s="122"/>
      <c r="B322" s="158" t="s">
        <v>92</v>
      </c>
      <c r="C322" s="159">
        <v>1029.1673718193838</v>
      </c>
      <c r="D322" s="160">
        <v>943.56737181938377</v>
      </c>
      <c r="E322" s="160">
        <v>-100.00000000000011</v>
      </c>
      <c r="F322" s="160">
        <v>-85.600000000000023</v>
      </c>
      <c r="G322" s="161">
        <v>943.56737181938377</v>
      </c>
      <c r="H322" s="160">
        <v>22.426099999999998</v>
      </c>
      <c r="I322" s="162">
        <v>2.3767354266137941</v>
      </c>
      <c r="J322" s="161">
        <v>921.14127181938375</v>
      </c>
      <c r="K322" s="160">
        <v>8.5000000000000853E-2</v>
      </c>
      <c r="L322" s="160">
        <v>0</v>
      </c>
      <c r="M322" s="160">
        <v>1.3999999999999346E-2</v>
      </c>
      <c r="N322" s="160">
        <v>2.5633999999999979</v>
      </c>
      <c r="O322" s="160">
        <v>0.27167111502141683</v>
      </c>
      <c r="P322" s="160">
        <v>0.66559999999999953</v>
      </c>
      <c r="Q322" s="146" t="s">
        <v>252</v>
      </c>
    </row>
    <row r="323" spans="1:17" s="130" customFormat="1" ht="10.65" hidden="1" customHeight="1" x14ac:dyDescent="0.2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65" customHeight="1" x14ac:dyDescent="0.2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95</v>
      </c>
      <c r="C325" s="159">
        <v>969.56517999559526</v>
      </c>
      <c r="D325" s="160">
        <v>558.2651799955953</v>
      </c>
      <c r="E325" s="160">
        <v>-288.19999999999993</v>
      </c>
      <c r="F325" s="160">
        <v>-411.29999999999995</v>
      </c>
      <c r="G325" s="161">
        <v>558.2651799955953</v>
      </c>
      <c r="H325" s="160">
        <v>176.40440000000004</v>
      </c>
      <c r="I325" s="162">
        <v>31.598675024186864</v>
      </c>
      <c r="J325" s="161">
        <v>381.86077999559529</v>
      </c>
      <c r="K325" s="160">
        <v>16.885899999999964</v>
      </c>
      <c r="L325" s="160">
        <v>9.5247000000000241</v>
      </c>
      <c r="M325" s="160">
        <v>6.6911000000000342</v>
      </c>
      <c r="N325" s="160">
        <v>16.621600000000001</v>
      </c>
      <c r="O325" s="160">
        <v>2.9773664193298148</v>
      </c>
      <c r="P325" s="160">
        <v>12.430825000000006</v>
      </c>
      <c r="Q325" s="146">
        <v>28.718860574064482</v>
      </c>
    </row>
    <row r="326" spans="1:17" s="130" customFormat="1" ht="10.65" customHeight="1" x14ac:dyDescent="0.2">
      <c r="A326" s="122"/>
      <c r="B326" s="158" t="s">
        <v>96</v>
      </c>
      <c r="C326" s="159">
        <v>740.78666639536107</v>
      </c>
      <c r="D326" s="160">
        <v>840.78666639536107</v>
      </c>
      <c r="E326" s="160">
        <v>100</v>
      </c>
      <c r="F326" s="160">
        <v>100</v>
      </c>
      <c r="G326" s="161">
        <v>840.78666639536107</v>
      </c>
      <c r="H326" s="160">
        <v>75.067000000000007</v>
      </c>
      <c r="I326" s="162">
        <v>8.9281863045983929</v>
      </c>
      <c r="J326" s="161">
        <v>765.71966639536106</v>
      </c>
      <c r="K326" s="160">
        <v>0</v>
      </c>
      <c r="L326" s="160">
        <v>4.4857999999999976</v>
      </c>
      <c r="M326" s="160">
        <v>4.0041999999999973</v>
      </c>
      <c r="N326" s="160">
        <v>4.6743000000000166</v>
      </c>
      <c r="O326" s="160">
        <v>0.55594364026249099</v>
      </c>
      <c r="P326" s="160">
        <v>3.2910750000000029</v>
      </c>
      <c r="Q326" s="146" t="s">
        <v>252</v>
      </c>
    </row>
    <row r="327" spans="1:17" s="130" customFormat="1" ht="10.65" customHeight="1" x14ac:dyDescent="0.2">
      <c r="A327" s="122"/>
      <c r="B327" s="158" t="s">
        <v>97</v>
      </c>
      <c r="C327" s="159">
        <v>157.98777800659207</v>
      </c>
      <c r="D327" s="160">
        <v>286.18777800659205</v>
      </c>
      <c r="E327" s="160">
        <v>188.2</v>
      </c>
      <c r="F327" s="160">
        <v>128.19999999999999</v>
      </c>
      <c r="G327" s="161">
        <v>286.18777800659205</v>
      </c>
      <c r="H327" s="160">
        <v>24.530999999999999</v>
      </c>
      <c r="I327" s="162">
        <v>8.5716448727712446</v>
      </c>
      <c r="J327" s="161">
        <v>261.65677800659205</v>
      </c>
      <c r="K327" s="160">
        <v>3.2680000000000007</v>
      </c>
      <c r="L327" s="160">
        <v>0.26200000000000045</v>
      </c>
      <c r="M327" s="160">
        <v>7.4999999999999289E-2</v>
      </c>
      <c r="N327" s="160">
        <v>0</v>
      </c>
      <c r="O327" s="160">
        <v>0</v>
      </c>
      <c r="P327" s="160">
        <v>0.90125000000000011</v>
      </c>
      <c r="Q327" s="146" t="s">
        <v>252</v>
      </c>
    </row>
    <row r="328" spans="1:17" s="130" customFormat="1" ht="10.65" customHeight="1" x14ac:dyDescent="0.2">
      <c r="A328" s="122"/>
      <c r="B328" s="158" t="s">
        <v>98</v>
      </c>
      <c r="C328" s="159">
        <v>406.68507592043011</v>
      </c>
      <c r="D328" s="160">
        <v>26.685075920430108</v>
      </c>
      <c r="E328" s="160">
        <v>0</v>
      </c>
      <c r="F328" s="160">
        <v>-380</v>
      </c>
      <c r="G328" s="161">
        <v>26.685075920430108</v>
      </c>
      <c r="H328" s="160">
        <v>0</v>
      </c>
      <c r="I328" s="162">
        <v>0</v>
      </c>
      <c r="J328" s="161">
        <v>26.685075920430108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252</v>
      </c>
    </row>
    <row r="329" spans="1:17" s="130" customFormat="1" ht="10.65" customHeight="1" x14ac:dyDescent="0.2">
      <c r="A329" s="122"/>
      <c r="B329" s="158" t="s">
        <v>99</v>
      </c>
      <c r="C329" s="159">
        <v>57.984047922585361</v>
      </c>
      <c r="D329" s="160">
        <v>209.58404792258534</v>
      </c>
      <c r="E329" s="160">
        <v>0</v>
      </c>
      <c r="F329" s="160">
        <v>151.59999999999997</v>
      </c>
      <c r="G329" s="161">
        <v>209.58404792258534</v>
      </c>
      <c r="H329" s="160">
        <v>1.0794999999999999</v>
      </c>
      <c r="I329" s="162">
        <v>0.51506782634465476</v>
      </c>
      <c r="J329" s="161">
        <v>208.50454792258535</v>
      </c>
      <c r="K329" s="160">
        <v>7.7000000000000068E-2</v>
      </c>
      <c r="L329" s="160">
        <v>0</v>
      </c>
      <c r="M329" s="160">
        <v>0</v>
      </c>
      <c r="N329" s="160">
        <v>0.18999999999999984</v>
      </c>
      <c r="O329" s="160">
        <v>9.0655754521060047E-2</v>
      </c>
      <c r="P329" s="160">
        <v>6.6749999999999976E-2</v>
      </c>
      <c r="Q329" s="146" t="s">
        <v>252</v>
      </c>
    </row>
    <row r="330" spans="1:17" s="130" customFormat="1" ht="10.65" customHeight="1" x14ac:dyDescent="0.2">
      <c r="A330" s="122"/>
      <c r="B330" s="158" t="s">
        <v>100</v>
      </c>
      <c r="C330" s="159">
        <v>33.385506033691222</v>
      </c>
      <c r="D330" s="160">
        <v>33.385506033691222</v>
      </c>
      <c r="E330" s="160">
        <v>0</v>
      </c>
      <c r="F330" s="160">
        <v>0</v>
      </c>
      <c r="G330" s="161">
        <v>33.385506033691222</v>
      </c>
      <c r="H330" s="160">
        <v>0.86380000000000001</v>
      </c>
      <c r="I330" s="162">
        <v>2.5873503283978683</v>
      </c>
      <c r="J330" s="161">
        <v>32.521706033691224</v>
      </c>
      <c r="K330" s="160">
        <v>0.10099999999999998</v>
      </c>
      <c r="L330" s="160">
        <v>0</v>
      </c>
      <c r="M330" s="160">
        <v>0</v>
      </c>
      <c r="N330" s="160">
        <v>0</v>
      </c>
      <c r="O330" s="160">
        <v>0</v>
      </c>
      <c r="P330" s="160">
        <v>2.5249999999999995E-2</v>
      </c>
      <c r="Q330" s="146" t="s">
        <v>252</v>
      </c>
    </row>
    <row r="331" spans="1:17" s="130" customFormat="1" ht="10.65" customHeight="1" x14ac:dyDescent="0.2">
      <c r="A331" s="122"/>
      <c r="B331" s="158" t="s">
        <v>101</v>
      </c>
      <c r="C331" s="159">
        <v>2.9</v>
      </c>
      <c r="D331" s="160">
        <v>2.9</v>
      </c>
      <c r="E331" s="160">
        <v>0</v>
      </c>
      <c r="F331" s="160">
        <v>0</v>
      </c>
      <c r="G331" s="161">
        <v>2.9</v>
      </c>
      <c r="H331" s="160">
        <v>0</v>
      </c>
      <c r="I331" s="162">
        <v>0</v>
      </c>
      <c r="J331" s="161">
        <v>2.9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252</v>
      </c>
    </row>
    <row r="332" spans="1:17" s="130" customFormat="1" ht="10.65" customHeight="1" x14ac:dyDescent="0.2">
      <c r="A332" s="122"/>
      <c r="B332" s="158" t="s">
        <v>102</v>
      </c>
      <c r="C332" s="159">
        <v>327.96609982210754</v>
      </c>
      <c r="D332" s="160">
        <v>327.96609982210754</v>
      </c>
      <c r="E332" s="160">
        <v>0</v>
      </c>
      <c r="F332" s="160">
        <v>0</v>
      </c>
      <c r="G332" s="161">
        <v>327.96609982210754</v>
      </c>
      <c r="H332" s="160">
        <v>0</v>
      </c>
      <c r="I332" s="162">
        <v>0</v>
      </c>
      <c r="J332" s="161">
        <v>327.96609982210754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252</v>
      </c>
    </row>
    <row r="333" spans="1:17" s="130" customFormat="1" ht="10.65" customHeight="1" x14ac:dyDescent="0.2">
      <c r="A333" s="122"/>
      <c r="B333" s="1" t="s">
        <v>103</v>
      </c>
      <c r="C333" s="159">
        <v>13.652613211871133</v>
      </c>
      <c r="D333" s="160">
        <v>13.652613211871133</v>
      </c>
      <c r="E333" s="160">
        <v>0</v>
      </c>
      <c r="F333" s="160">
        <v>0</v>
      </c>
      <c r="G333" s="161">
        <v>13.652613211871133</v>
      </c>
      <c r="H333" s="160">
        <v>0</v>
      </c>
      <c r="I333" s="162">
        <v>0</v>
      </c>
      <c r="J333" s="161">
        <v>13.652613211871133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252</v>
      </c>
    </row>
    <row r="334" spans="1:17" s="130" customFormat="1" ht="10.65" customHeight="1" x14ac:dyDescent="0.2">
      <c r="A334" s="122"/>
      <c r="B334" s="165" t="s">
        <v>105</v>
      </c>
      <c r="C334" s="169">
        <v>19798.791488195267</v>
      </c>
      <c r="D334" s="160">
        <v>18240.791488195267</v>
      </c>
      <c r="E334" s="160">
        <v>-40.099999999998545</v>
      </c>
      <c r="F334" s="160">
        <v>-1558.0000000000005</v>
      </c>
      <c r="G334" s="161">
        <v>18240.791488195267</v>
      </c>
      <c r="H334" s="160">
        <v>3242.84015</v>
      </c>
      <c r="I334" s="162">
        <v>17.777957453757644</v>
      </c>
      <c r="J334" s="161">
        <v>14997.951338195267</v>
      </c>
      <c r="K334" s="160">
        <v>178.47359999999981</v>
      </c>
      <c r="L334" s="160">
        <v>98.096349987793019</v>
      </c>
      <c r="M334" s="160">
        <v>165.35015000000021</v>
      </c>
      <c r="N334" s="160">
        <v>196.45609999999942</v>
      </c>
      <c r="O334" s="160">
        <v>1.0770152168404434</v>
      </c>
      <c r="P334" s="160">
        <v>159.59404999694812</v>
      </c>
      <c r="Q334" s="146" t="s">
        <v>252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106</v>
      </c>
      <c r="C336" s="159">
        <v>2.5788268718667102</v>
      </c>
      <c r="D336" s="160">
        <v>2.5788268718667102</v>
      </c>
      <c r="E336" s="160">
        <v>0</v>
      </c>
      <c r="F336" s="160">
        <v>0</v>
      </c>
      <c r="G336" s="161">
        <v>2.5788268718667102</v>
      </c>
      <c r="H336" s="160">
        <v>0</v>
      </c>
      <c r="I336" s="162">
        <v>0</v>
      </c>
      <c r="J336" s="161">
        <v>2.5788268718667102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252</v>
      </c>
    </row>
    <row r="337" spans="1:20" ht="10.65" customHeight="1" x14ac:dyDescent="0.2">
      <c r="A337" s="122"/>
      <c r="B337" s="158" t="s">
        <v>107</v>
      </c>
      <c r="C337" s="159">
        <v>233.72158183341389</v>
      </c>
      <c r="D337" s="159">
        <v>223.82158183341389</v>
      </c>
      <c r="E337" s="170">
        <v>-9.9000000000000057</v>
      </c>
      <c r="F337" s="160">
        <v>-9.9000000000000057</v>
      </c>
      <c r="G337" s="161">
        <v>223.82158183341389</v>
      </c>
      <c r="H337" s="161">
        <v>77.318299999999994</v>
      </c>
      <c r="I337" s="162">
        <v>34.544613332929849</v>
      </c>
      <c r="J337" s="161">
        <v>146.50328183341389</v>
      </c>
      <c r="K337" s="160">
        <v>1.512000000000004</v>
      </c>
      <c r="L337" s="160">
        <v>2.9579999999999984</v>
      </c>
      <c r="M337" s="160">
        <v>6.3887</v>
      </c>
      <c r="N337" s="160">
        <v>4.9059999999999988</v>
      </c>
      <c r="O337" s="160">
        <v>2.1919244604621908</v>
      </c>
      <c r="P337" s="160">
        <v>3.9411750000000003</v>
      </c>
      <c r="Q337" s="146">
        <v>35.172488365376793</v>
      </c>
      <c r="T337" s="130"/>
    </row>
    <row r="338" spans="1:20" ht="10.65" customHeight="1" x14ac:dyDescent="0.2">
      <c r="A338" s="122"/>
      <c r="B338" s="171" t="s">
        <v>108</v>
      </c>
      <c r="C338" s="159">
        <v>1067.4535530994483</v>
      </c>
      <c r="D338" s="159">
        <v>1390.3535530994486</v>
      </c>
      <c r="E338" s="170">
        <v>50</v>
      </c>
      <c r="F338" s="160">
        <v>280.00000000000023</v>
      </c>
      <c r="G338" s="161">
        <v>1347.4535530994485</v>
      </c>
      <c r="H338" s="161">
        <v>180.3459</v>
      </c>
      <c r="I338" s="162">
        <v>13.384201599020876</v>
      </c>
      <c r="J338" s="161">
        <v>1167.1076530994485</v>
      </c>
      <c r="K338" s="160">
        <v>10.12019999999999</v>
      </c>
      <c r="L338" s="160">
        <v>6.3635999999999981</v>
      </c>
      <c r="M338" s="160">
        <v>11.20450000000001</v>
      </c>
      <c r="N338" s="160">
        <v>18.644299999999994</v>
      </c>
      <c r="O338" s="160">
        <v>1.3836692149509628</v>
      </c>
      <c r="P338" s="160">
        <v>11.583149999999998</v>
      </c>
      <c r="Q338" s="146" t="s">
        <v>252</v>
      </c>
      <c r="T338" s="130"/>
    </row>
    <row r="339" spans="1:20" ht="10.65" customHeight="1" x14ac:dyDescent="0.2">
      <c r="A339" s="122"/>
      <c r="B339" s="171" t="s">
        <v>160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118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109</v>
      </c>
      <c r="C340" s="159">
        <v>0</v>
      </c>
      <c r="D340" s="170"/>
      <c r="E340" s="170">
        <v>0</v>
      </c>
      <c r="F340" s="160">
        <v>42.9</v>
      </c>
      <c r="G340" s="161">
        <v>42.9</v>
      </c>
      <c r="H340" s="160">
        <v>0.8</v>
      </c>
      <c r="I340" s="162">
        <v>1.8648018648018649</v>
      </c>
      <c r="J340" s="161">
        <v>42.1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110</v>
      </c>
      <c r="C341" s="159">
        <v>202.08555000000234</v>
      </c>
      <c r="D341" s="160"/>
      <c r="E341" s="160"/>
      <c r="F341" s="160"/>
      <c r="G341" s="161">
        <v>202.08555000000234</v>
      </c>
      <c r="H341" s="189"/>
      <c r="I341" s="162"/>
      <c r="J341" s="161">
        <v>202.08555000000234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111</v>
      </c>
      <c r="C342" s="173">
        <v>21304.630999999998</v>
      </c>
      <c r="D342" s="173">
        <v>19857.545449999998</v>
      </c>
      <c r="E342" s="174">
        <v>1.4495071809506044E-12</v>
      </c>
      <c r="F342" s="177">
        <v>-1447.0855499999998</v>
      </c>
      <c r="G342" s="185">
        <v>20059.630999999998</v>
      </c>
      <c r="H342" s="177">
        <v>3501.3043499999999</v>
      </c>
      <c r="I342" s="176">
        <v>17.454480344129962</v>
      </c>
      <c r="J342" s="185">
        <v>16558.326649999999</v>
      </c>
      <c r="K342" s="177">
        <v>190.10579999999982</v>
      </c>
      <c r="L342" s="177">
        <v>107.41794998779324</v>
      </c>
      <c r="M342" s="177">
        <v>182.94335000000001</v>
      </c>
      <c r="N342" s="177">
        <v>220.0063999999993</v>
      </c>
      <c r="O342" s="177">
        <v>1.1079234367306929</v>
      </c>
      <c r="P342" s="186">
        <v>175.11837499694809</v>
      </c>
      <c r="Q342" s="153" t="s">
        <v>252</v>
      </c>
      <c r="T342" s="130"/>
    </row>
    <row r="343" spans="1:20" ht="10.65" customHeight="1" x14ac:dyDescent="0.2">
      <c r="A343" s="122"/>
      <c r="B343" s="187" t="s">
        <v>259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113</v>
      </c>
      <c r="C344" s="123"/>
      <c r="J344" s="188"/>
      <c r="T344" s="130"/>
    </row>
    <row r="348" spans="1:20" ht="10.65" customHeight="1" x14ac:dyDescent="0.2">
      <c r="A348" s="122"/>
      <c r="B348" s="123" t="s">
        <v>251</v>
      </c>
      <c r="C348" s="123"/>
      <c r="P348" s="128"/>
      <c r="T348" s="130"/>
    </row>
    <row r="349" spans="1:20" ht="10.65" customHeight="1" x14ac:dyDescent="0.2">
      <c r="A349" s="122"/>
      <c r="B349" s="131" t="s">
        <v>258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159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43544</v>
      </c>
      <c r="L353" s="151">
        <v>43551</v>
      </c>
      <c r="M353" s="151">
        <v>43558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112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77" t="s">
        <v>114</v>
      </c>
      <c r="D355" s="277"/>
      <c r="E355" s="277"/>
      <c r="F355" s="277"/>
      <c r="G355" s="277"/>
      <c r="H355" s="277"/>
      <c r="I355" s="277"/>
      <c r="J355" s="277"/>
      <c r="K355" s="277"/>
      <c r="L355" s="277"/>
      <c r="M355" s="277"/>
      <c r="N355" s="277"/>
      <c r="O355" s="277"/>
      <c r="P355" s="278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705.5</v>
      </c>
      <c r="D356" s="160">
        <v>597.79999999999995</v>
      </c>
      <c r="E356" s="160">
        <v>0</v>
      </c>
      <c r="F356" s="160">
        <v>-107.70000000000005</v>
      </c>
      <c r="G356" s="161">
        <v>597.79999999999995</v>
      </c>
      <c r="H356" s="160">
        <v>21.186999999999998</v>
      </c>
      <c r="I356" s="162">
        <v>3.5441619270659084</v>
      </c>
      <c r="J356" s="161">
        <v>576.61299999999994</v>
      </c>
      <c r="K356" s="160">
        <v>-8.0000000000000071E-3</v>
      </c>
      <c r="L356" s="160">
        <v>3.910000000000001</v>
      </c>
      <c r="M356" s="160">
        <v>0</v>
      </c>
      <c r="N356" s="160">
        <v>11.258999999999997</v>
      </c>
      <c r="O356" s="160">
        <v>1.8834058213449312</v>
      </c>
      <c r="P356" s="160">
        <v>3.7902499999999995</v>
      </c>
      <c r="Q356" s="146" t="s">
        <v>252</v>
      </c>
      <c r="T356" s="130"/>
    </row>
    <row r="357" spans="1:20" ht="10.65" customHeight="1" x14ac:dyDescent="0.2">
      <c r="A357" s="122"/>
      <c r="B357" s="158" t="s">
        <v>81</v>
      </c>
      <c r="C357" s="159">
        <v>294.3</v>
      </c>
      <c r="D357" s="160">
        <v>299.3</v>
      </c>
      <c r="E357" s="160">
        <v>0</v>
      </c>
      <c r="F357" s="160">
        <v>5</v>
      </c>
      <c r="G357" s="161">
        <v>299.3</v>
      </c>
      <c r="H357" s="160">
        <v>4.8620000000000001</v>
      </c>
      <c r="I357" s="162">
        <v>1.624457066488473</v>
      </c>
      <c r="J357" s="161">
        <v>294.43799999999999</v>
      </c>
      <c r="K357" s="160">
        <v>0.40800000000000036</v>
      </c>
      <c r="L357" s="160">
        <v>0</v>
      </c>
      <c r="M357" s="160">
        <v>0.30499999999999972</v>
      </c>
      <c r="N357" s="160">
        <v>0</v>
      </c>
      <c r="O357" s="160">
        <v>0</v>
      </c>
      <c r="P357" s="160">
        <v>0.17825000000000002</v>
      </c>
      <c r="Q357" s="146" t="s">
        <v>252</v>
      </c>
      <c r="T357" s="130"/>
    </row>
    <row r="358" spans="1:20" ht="10.65" customHeight="1" x14ac:dyDescent="0.2">
      <c r="A358" s="122"/>
      <c r="B358" s="158" t="s">
        <v>82</v>
      </c>
      <c r="C358" s="159">
        <v>358.3</v>
      </c>
      <c r="D358" s="160">
        <v>327.10000000000002</v>
      </c>
      <c r="E358" s="160">
        <v>0</v>
      </c>
      <c r="F358" s="160">
        <v>-31.199999999999989</v>
      </c>
      <c r="G358" s="161">
        <v>327.10000000000002</v>
      </c>
      <c r="H358" s="160">
        <v>1.64</v>
      </c>
      <c r="I358" s="162">
        <v>0.50137572607765202</v>
      </c>
      <c r="J358" s="161">
        <v>325.46000000000004</v>
      </c>
      <c r="K358" s="160">
        <v>0</v>
      </c>
      <c r="L358" s="160">
        <v>0</v>
      </c>
      <c r="M358" s="160">
        <v>0.58499999999999996</v>
      </c>
      <c r="N358" s="160">
        <v>0</v>
      </c>
      <c r="O358" s="160">
        <v>0</v>
      </c>
      <c r="P358" s="160">
        <v>0.14624999999999999</v>
      </c>
      <c r="Q358" s="146" t="s">
        <v>252</v>
      </c>
      <c r="T358" s="130"/>
    </row>
    <row r="359" spans="1:20" ht="10.65" customHeight="1" x14ac:dyDescent="0.2">
      <c r="A359" s="122"/>
      <c r="B359" s="158" t="s">
        <v>83</v>
      </c>
      <c r="C359" s="159">
        <v>488.5</v>
      </c>
      <c r="D359" s="160">
        <v>498.2</v>
      </c>
      <c r="E359" s="160">
        <v>5</v>
      </c>
      <c r="F359" s="160">
        <v>9.6999999999999886</v>
      </c>
      <c r="G359" s="161">
        <v>498.2</v>
      </c>
      <c r="H359" s="160">
        <v>0</v>
      </c>
      <c r="I359" s="162">
        <v>0</v>
      </c>
      <c r="J359" s="161">
        <v>498.2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252</v>
      </c>
      <c r="T359" s="130"/>
    </row>
    <row r="360" spans="1:20" ht="10.65" customHeight="1" x14ac:dyDescent="0.2">
      <c r="A360" s="122"/>
      <c r="B360" s="158" t="s">
        <v>84</v>
      </c>
      <c r="C360" s="159">
        <v>77.16846105129828</v>
      </c>
      <c r="D360" s="160">
        <v>89.468461051298277</v>
      </c>
      <c r="E360" s="160">
        <v>0</v>
      </c>
      <c r="F360" s="160">
        <v>12.299999999999997</v>
      </c>
      <c r="G360" s="161">
        <v>89.468461051298277</v>
      </c>
      <c r="H360" s="160">
        <v>0</v>
      </c>
      <c r="I360" s="162">
        <v>0</v>
      </c>
      <c r="J360" s="161">
        <v>89.468461051298277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252</v>
      </c>
      <c r="T360" s="130"/>
    </row>
    <row r="361" spans="1:20" ht="10.65" customHeight="1" x14ac:dyDescent="0.2">
      <c r="A361" s="122"/>
      <c r="B361" s="158" t="s">
        <v>85</v>
      </c>
      <c r="C361" s="159">
        <v>38.700000000000003</v>
      </c>
      <c r="D361" s="160">
        <v>41.1</v>
      </c>
      <c r="E361" s="160">
        <v>0</v>
      </c>
      <c r="F361" s="160">
        <v>2.3999999999999986</v>
      </c>
      <c r="G361" s="161">
        <v>41.1</v>
      </c>
      <c r="H361" s="160">
        <v>0</v>
      </c>
      <c r="I361" s="162">
        <v>0</v>
      </c>
      <c r="J361" s="161">
        <v>41.1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161</v>
      </c>
      <c r="T361" s="130"/>
    </row>
    <row r="362" spans="1:20" ht="10.65" customHeight="1" x14ac:dyDescent="0.2">
      <c r="A362" s="122"/>
      <c r="B362" s="158" t="s">
        <v>86</v>
      </c>
      <c r="C362" s="159">
        <v>34.1</v>
      </c>
      <c r="D362" s="160">
        <v>31.900000000000002</v>
      </c>
      <c r="E362" s="160">
        <v>0</v>
      </c>
      <c r="F362" s="160">
        <v>-2.1999999999999993</v>
      </c>
      <c r="G362" s="161">
        <v>31.900000000000002</v>
      </c>
      <c r="H362" s="160">
        <v>2.234</v>
      </c>
      <c r="I362" s="162">
        <v>7.0031347962382444</v>
      </c>
      <c r="J362" s="161">
        <v>29.666000000000004</v>
      </c>
      <c r="K362" s="160">
        <v>-9.9999999999988987E-4</v>
      </c>
      <c r="L362" s="160">
        <v>9.9999999999988987E-4</v>
      </c>
      <c r="M362" s="160">
        <v>0</v>
      </c>
      <c r="N362" s="160">
        <v>0</v>
      </c>
      <c r="O362" s="160">
        <v>0</v>
      </c>
      <c r="P362" s="160">
        <v>0</v>
      </c>
      <c r="Q362" s="146" t="s">
        <v>252</v>
      </c>
      <c r="T362" s="130"/>
    </row>
    <row r="363" spans="1:20" ht="10.65" customHeight="1" x14ac:dyDescent="0.2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161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252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161</v>
      </c>
      <c r="T364" s="130"/>
    </row>
    <row r="365" spans="1:20" ht="10.65" customHeight="1" x14ac:dyDescent="0.2">
      <c r="A365" s="122"/>
      <c r="B365" s="158" t="s">
        <v>89</v>
      </c>
      <c r="C365" s="159">
        <v>85.8</v>
      </c>
      <c r="D365" s="160">
        <v>104.6</v>
      </c>
      <c r="E365" s="160">
        <v>18.799999999999997</v>
      </c>
      <c r="F365" s="160">
        <v>18.799999999999997</v>
      </c>
      <c r="G365" s="161">
        <v>104.6</v>
      </c>
      <c r="H365" s="160">
        <v>2.74</v>
      </c>
      <c r="I365" s="162">
        <v>2.6195028680688339</v>
      </c>
      <c r="J365" s="161">
        <v>101.86</v>
      </c>
      <c r="K365" s="160">
        <v>0</v>
      </c>
      <c r="L365" s="160">
        <v>1.3439999999999999</v>
      </c>
      <c r="M365" s="160">
        <v>0.6030000000000002</v>
      </c>
      <c r="N365" s="160">
        <v>0</v>
      </c>
      <c r="O365" s="160">
        <v>0</v>
      </c>
      <c r="P365" s="160">
        <v>0.48675000000000002</v>
      </c>
      <c r="Q365" s="146" t="s">
        <v>252</v>
      </c>
      <c r="T365" s="130"/>
    </row>
    <row r="366" spans="1:20" ht="10.65" customHeight="1" x14ac:dyDescent="0.2">
      <c r="A366" s="122"/>
      <c r="B366" s="165" t="s">
        <v>90</v>
      </c>
      <c r="C366" s="159">
        <v>2105.9684610512982</v>
      </c>
      <c r="D366" s="160">
        <v>2013.0684610512981</v>
      </c>
      <c r="E366" s="160">
        <v>23.799999999999997</v>
      </c>
      <c r="F366" s="160">
        <v>-92.900000000000091</v>
      </c>
      <c r="G366" s="161">
        <v>2013.0684610512981</v>
      </c>
      <c r="H366" s="160">
        <v>32.663000000000004</v>
      </c>
      <c r="I366" s="162">
        <v>1.6225478979955896</v>
      </c>
      <c r="J366" s="161">
        <v>1980.4054610512981</v>
      </c>
      <c r="K366" s="160">
        <v>0.39900000000000047</v>
      </c>
      <c r="L366" s="160">
        <v>5.2550000000000008</v>
      </c>
      <c r="M366" s="160">
        <v>1.4929999999999999</v>
      </c>
      <c r="N366" s="160">
        <v>11.258999999999997</v>
      </c>
      <c r="O366" s="160">
        <v>0.55929543469774168</v>
      </c>
      <c r="P366" s="166">
        <v>4.6014999999999997</v>
      </c>
      <c r="Q366" s="146" t="s">
        <v>252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91</v>
      </c>
      <c r="C368" s="159">
        <v>145.38613046231791</v>
      </c>
      <c r="D368" s="160">
        <v>115.28613046231791</v>
      </c>
      <c r="E368" s="160">
        <v>-18.799999999999983</v>
      </c>
      <c r="F368" s="160">
        <v>-30.099999999999994</v>
      </c>
      <c r="G368" s="161">
        <v>115.28613046231791</v>
      </c>
      <c r="H368" s="160">
        <v>2.9430000000000001</v>
      </c>
      <c r="I368" s="162">
        <v>2.5527788886642702</v>
      </c>
      <c r="J368" s="161">
        <v>112.34313046231792</v>
      </c>
      <c r="K368" s="160">
        <v>0</v>
      </c>
      <c r="L368" s="160">
        <v>0</v>
      </c>
      <c r="M368" s="160">
        <v>0</v>
      </c>
      <c r="N368" s="160">
        <v>0</v>
      </c>
      <c r="O368" s="160">
        <v>0</v>
      </c>
      <c r="P368" s="160">
        <v>0</v>
      </c>
      <c r="Q368" s="146" t="s">
        <v>252</v>
      </c>
      <c r="T368" s="130"/>
    </row>
    <row r="369" spans="1:20" ht="10.65" customHeight="1" x14ac:dyDescent="0.2">
      <c r="A369" s="122"/>
      <c r="B369" s="158" t="s">
        <v>92</v>
      </c>
      <c r="C369" s="159">
        <v>772.25497150094975</v>
      </c>
      <c r="D369" s="160">
        <v>647.0549715009497</v>
      </c>
      <c r="E369" s="160">
        <v>0</v>
      </c>
      <c r="F369" s="160">
        <v>-125.20000000000005</v>
      </c>
      <c r="G369" s="161">
        <v>647.0549715009497</v>
      </c>
      <c r="H369" s="160">
        <v>12.709200000000001</v>
      </c>
      <c r="I369" s="162">
        <v>1.9641607838231945</v>
      </c>
      <c r="J369" s="161">
        <v>634.3457715009497</v>
      </c>
      <c r="K369" s="160">
        <v>0</v>
      </c>
      <c r="L369" s="160">
        <v>1.313600000000001</v>
      </c>
      <c r="M369" s="160">
        <v>0</v>
      </c>
      <c r="N369" s="160">
        <v>2.1487999999999996</v>
      </c>
      <c r="O369" s="160">
        <v>0.33208924969937359</v>
      </c>
      <c r="P369" s="160">
        <v>0.86560000000000015</v>
      </c>
      <c r="Q369" s="146" t="s">
        <v>252</v>
      </c>
      <c r="T369" s="130"/>
    </row>
    <row r="370" spans="1:20" ht="10.65" hidden="1" customHeight="1" x14ac:dyDescent="0.2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65" customHeight="1" x14ac:dyDescent="0.2">
      <c r="A371" s="122"/>
      <c r="B371" s="158" t="s">
        <v>94</v>
      </c>
      <c r="C371" s="159">
        <v>62.29094363521213</v>
      </c>
      <c r="D371" s="160">
        <v>62.29094363521213</v>
      </c>
      <c r="E371" s="160">
        <v>0</v>
      </c>
      <c r="F371" s="160">
        <v>0</v>
      </c>
      <c r="G371" s="161">
        <v>62.29094363521213</v>
      </c>
      <c r="H371" s="160">
        <v>0.24110000000000001</v>
      </c>
      <c r="I371" s="162">
        <v>0.38705465984257431</v>
      </c>
      <c r="J371" s="161">
        <v>62.049843635212127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252</v>
      </c>
      <c r="T371" s="130"/>
    </row>
    <row r="372" spans="1:20" ht="10.65" customHeight="1" x14ac:dyDescent="0.2">
      <c r="A372" s="122"/>
      <c r="B372" s="158" t="s">
        <v>95</v>
      </c>
      <c r="C372" s="159">
        <v>57.073647868335485</v>
      </c>
      <c r="D372" s="160">
        <v>54.973647868335483</v>
      </c>
      <c r="E372" s="160">
        <v>0</v>
      </c>
      <c r="F372" s="160">
        <v>-2.1000000000000014</v>
      </c>
      <c r="G372" s="161">
        <v>54.973647868335483</v>
      </c>
      <c r="H372" s="160">
        <v>2.6126999999999998</v>
      </c>
      <c r="I372" s="162">
        <v>4.7526407675501927</v>
      </c>
      <c r="J372" s="161">
        <v>52.360947868335487</v>
      </c>
      <c r="K372" s="160">
        <v>0</v>
      </c>
      <c r="L372" s="160">
        <v>0</v>
      </c>
      <c r="M372" s="160">
        <v>0</v>
      </c>
      <c r="N372" s="160">
        <v>1.7472999999999999</v>
      </c>
      <c r="O372" s="160">
        <v>3.1784319719602148</v>
      </c>
      <c r="P372" s="160">
        <v>0.43682499999999996</v>
      </c>
      <c r="Q372" s="146" t="s">
        <v>252</v>
      </c>
      <c r="T372" s="130"/>
    </row>
    <row r="373" spans="1:20" ht="10.65" customHeight="1" x14ac:dyDescent="0.2">
      <c r="A373" s="122"/>
      <c r="B373" s="158" t="s">
        <v>96</v>
      </c>
      <c r="C373" s="159">
        <v>56.77828373394442</v>
      </c>
      <c r="D373" s="160">
        <v>51.77828373394442</v>
      </c>
      <c r="E373" s="160">
        <v>0</v>
      </c>
      <c r="F373" s="160">
        <v>-5</v>
      </c>
      <c r="G373" s="161">
        <v>51.77828373394442</v>
      </c>
      <c r="H373" s="160">
        <v>0</v>
      </c>
      <c r="I373" s="162">
        <v>0</v>
      </c>
      <c r="J373" s="161">
        <v>51.77828373394442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252</v>
      </c>
      <c r="T373" s="130"/>
    </row>
    <row r="374" spans="1:20" ht="10.65" customHeight="1" x14ac:dyDescent="0.2">
      <c r="A374" s="122"/>
      <c r="B374" s="158" t="s">
        <v>97</v>
      </c>
      <c r="C374" s="159">
        <v>264.44268524382511</v>
      </c>
      <c r="D374" s="160">
        <v>315.84268524382514</v>
      </c>
      <c r="E374" s="160">
        <v>0</v>
      </c>
      <c r="F374" s="160">
        <v>51.400000000000034</v>
      </c>
      <c r="G374" s="161">
        <v>315.84268524382514</v>
      </c>
      <c r="H374" s="160">
        <v>0</v>
      </c>
      <c r="I374" s="162">
        <v>0</v>
      </c>
      <c r="J374" s="161">
        <v>315.84268524382514</v>
      </c>
      <c r="K374" s="160">
        <v>0</v>
      </c>
      <c r="L374" s="160">
        <v>0</v>
      </c>
      <c r="M374" s="160">
        <v>0</v>
      </c>
      <c r="N374" s="160">
        <v>0</v>
      </c>
      <c r="O374" s="160">
        <v>0</v>
      </c>
      <c r="P374" s="160">
        <v>0</v>
      </c>
      <c r="Q374" s="146" t="s">
        <v>252</v>
      </c>
      <c r="T374" s="130"/>
    </row>
    <row r="375" spans="1:20" ht="10.65" customHeight="1" x14ac:dyDescent="0.2">
      <c r="A375" s="122"/>
      <c r="B375" s="158" t="s">
        <v>98</v>
      </c>
      <c r="C375" s="159">
        <v>21.024825839138686</v>
      </c>
      <c r="D375" s="160">
        <v>1.7248258391386848</v>
      </c>
      <c r="E375" s="160">
        <v>-5</v>
      </c>
      <c r="F375" s="160">
        <v>-19.3</v>
      </c>
      <c r="G375" s="161">
        <v>1.7248258391386848</v>
      </c>
      <c r="H375" s="160">
        <v>0</v>
      </c>
      <c r="I375" s="162">
        <v>0</v>
      </c>
      <c r="J375" s="161">
        <v>1.7248258391386848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252</v>
      </c>
      <c r="T375" s="130"/>
    </row>
    <row r="376" spans="1:20" ht="10.65" customHeight="1" x14ac:dyDescent="0.2">
      <c r="A376" s="122"/>
      <c r="B376" s="158" t="s">
        <v>99</v>
      </c>
      <c r="C376" s="159">
        <v>146.41488283723871</v>
      </c>
      <c r="D376" s="160">
        <v>126.41488283723871</v>
      </c>
      <c r="E376" s="160">
        <v>0</v>
      </c>
      <c r="F376" s="160">
        <v>-20</v>
      </c>
      <c r="G376" s="161">
        <v>126.41488283723871</v>
      </c>
      <c r="H376" s="160">
        <v>0</v>
      </c>
      <c r="I376" s="162">
        <v>0</v>
      </c>
      <c r="J376" s="161">
        <v>126.41488283723871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252</v>
      </c>
      <c r="T376" s="130"/>
    </row>
    <row r="377" spans="1:20" ht="10.65" customHeight="1" x14ac:dyDescent="0.2">
      <c r="A377" s="122"/>
      <c r="B377" s="158" t="s">
        <v>100</v>
      </c>
      <c r="C377" s="159">
        <v>439.30132995566794</v>
      </c>
      <c r="D377" s="160">
        <v>345.50132995566793</v>
      </c>
      <c r="E377" s="160">
        <v>0</v>
      </c>
      <c r="F377" s="160">
        <v>-93.800000000000011</v>
      </c>
      <c r="G377" s="161">
        <v>345.50132995566793</v>
      </c>
      <c r="H377" s="160">
        <v>0</v>
      </c>
      <c r="I377" s="162">
        <v>0</v>
      </c>
      <c r="J377" s="161">
        <v>345.50132995566793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252</v>
      </c>
      <c r="T377" s="130"/>
    </row>
    <row r="378" spans="1:20" ht="10.65" customHeight="1" x14ac:dyDescent="0.2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161</v>
      </c>
      <c r="T378" s="130"/>
    </row>
    <row r="379" spans="1:20" ht="10.65" customHeight="1" x14ac:dyDescent="0.2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103</v>
      </c>
      <c r="C380" s="159">
        <v>54.063837872070913</v>
      </c>
      <c r="D380" s="160">
        <v>54.063837872070913</v>
      </c>
      <c r="E380" s="160">
        <v>0</v>
      </c>
      <c r="F380" s="160">
        <v>0</v>
      </c>
      <c r="G380" s="161">
        <v>54.063837872070913</v>
      </c>
      <c r="H380" s="160">
        <v>0</v>
      </c>
      <c r="I380" s="162">
        <v>0</v>
      </c>
      <c r="J380" s="161">
        <v>54.063837872070913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252</v>
      </c>
      <c r="T380" s="130"/>
    </row>
    <row r="381" spans="1:20" ht="10.65" customHeight="1" x14ac:dyDescent="0.2">
      <c r="A381" s="122"/>
      <c r="B381" s="165" t="s">
        <v>105</v>
      </c>
      <c r="C381" s="169">
        <v>4124.9999999999991</v>
      </c>
      <c r="D381" s="160">
        <v>3787.9999999999991</v>
      </c>
      <c r="E381" s="160">
        <v>0</v>
      </c>
      <c r="F381" s="160">
        <v>-337</v>
      </c>
      <c r="G381" s="161">
        <v>3787.9999999999991</v>
      </c>
      <c r="H381" s="160">
        <v>51.169000000000004</v>
      </c>
      <c r="I381" s="162">
        <v>1.3508183738120385</v>
      </c>
      <c r="J381" s="161">
        <v>3736.8309999999992</v>
      </c>
      <c r="K381" s="160">
        <v>0.39900000000000091</v>
      </c>
      <c r="L381" s="160">
        <v>6.5686000000000071</v>
      </c>
      <c r="M381" s="160">
        <v>1.4930000000000021</v>
      </c>
      <c r="N381" s="160">
        <v>15.155099999999997</v>
      </c>
      <c r="O381" s="160">
        <v>0.40008183738120384</v>
      </c>
      <c r="P381" s="160">
        <v>5.9039250000000019</v>
      </c>
      <c r="Q381" s="146" t="s">
        <v>252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161</v>
      </c>
      <c r="T384" s="130"/>
    </row>
    <row r="385" spans="1:20" ht="10.65" customHeight="1" x14ac:dyDescent="0.2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161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110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111</v>
      </c>
      <c r="C388" s="173">
        <v>4124.9999999999991</v>
      </c>
      <c r="D388" s="173">
        <v>3787.9999999999991</v>
      </c>
      <c r="E388" s="174">
        <v>0</v>
      </c>
      <c r="F388" s="177">
        <v>-337</v>
      </c>
      <c r="G388" s="185">
        <v>3787.9999999999991</v>
      </c>
      <c r="H388" s="177">
        <v>51.169000000000004</v>
      </c>
      <c r="I388" s="176">
        <v>1.3508183738120385</v>
      </c>
      <c r="J388" s="185">
        <v>3736.8309999999992</v>
      </c>
      <c r="K388" s="177">
        <v>0.39900000000000091</v>
      </c>
      <c r="L388" s="177">
        <v>6.5686000000000071</v>
      </c>
      <c r="M388" s="177">
        <v>1.4930000000000021</v>
      </c>
      <c r="N388" s="177">
        <v>15.155099999999997</v>
      </c>
      <c r="O388" s="177">
        <v>0.40008183738120384</v>
      </c>
      <c r="P388" s="186">
        <v>5.9039250000000019</v>
      </c>
      <c r="Q388" s="153" t="s">
        <v>252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159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43544</v>
      </c>
      <c r="L393" s="151">
        <v>43551</v>
      </c>
      <c r="M393" s="151">
        <v>43558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112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77" t="s">
        <v>144</v>
      </c>
      <c r="D395" s="277"/>
      <c r="E395" s="277"/>
      <c r="F395" s="277"/>
      <c r="G395" s="277"/>
      <c r="H395" s="277"/>
      <c r="I395" s="277"/>
      <c r="J395" s="277"/>
      <c r="K395" s="277"/>
      <c r="L395" s="277"/>
      <c r="M395" s="277"/>
      <c r="N395" s="277"/>
      <c r="O395" s="277"/>
      <c r="P395" s="278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6263.2036932636402</v>
      </c>
      <c r="D396" s="160">
        <v>6339.5036932636403</v>
      </c>
      <c r="E396" s="160">
        <v>15</v>
      </c>
      <c r="F396" s="160">
        <v>76.300000000000182</v>
      </c>
      <c r="G396" s="161">
        <v>6339.5036932636403</v>
      </c>
      <c r="H396" s="160">
        <v>650.38729999999998</v>
      </c>
      <c r="I396" s="162">
        <v>10.259277878347193</v>
      </c>
      <c r="J396" s="161">
        <v>5689.11639326364</v>
      </c>
      <c r="K396" s="160">
        <v>47.466400001525926</v>
      </c>
      <c r="L396" s="160">
        <v>59.479999999999961</v>
      </c>
      <c r="M396" s="160">
        <v>49.797899999237075</v>
      </c>
      <c r="N396" s="160">
        <v>34.219359999084418</v>
      </c>
      <c r="O396" s="160">
        <v>0.53977979436222945</v>
      </c>
      <c r="P396" s="160">
        <v>47.740914999961845</v>
      </c>
      <c r="Q396" s="146" t="s">
        <v>252</v>
      </c>
      <c r="T396" s="130"/>
    </row>
    <row r="397" spans="1:20" ht="10.65" customHeight="1" x14ac:dyDescent="0.2">
      <c r="A397" s="184"/>
      <c r="B397" s="158" t="s">
        <v>81</v>
      </c>
      <c r="C397" s="159">
        <v>760.86844807128796</v>
      </c>
      <c r="D397" s="160">
        <v>818.86844807128796</v>
      </c>
      <c r="E397" s="160">
        <v>33</v>
      </c>
      <c r="F397" s="160">
        <v>58</v>
      </c>
      <c r="G397" s="161">
        <v>818.86844807128796</v>
      </c>
      <c r="H397" s="160">
        <v>46.996499999999997</v>
      </c>
      <c r="I397" s="162">
        <v>5.7392002476945647</v>
      </c>
      <c r="J397" s="161">
        <v>771.87194807128799</v>
      </c>
      <c r="K397" s="160">
        <v>4.1594000000000051</v>
      </c>
      <c r="L397" s="160">
        <v>5.1855999999999938</v>
      </c>
      <c r="M397" s="160">
        <v>1.7540000000000049</v>
      </c>
      <c r="N397" s="160">
        <v>3.5499999999999972</v>
      </c>
      <c r="O397" s="160">
        <v>0.43352506844798422</v>
      </c>
      <c r="P397" s="160">
        <v>3.6622500000000002</v>
      </c>
      <c r="Q397" s="146" t="s">
        <v>252</v>
      </c>
      <c r="T397" s="130"/>
    </row>
    <row r="398" spans="1:20" ht="10.65" customHeight="1" x14ac:dyDescent="0.2">
      <c r="A398" s="184"/>
      <c r="B398" s="158" t="s">
        <v>82</v>
      </c>
      <c r="C398" s="159">
        <v>1198.5605903910991</v>
      </c>
      <c r="D398" s="160">
        <v>1376.8605903910991</v>
      </c>
      <c r="E398" s="160">
        <v>80</v>
      </c>
      <c r="F398" s="160">
        <v>178.29999999999995</v>
      </c>
      <c r="G398" s="161">
        <v>1376.8605903910991</v>
      </c>
      <c r="H398" s="160">
        <v>198.59119999694823</v>
      </c>
      <c r="I398" s="162">
        <v>14.423479136732219</v>
      </c>
      <c r="J398" s="161">
        <v>1178.2693903941508</v>
      </c>
      <c r="K398" s="160">
        <v>13.887399997711185</v>
      </c>
      <c r="L398" s="160">
        <v>11.999000000000024</v>
      </c>
      <c r="M398" s="160">
        <v>11.697999999999979</v>
      </c>
      <c r="N398" s="160">
        <v>15.623999999999995</v>
      </c>
      <c r="O398" s="160">
        <v>1.1347554072676287</v>
      </c>
      <c r="P398" s="160">
        <v>13.302099999427796</v>
      </c>
      <c r="Q398" s="146" t="s">
        <v>252</v>
      </c>
      <c r="T398" s="130"/>
    </row>
    <row r="399" spans="1:20" ht="10.65" customHeight="1" x14ac:dyDescent="0.2">
      <c r="A399" s="184"/>
      <c r="B399" s="158" t="s">
        <v>83</v>
      </c>
      <c r="C399" s="159">
        <v>4047.2929190849277</v>
      </c>
      <c r="D399" s="160">
        <v>3959.8929190849276</v>
      </c>
      <c r="E399" s="160">
        <v>15</v>
      </c>
      <c r="F399" s="160">
        <v>-87.400000000000091</v>
      </c>
      <c r="G399" s="161">
        <v>3959.8929190849276</v>
      </c>
      <c r="H399" s="160">
        <v>434.81799999999998</v>
      </c>
      <c r="I399" s="162">
        <v>10.98054944628351</v>
      </c>
      <c r="J399" s="161">
        <v>3525.0749190849274</v>
      </c>
      <c r="K399" s="160">
        <v>17.829000000000008</v>
      </c>
      <c r="L399" s="160">
        <v>25.593000000000018</v>
      </c>
      <c r="M399" s="160">
        <v>33.226999999999975</v>
      </c>
      <c r="N399" s="160">
        <v>28.721000000000004</v>
      </c>
      <c r="O399" s="160">
        <v>0.7252973902798614</v>
      </c>
      <c r="P399" s="160">
        <v>26.342500000000001</v>
      </c>
      <c r="Q399" s="146" t="s">
        <v>252</v>
      </c>
      <c r="T399" s="130"/>
    </row>
    <row r="400" spans="1:20" ht="10.65" customHeight="1" x14ac:dyDescent="0.2">
      <c r="A400" s="184"/>
      <c r="B400" s="158" t="s">
        <v>84</v>
      </c>
      <c r="C400" s="159">
        <v>166.42200838189791</v>
      </c>
      <c r="D400" s="160">
        <v>182.32200838189792</v>
      </c>
      <c r="E400" s="160">
        <v>0</v>
      </c>
      <c r="F400" s="160">
        <v>15.900000000000006</v>
      </c>
      <c r="G400" s="161">
        <v>182.32200838189792</v>
      </c>
      <c r="H400" s="160">
        <v>25.566980002593986</v>
      </c>
      <c r="I400" s="162">
        <v>14.022980675509297</v>
      </c>
      <c r="J400" s="161">
        <v>156.75502837930392</v>
      </c>
      <c r="K400" s="160">
        <v>0.29139999999999944</v>
      </c>
      <c r="L400" s="160">
        <v>4.1341999969482384</v>
      </c>
      <c r="M400" s="160">
        <v>1.5554000000000059</v>
      </c>
      <c r="N400" s="160">
        <v>4.8750000038146872</v>
      </c>
      <c r="O400" s="160">
        <v>2.6738406663464045</v>
      </c>
      <c r="P400" s="160">
        <v>2.7140000001907327</v>
      </c>
      <c r="Q400" s="146" t="s">
        <v>252</v>
      </c>
      <c r="T400" s="130"/>
    </row>
    <row r="401" spans="1:20" ht="10.65" customHeight="1" x14ac:dyDescent="0.2">
      <c r="A401" s="184"/>
      <c r="B401" s="158" t="s">
        <v>85</v>
      </c>
      <c r="C401" s="159">
        <v>68.934821390413489</v>
      </c>
      <c r="D401" s="160">
        <v>110.23482139041349</v>
      </c>
      <c r="E401" s="160">
        <v>0</v>
      </c>
      <c r="F401" s="160">
        <v>41.3</v>
      </c>
      <c r="G401" s="161">
        <v>110.23482139041349</v>
      </c>
      <c r="H401" s="160">
        <v>1.7357999977111818</v>
      </c>
      <c r="I401" s="162">
        <v>1.574638554149401</v>
      </c>
      <c r="J401" s="161">
        <v>108.4990213927023</v>
      </c>
      <c r="K401" s="160">
        <v>4.889999923706001E-2</v>
      </c>
      <c r="L401" s="160">
        <v>0</v>
      </c>
      <c r="M401" s="160">
        <v>0</v>
      </c>
      <c r="N401" s="160">
        <v>3.5200000762939831E-2</v>
      </c>
      <c r="O401" s="160">
        <v>3.1931834531915865E-2</v>
      </c>
      <c r="P401" s="160">
        <v>2.102499999999996E-2</v>
      </c>
      <c r="Q401" s="146" t="s">
        <v>252</v>
      </c>
      <c r="T401" s="130"/>
    </row>
    <row r="402" spans="1:20" ht="10.65" customHeight="1" x14ac:dyDescent="0.2">
      <c r="A402" s="184"/>
      <c r="B402" s="158" t="s">
        <v>86</v>
      </c>
      <c r="C402" s="159">
        <v>246.89784788181123</v>
      </c>
      <c r="D402" s="160">
        <v>220.79784788181124</v>
      </c>
      <c r="E402" s="160">
        <v>0</v>
      </c>
      <c r="F402" s="160">
        <v>-26.099999999999994</v>
      </c>
      <c r="G402" s="161">
        <v>220.79784788181124</v>
      </c>
      <c r="H402" s="160">
        <v>8.1769999999999996</v>
      </c>
      <c r="I402" s="162">
        <v>3.7033875458681949</v>
      </c>
      <c r="J402" s="161">
        <v>212.62084788181124</v>
      </c>
      <c r="K402" s="160">
        <v>0</v>
      </c>
      <c r="L402" s="160">
        <v>0</v>
      </c>
      <c r="M402" s="160">
        <v>0</v>
      </c>
      <c r="N402" s="160">
        <v>0</v>
      </c>
      <c r="O402" s="160">
        <v>0</v>
      </c>
      <c r="P402" s="160">
        <v>0</v>
      </c>
      <c r="Q402" s="146" t="s">
        <v>252</v>
      </c>
      <c r="T402" s="130"/>
    </row>
    <row r="403" spans="1:20" ht="10.65" customHeight="1" x14ac:dyDescent="0.2">
      <c r="A403" s="184"/>
      <c r="B403" s="158" t="s">
        <v>87</v>
      </c>
      <c r="C403" s="159">
        <v>470.84964289004222</v>
      </c>
      <c r="D403" s="160">
        <v>660.84964289004222</v>
      </c>
      <c r="E403" s="160">
        <v>0</v>
      </c>
      <c r="F403" s="160">
        <v>190</v>
      </c>
      <c r="G403" s="161">
        <v>660.84964289004222</v>
      </c>
      <c r="H403" s="160">
        <v>7.9044999961853026</v>
      </c>
      <c r="I403" s="162">
        <v>1.1961117148550113</v>
      </c>
      <c r="J403" s="161">
        <v>652.94514289385688</v>
      </c>
      <c r="K403" s="160">
        <v>9.1900001525878849E-2</v>
      </c>
      <c r="L403" s="160">
        <v>0.14000000000000057</v>
      </c>
      <c r="M403" s="160">
        <v>6.6699996948242024E-2</v>
      </c>
      <c r="N403" s="160">
        <v>0.84120000076293966</v>
      </c>
      <c r="O403" s="160">
        <v>0.1272906794780406</v>
      </c>
      <c r="P403" s="160">
        <v>0.28494999980926528</v>
      </c>
      <c r="Q403" s="146" t="s">
        <v>252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161</v>
      </c>
      <c r="T404" s="130"/>
    </row>
    <row r="405" spans="1:20" ht="10.65" customHeight="1" x14ac:dyDescent="0.2">
      <c r="A405" s="184"/>
      <c r="B405" s="158" t="s">
        <v>89</v>
      </c>
      <c r="C405" s="159">
        <v>407.05124051744207</v>
      </c>
      <c r="D405" s="160">
        <v>423.25124051744206</v>
      </c>
      <c r="E405" s="160">
        <v>16.199999999999989</v>
      </c>
      <c r="F405" s="160">
        <v>16.199999999999989</v>
      </c>
      <c r="G405" s="161">
        <v>423.25124051744206</v>
      </c>
      <c r="H405" s="160">
        <v>1.3320000000000001</v>
      </c>
      <c r="I405" s="162">
        <v>0.31470669722587824</v>
      </c>
      <c r="J405" s="161">
        <v>421.91924051744206</v>
      </c>
      <c r="K405" s="160">
        <v>0.51500000000000001</v>
      </c>
      <c r="L405" s="160">
        <v>0</v>
      </c>
      <c r="M405" s="160">
        <v>0</v>
      </c>
      <c r="N405" s="160">
        <v>0.2410000000000001</v>
      </c>
      <c r="O405" s="160">
        <v>5.6940175699276792E-2</v>
      </c>
      <c r="P405" s="160">
        <v>0.18900000000000003</v>
      </c>
      <c r="Q405" s="146" t="s">
        <v>252</v>
      </c>
      <c r="T405" s="130"/>
    </row>
    <row r="406" spans="1:20" ht="10.65" customHeight="1" x14ac:dyDescent="0.2">
      <c r="A406" s="184"/>
      <c r="B406" s="165" t="s">
        <v>90</v>
      </c>
      <c r="C406" s="159">
        <v>13630.081211872563</v>
      </c>
      <c r="D406" s="160">
        <v>14092.581211872561</v>
      </c>
      <c r="E406" s="160">
        <v>159.19999999999999</v>
      </c>
      <c r="F406" s="160">
        <v>462.49999999999818</v>
      </c>
      <c r="G406" s="161">
        <v>14092.581211872561</v>
      </c>
      <c r="H406" s="160">
        <v>1375.5092799934387</v>
      </c>
      <c r="I406" s="162">
        <v>9.7605205129817882</v>
      </c>
      <c r="J406" s="161">
        <v>12717.071931879123</v>
      </c>
      <c r="K406" s="160">
        <v>84.289400000000072</v>
      </c>
      <c r="L406" s="160">
        <v>106.53179999694824</v>
      </c>
      <c r="M406" s="160">
        <v>98.098999996185285</v>
      </c>
      <c r="N406" s="160">
        <v>88.106760004424984</v>
      </c>
      <c r="O406" s="160">
        <v>0.62519959033621031</v>
      </c>
      <c r="P406" s="166">
        <v>94.256739999389637</v>
      </c>
      <c r="Q406" s="146" t="s">
        <v>252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65" customHeight="1" x14ac:dyDescent="0.2">
      <c r="A408" s="184"/>
      <c r="B408" s="158" t="s">
        <v>91</v>
      </c>
      <c r="C408" s="159">
        <v>281.543295190067</v>
      </c>
      <c r="D408" s="160">
        <v>205.84329519006701</v>
      </c>
      <c r="E408" s="160">
        <v>-22.599999999999994</v>
      </c>
      <c r="F408" s="160">
        <v>-75.699999999999989</v>
      </c>
      <c r="G408" s="161">
        <v>205.84329519006701</v>
      </c>
      <c r="H408" s="160">
        <v>37.397320011138916</v>
      </c>
      <c r="I408" s="162">
        <v>18.167859184632569</v>
      </c>
      <c r="J408" s="161">
        <v>168.44597517892811</v>
      </c>
      <c r="K408" s="160">
        <v>0.32286000061035125</v>
      </c>
      <c r="L408" s="160">
        <v>2.4436600112914988</v>
      </c>
      <c r="M408" s="160">
        <v>0.25890000000000057</v>
      </c>
      <c r="N408" s="160">
        <v>0.91320000095367959</v>
      </c>
      <c r="O408" s="160">
        <v>0.44363844841799155</v>
      </c>
      <c r="P408" s="160">
        <v>0.98465500321388255</v>
      </c>
      <c r="Q408" s="146" t="s">
        <v>252</v>
      </c>
      <c r="T408" s="130"/>
    </row>
    <row r="409" spans="1:20" ht="10.65" customHeight="1" x14ac:dyDescent="0.2">
      <c r="A409" s="184"/>
      <c r="B409" s="158" t="s">
        <v>92</v>
      </c>
      <c r="C409" s="159">
        <v>933.11923856790554</v>
      </c>
      <c r="D409" s="160">
        <v>482.71923856790551</v>
      </c>
      <c r="E409" s="160">
        <v>-141.60000000000008</v>
      </c>
      <c r="F409" s="160">
        <v>-450.40000000000003</v>
      </c>
      <c r="G409" s="161">
        <v>482.71923856790551</v>
      </c>
      <c r="H409" s="160">
        <v>101.3609</v>
      </c>
      <c r="I409" s="162">
        <v>20.997899379504691</v>
      </c>
      <c r="J409" s="161">
        <v>381.35833856790549</v>
      </c>
      <c r="K409" s="160">
        <v>15.240600000000001</v>
      </c>
      <c r="L409" s="160">
        <v>5.8810000000000002</v>
      </c>
      <c r="M409" s="160">
        <v>5.4206000000000074</v>
      </c>
      <c r="N409" s="160">
        <v>5.0700999999999965</v>
      </c>
      <c r="O409" s="160">
        <v>1.0503206822751836</v>
      </c>
      <c r="P409" s="160">
        <v>7.9030750000000012</v>
      </c>
      <c r="Q409" s="146">
        <v>46.254424836902778</v>
      </c>
      <c r="T409" s="130"/>
    </row>
    <row r="410" spans="1:20" ht="10.65" hidden="1" customHeight="1" x14ac:dyDescent="0.2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65" customHeight="1" x14ac:dyDescent="0.2">
      <c r="A411" s="184"/>
      <c r="B411" s="158" t="s">
        <v>94</v>
      </c>
      <c r="C411" s="159">
        <v>24.077143399584603</v>
      </c>
      <c r="D411" s="160">
        <v>24.077143399584603</v>
      </c>
      <c r="E411" s="160">
        <v>0</v>
      </c>
      <c r="F411" s="160">
        <v>0</v>
      </c>
      <c r="G411" s="161">
        <v>24.077143399584603</v>
      </c>
      <c r="H411" s="160">
        <v>6.0696000000000003</v>
      </c>
      <c r="I411" s="162">
        <v>25.208970596174286</v>
      </c>
      <c r="J411" s="161">
        <v>18.007543399584602</v>
      </c>
      <c r="K411" s="160">
        <v>0</v>
      </c>
      <c r="L411" s="160">
        <v>0.57020000000000071</v>
      </c>
      <c r="M411" s="160">
        <v>0.50260000000000016</v>
      </c>
      <c r="N411" s="160">
        <v>0.94209999999999994</v>
      </c>
      <c r="O411" s="160">
        <v>3.912839593820975</v>
      </c>
      <c r="P411" s="160">
        <v>0.5037250000000002</v>
      </c>
      <c r="Q411" s="146">
        <v>33.748758547986689</v>
      </c>
      <c r="T411" s="130"/>
    </row>
    <row r="412" spans="1:20" ht="10.65" customHeight="1" x14ac:dyDescent="0.2">
      <c r="A412" s="184"/>
      <c r="B412" s="158" t="s">
        <v>95</v>
      </c>
      <c r="C412" s="159">
        <v>214.97965528778494</v>
      </c>
      <c r="D412" s="160">
        <v>129.97965528778494</v>
      </c>
      <c r="E412" s="160">
        <v>0</v>
      </c>
      <c r="F412" s="160">
        <v>-85</v>
      </c>
      <c r="G412" s="161">
        <v>129.97965528778494</v>
      </c>
      <c r="H412" s="160">
        <v>6.3329000000000004</v>
      </c>
      <c r="I412" s="162">
        <v>4.8722240307365592</v>
      </c>
      <c r="J412" s="161">
        <v>123.64675528778494</v>
      </c>
      <c r="K412" s="160">
        <v>0.61359999999999992</v>
      </c>
      <c r="L412" s="160">
        <v>0.61340000000000039</v>
      </c>
      <c r="M412" s="160">
        <v>9.4799999999999329E-2</v>
      </c>
      <c r="N412" s="160">
        <v>0.3866000000000005</v>
      </c>
      <c r="O412" s="160">
        <v>0.29743116270314646</v>
      </c>
      <c r="P412" s="160">
        <v>0.42710000000000004</v>
      </c>
      <c r="Q412" s="146" t="s">
        <v>252</v>
      </c>
      <c r="T412" s="130"/>
    </row>
    <row r="413" spans="1:20" ht="10.65" customHeight="1" x14ac:dyDescent="0.2">
      <c r="A413" s="184"/>
      <c r="B413" s="158" t="s">
        <v>96</v>
      </c>
      <c r="C413" s="159">
        <v>1452.6611432021964</v>
      </c>
      <c r="D413" s="160">
        <v>2196.6611432021964</v>
      </c>
      <c r="E413" s="160">
        <v>244</v>
      </c>
      <c r="F413" s="160">
        <v>744</v>
      </c>
      <c r="G413" s="161">
        <v>2196.6611432021964</v>
      </c>
      <c r="H413" s="160">
        <v>0.90449999999999997</v>
      </c>
      <c r="I413" s="162">
        <v>4.1176127815574663E-2</v>
      </c>
      <c r="J413" s="161">
        <v>2195.7566432021963</v>
      </c>
      <c r="K413" s="160">
        <v>0</v>
      </c>
      <c r="L413" s="160">
        <v>5.8900000000000063E-2</v>
      </c>
      <c r="M413" s="160">
        <v>0</v>
      </c>
      <c r="N413" s="160">
        <v>1.3799999999999923E-2</v>
      </c>
      <c r="O413" s="160">
        <v>6.2822616236033965E-4</v>
      </c>
      <c r="P413" s="160">
        <v>1.8174999999999997E-2</v>
      </c>
      <c r="Q413" s="146" t="s">
        <v>252</v>
      </c>
      <c r="T413" s="130"/>
    </row>
    <row r="414" spans="1:20" ht="10.65" customHeight="1" x14ac:dyDescent="0.2">
      <c r="A414" s="184"/>
      <c r="B414" s="158" t="s">
        <v>97</v>
      </c>
      <c r="C414" s="159">
        <v>539.05117313351025</v>
      </c>
      <c r="D414" s="160">
        <v>179.05117313351025</v>
      </c>
      <c r="E414" s="160">
        <v>-220</v>
      </c>
      <c r="F414" s="160">
        <v>-360</v>
      </c>
      <c r="G414" s="161">
        <v>179.05117313351025</v>
      </c>
      <c r="H414" s="160">
        <v>22.037800000000001</v>
      </c>
      <c r="I414" s="162">
        <v>12.308101429510002</v>
      </c>
      <c r="J414" s="161">
        <v>157.01337313351024</v>
      </c>
      <c r="K414" s="160">
        <v>1.2794000000000008</v>
      </c>
      <c r="L414" s="160">
        <v>4.5370000000000008</v>
      </c>
      <c r="M414" s="160">
        <v>5.271099999999997</v>
      </c>
      <c r="N414" s="160">
        <v>0.57550000000000168</v>
      </c>
      <c r="O414" s="160">
        <v>0.32141649223983454</v>
      </c>
      <c r="P414" s="160">
        <v>2.9157500000000001</v>
      </c>
      <c r="Q414" s="146" t="s">
        <v>252</v>
      </c>
      <c r="T414" s="130"/>
    </row>
    <row r="415" spans="1:20" ht="10.65" customHeight="1" x14ac:dyDescent="0.2">
      <c r="A415" s="122"/>
      <c r="B415" s="158" t="s">
        <v>98</v>
      </c>
      <c r="C415" s="159">
        <v>282.35311014389208</v>
      </c>
      <c r="D415" s="160">
        <v>117.35311014389208</v>
      </c>
      <c r="E415" s="160">
        <v>-15</v>
      </c>
      <c r="F415" s="160">
        <v>-165</v>
      </c>
      <c r="G415" s="161">
        <v>117.35311014389208</v>
      </c>
      <c r="H415" s="160">
        <v>0</v>
      </c>
      <c r="I415" s="162">
        <v>0</v>
      </c>
      <c r="J415" s="161">
        <v>117.35311014389208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252</v>
      </c>
      <c r="T415" s="130"/>
    </row>
    <row r="416" spans="1:20" ht="10.65" customHeight="1" x14ac:dyDescent="0.2">
      <c r="A416" s="122"/>
      <c r="B416" s="158" t="s">
        <v>99</v>
      </c>
      <c r="C416" s="159">
        <v>135.44440262385189</v>
      </c>
      <c r="D416" s="160">
        <v>175.84440262385189</v>
      </c>
      <c r="E416" s="160">
        <v>0</v>
      </c>
      <c r="F416" s="160">
        <v>40.400000000000006</v>
      </c>
      <c r="G416" s="161">
        <v>175.84440262385189</v>
      </c>
      <c r="H416" s="160">
        <v>8.0299999999999996E-2</v>
      </c>
      <c r="I416" s="162">
        <v>4.566537165915336E-2</v>
      </c>
      <c r="J416" s="161">
        <v>175.7641026238519</v>
      </c>
      <c r="K416" s="160">
        <v>2E-3</v>
      </c>
      <c r="L416" s="160">
        <v>0</v>
      </c>
      <c r="M416" s="160">
        <v>0</v>
      </c>
      <c r="N416" s="160">
        <v>7.2800000000000004E-2</v>
      </c>
      <c r="O416" s="160">
        <v>4.1400237319880018E-2</v>
      </c>
      <c r="P416" s="160">
        <v>1.8700000000000001E-2</v>
      </c>
      <c r="Q416" s="146" t="s">
        <v>252</v>
      </c>
      <c r="T416" s="130"/>
    </row>
    <row r="417" spans="1:21" ht="10.65" customHeight="1" x14ac:dyDescent="0.2">
      <c r="A417" s="122"/>
      <c r="B417" s="158" t="s">
        <v>100</v>
      </c>
      <c r="C417" s="159">
        <v>133.37953431226441</v>
      </c>
      <c r="D417" s="160">
        <v>72.579534312264414</v>
      </c>
      <c r="E417" s="160">
        <v>-4</v>
      </c>
      <c r="F417" s="160">
        <v>-60.8</v>
      </c>
      <c r="G417" s="161">
        <v>72.579534312264414</v>
      </c>
      <c r="H417" s="160">
        <v>6.7400000000000002E-2</v>
      </c>
      <c r="I417" s="162">
        <v>9.2863643503167004E-2</v>
      </c>
      <c r="J417" s="161">
        <v>72.512134312264408</v>
      </c>
      <c r="K417" s="160">
        <v>5.9000000000000007E-3</v>
      </c>
      <c r="L417" s="160">
        <v>1.0000000000000009E-3</v>
      </c>
      <c r="M417" s="160">
        <v>9.9999999999999742E-4</v>
      </c>
      <c r="N417" s="160">
        <v>4.5900000000000003E-2</v>
      </c>
      <c r="O417" s="160">
        <v>6.3240967904975756E-2</v>
      </c>
      <c r="P417" s="160">
        <v>1.345E-2</v>
      </c>
      <c r="Q417" s="146" t="s">
        <v>252</v>
      </c>
      <c r="T417" s="130"/>
    </row>
    <row r="418" spans="1:21" ht="10.65" customHeight="1" x14ac:dyDescent="0.2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102</v>
      </c>
      <c r="C419" s="159">
        <v>35.54421791832894</v>
      </c>
      <c r="D419" s="160">
        <v>35.54421791832894</v>
      </c>
      <c r="E419" s="160">
        <v>0</v>
      </c>
      <c r="F419" s="160">
        <v>0</v>
      </c>
      <c r="G419" s="161">
        <v>35.54421791832894</v>
      </c>
      <c r="H419" s="160">
        <v>0</v>
      </c>
      <c r="I419" s="162">
        <v>0</v>
      </c>
      <c r="J419" s="161">
        <v>35.54421791832894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252</v>
      </c>
      <c r="T419" s="130"/>
    </row>
    <row r="420" spans="1:21" ht="10.65" customHeight="1" x14ac:dyDescent="0.2">
      <c r="A420" s="122"/>
      <c r="B420" s="1" t="s">
        <v>103</v>
      </c>
      <c r="C420" s="159">
        <v>36.936642464994748</v>
      </c>
      <c r="D420" s="160">
        <v>36.936642464994748</v>
      </c>
      <c r="E420" s="160">
        <v>0</v>
      </c>
      <c r="F420" s="160">
        <v>0</v>
      </c>
      <c r="G420" s="161">
        <v>36.936642464994748</v>
      </c>
      <c r="H420" s="160">
        <v>0.17549999999999999</v>
      </c>
      <c r="I420" s="162">
        <v>0.4751379342784694</v>
      </c>
      <c r="J420" s="161">
        <v>36.761142464994748</v>
      </c>
      <c r="K420" s="160">
        <v>7.3000000000000009E-3</v>
      </c>
      <c r="L420" s="160">
        <v>0</v>
      </c>
      <c r="M420" s="160">
        <v>1.0999999999999899E-3</v>
      </c>
      <c r="N420" s="160">
        <v>0</v>
      </c>
      <c r="O420" s="160">
        <v>0</v>
      </c>
      <c r="P420" s="160">
        <v>2.0999999999999977E-3</v>
      </c>
      <c r="Q420" s="146" t="s">
        <v>252</v>
      </c>
      <c r="T420" s="130"/>
    </row>
    <row r="421" spans="1:21" ht="10.65" customHeight="1" x14ac:dyDescent="0.2">
      <c r="A421" s="122"/>
      <c r="B421" s="165" t="s">
        <v>105</v>
      </c>
      <c r="C421" s="169">
        <v>17699.170768116943</v>
      </c>
      <c r="D421" s="160">
        <v>17749.170768116943</v>
      </c>
      <c r="E421" s="160">
        <v>0</v>
      </c>
      <c r="F421" s="160">
        <v>50</v>
      </c>
      <c r="G421" s="161">
        <v>17749.170768116943</v>
      </c>
      <c r="H421" s="160">
        <v>1549.9355000045775</v>
      </c>
      <c r="I421" s="162">
        <v>8.7324389418166284</v>
      </c>
      <c r="J421" s="161">
        <v>16199.235268112365</v>
      </c>
      <c r="K421" s="160">
        <v>101.76106000060986</v>
      </c>
      <c r="L421" s="160">
        <v>120.63696000823961</v>
      </c>
      <c r="M421" s="160">
        <v>109.64909999618521</v>
      </c>
      <c r="N421" s="160">
        <v>96.126760005379083</v>
      </c>
      <c r="O421" s="160">
        <v>0.54158451265820706</v>
      </c>
      <c r="P421" s="160">
        <v>107.04347000260344</v>
      </c>
      <c r="Q421" s="146" t="s">
        <v>252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106</v>
      </c>
      <c r="C423" s="159">
        <v>1.2972342305959468</v>
      </c>
      <c r="D423" s="160">
        <v>1.2972342305959468</v>
      </c>
      <c r="E423" s="160">
        <v>0</v>
      </c>
      <c r="F423" s="160">
        <v>0</v>
      </c>
      <c r="G423" s="161">
        <v>1.2972342305959468</v>
      </c>
      <c r="H423" s="160">
        <v>0</v>
      </c>
      <c r="I423" s="162">
        <v>0</v>
      </c>
      <c r="J423" s="161">
        <v>1.2972342305959468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252</v>
      </c>
      <c r="T423" s="130"/>
    </row>
    <row r="424" spans="1:21" ht="10.65" customHeight="1" x14ac:dyDescent="0.2">
      <c r="A424" s="122"/>
      <c r="B424" s="158" t="s">
        <v>107</v>
      </c>
      <c r="C424" s="159">
        <v>4.1159745099991936</v>
      </c>
      <c r="D424" s="159">
        <v>4.1159745099991936</v>
      </c>
      <c r="E424" s="170">
        <v>0</v>
      </c>
      <c r="F424" s="160">
        <v>0</v>
      </c>
      <c r="G424" s="161">
        <v>4.1159745099991936</v>
      </c>
      <c r="H424" s="160">
        <v>0.24379999999999999</v>
      </c>
      <c r="I424" s="162">
        <v>5.9232631156417863</v>
      </c>
      <c r="J424" s="161">
        <v>3.8721745099991938</v>
      </c>
      <c r="K424" s="160">
        <v>3.1200000000000006E-2</v>
      </c>
      <c r="L424" s="160">
        <v>0</v>
      </c>
      <c r="M424" s="160">
        <v>0</v>
      </c>
      <c r="N424" s="160">
        <v>6.9399999999999989E-2</v>
      </c>
      <c r="O424" s="160">
        <v>1.6861134545756356</v>
      </c>
      <c r="P424" s="160">
        <v>2.5149999999999999E-2</v>
      </c>
      <c r="Q424" s="146" t="s">
        <v>252</v>
      </c>
      <c r="T424" s="130"/>
    </row>
    <row r="425" spans="1:21" ht="10.65" customHeight="1" x14ac:dyDescent="0.2">
      <c r="A425" s="122"/>
      <c r="B425" s="171" t="s">
        <v>108</v>
      </c>
      <c r="C425" s="159">
        <v>129.04302314246161</v>
      </c>
      <c r="D425" s="159">
        <v>129.04302314246161</v>
      </c>
      <c r="E425" s="170">
        <v>0</v>
      </c>
      <c r="F425" s="160">
        <v>0</v>
      </c>
      <c r="G425" s="161">
        <v>129.04302314246161</v>
      </c>
      <c r="H425" s="160">
        <v>1.2684</v>
      </c>
      <c r="I425" s="162">
        <v>0.98292799495227656</v>
      </c>
      <c r="J425" s="161">
        <v>127.77462314246161</v>
      </c>
      <c r="K425" s="160">
        <v>2.6999999999999247E-3</v>
      </c>
      <c r="L425" s="160">
        <v>2.1900000000000031E-2</v>
      </c>
      <c r="M425" s="160">
        <v>9.4400000000000039E-2</v>
      </c>
      <c r="N425" s="160">
        <v>0.17600000000000002</v>
      </c>
      <c r="O425" s="160">
        <v>0.13638862118543099</v>
      </c>
      <c r="P425" s="160">
        <v>7.375000000000001E-2</v>
      </c>
      <c r="Q425" s="146" t="s">
        <v>252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110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111</v>
      </c>
      <c r="C428" s="173">
        <v>17833.627</v>
      </c>
      <c r="D428" s="173">
        <v>17883.627</v>
      </c>
      <c r="E428" s="174">
        <v>0</v>
      </c>
      <c r="F428" s="174">
        <v>50</v>
      </c>
      <c r="G428" s="185">
        <v>17883.627</v>
      </c>
      <c r="H428" s="177">
        <v>1551.4477000045774</v>
      </c>
      <c r="I428" s="176">
        <v>8.6752407663421813</v>
      </c>
      <c r="J428" s="175">
        <v>16332.179299995421</v>
      </c>
      <c r="K428" s="177">
        <v>101.79496000060999</v>
      </c>
      <c r="L428" s="177">
        <v>120.65886000823957</v>
      </c>
      <c r="M428" s="177">
        <v>109.74349999618516</v>
      </c>
      <c r="N428" s="177">
        <v>96.372160005379101</v>
      </c>
      <c r="O428" s="177">
        <v>0.53888486941367708</v>
      </c>
      <c r="P428" s="186">
        <v>107.14237000260346</v>
      </c>
      <c r="Q428" s="153" t="s">
        <v>252</v>
      </c>
      <c r="T428" s="130"/>
    </row>
    <row r="429" spans="1:21" ht="10.65" customHeight="1" x14ac:dyDescent="0.2">
      <c r="A429" s="122"/>
      <c r="B429" s="187" t="s">
        <v>259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113</v>
      </c>
      <c r="C430" s="123"/>
      <c r="J430" s="188"/>
      <c r="T430" s="130"/>
    </row>
    <row r="434" spans="1:20" ht="10.65" customHeight="1" x14ac:dyDescent="0.2">
      <c r="A434" s="122"/>
      <c r="B434" s="123" t="s">
        <v>251</v>
      </c>
      <c r="C434" s="123"/>
      <c r="P434" s="128"/>
      <c r="T434" s="130"/>
    </row>
    <row r="435" spans="1:20" ht="10.65" customHeight="1" x14ac:dyDescent="0.2">
      <c r="A435" s="122"/>
      <c r="B435" s="131" t="s">
        <v>258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159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43544</v>
      </c>
      <c r="L439" s="151">
        <v>43551</v>
      </c>
      <c r="M439" s="151">
        <v>43558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112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77" t="s">
        <v>150</v>
      </c>
      <c r="D441" s="277"/>
      <c r="E441" s="277"/>
      <c r="F441" s="277"/>
      <c r="G441" s="277"/>
      <c r="H441" s="277"/>
      <c r="I441" s="277"/>
      <c r="J441" s="277"/>
      <c r="K441" s="277"/>
      <c r="L441" s="277"/>
      <c r="M441" s="277"/>
      <c r="N441" s="277"/>
      <c r="O441" s="277"/>
      <c r="P441" s="278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1173.3757330507665</v>
      </c>
      <c r="D442" s="160">
        <v>1172.3757330507665</v>
      </c>
      <c r="E442" s="160">
        <v>-6</v>
      </c>
      <c r="F442" s="160">
        <v>-1</v>
      </c>
      <c r="G442" s="161">
        <v>1172.3757330507665</v>
      </c>
      <c r="H442" s="160">
        <v>77.096999999999994</v>
      </c>
      <c r="I442" s="162">
        <v>6.5761340691842456</v>
      </c>
      <c r="J442" s="161">
        <v>1095.2787330507665</v>
      </c>
      <c r="K442" s="160">
        <v>9.6630000000000038</v>
      </c>
      <c r="L442" s="160">
        <v>13.590999999999994</v>
      </c>
      <c r="M442" s="160">
        <v>4.7719999999999914</v>
      </c>
      <c r="N442" s="160">
        <v>7.0460000000000065</v>
      </c>
      <c r="O442" s="160">
        <v>0.60100186325631655</v>
      </c>
      <c r="P442" s="160">
        <v>8.7679999999999989</v>
      </c>
      <c r="Q442" s="146" t="s">
        <v>252</v>
      </c>
      <c r="T442" s="130"/>
    </row>
    <row r="443" spans="1:20" ht="10.65" customHeight="1" x14ac:dyDescent="0.2">
      <c r="A443" s="122"/>
      <c r="B443" s="158" t="s">
        <v>81</v>
      </c>
      <c r="C443" s="159">
        <v>243.58226218983324</v>
      </c>
      <c r="D443" s="160">
        <v>279.28226218983326</v>
      </c>
      <c r="E443" s="160">
        <v>35.700000000000017</v>
      </c>
      <c r="F443" s="160">
        <v>35.700000000000017</v>
      </c>
      <c r="G443" s="161">
        <v>279.28226218983326</v>
      </c>
      <c r="H443" s="160">
        <v>9.0057000000000009</v>
      </c>
      <c r="I443" s="162">
        <v>3.2245871719123578</v>
      </c>
      <c r="J443" s="161">
        <v>270.27656218983327</v>
      </c>
      <c r="K443" s="160">
        <v>1.6186000000000007</v>
      </c>
      <c r="L443" s="160">
        <v>0.91239999999999899</v>
      </c>
      <c r="M443" s="160">
        <v>0.98100000000000076</v>
      </c>
      <c r="N443" s="160">
        <v>0.4090000000000007</v>
      </c>
      <c r="O443" s="160">
        <v>0.14644682293571365</v>
      </c>
      <c r="P443" s="160">
        <v>0.98025000000000029</v>
      </c>
      <c r="Q443" s="146" t="s">
        <v>252</v>
      </c>
      <c r="T443" s="130"/>
    </row>
    <row r="444" spans="1:20" ht="10.65" customHeight="1" x14ac:dyDescent="0.2">
      <c r="A444" s="122"/>
      <c r="B444" s="158" t="s">
        <v>82</v>
      </c>
      <c r="C444" s="159">
        <v>341.13204925111842</v>
      </c>
      <c r="D444" s="160">
        <v>350.93204925111843</v>
      </c>
      <c r="E444" s="160">
        <v>-15</v>
      </c>
      <c r="F444" s="160">
        <v>9.8000000000000114</v>
      </c>
      <c r="G444" s="161">
        <v>350.93204925111843</v>
      </c>
      <c r="H444" s="160">
        <v>35.008000000000003</v>
      </c>
      <c r="I444" s="162">
        <v>9.9757203922258828</v>
      </c>
      <c r="J444" s="161">
        <v>315.92404925111845</v>
      </c>
      <c r="K444" s="160">
        <v>2.6189999999999998</v>
      </c>
      <c r="L444" s="160">
        <v>3.2639999999999993</v>
      </c>
      <c r="M444" s="160">
        <v>4.7290000000000028</v>
      </c>
      <c r="N444" s="160">
        <v>2.3440000000000012</v>
      </c>
      <c r="O444" s="160">
        <v>0.66793557470799481</v>
      </c>
      <c r="P444" s="160">
        <v>3.2390000000000008</v>
      </c>
      <c r="Q444" s="146" t="s">
        <v>252</v>
      </c>
      <c r="T444" s="130"/>
    </row>
    <row r="445" spans="1:20" ht="10.65" customHeight="1" x14ac:dyDescent="0.2">
      <c r="A445" s="122"/>
      <c r="B445" s="158" t="s">
        <v>83</v>
      </c>
      <c r="C445" s="159">
        <v>557.49506725089611</v>
      </c>
      <c r="D445" s="160">
        <v>595.19506725089616</v>
      </c>
      <c r="E445" s="160">
        <v>25.700000000000045</v>
      </c>
      <c r="F445" s="160">
        <v>37.700000000000045</v>
      </c>
      <c r="G445" s="161">
        <v>595.19506725089616</v>
      </c>
      <c r="H445" s="160">
        <v>146.27099999999999</v>
      </c>
      <c r="I445" s="162">
        <v>24.575304475489123</v>
      </c>
      <c r="J445" s="161">
        <v>448.9240672508962</v>
      </c>
      <c r="K445" s="160">
        <v>16.50200000000001</v>
      </c>
      <c r="L445" s="160">
        <v>19.296999999999997</v>
      </c>
      <c r="M445" s="160">
        <v>9.0439999999999969</v>
      </c>
      <c r="N445" s="160">
        <v>12.687999999999988</v>
      </c>
      <c r="O445" s="160">
        <v>2.1317380969912403</v>
      </c>
      <c r="P445" s="160">
        <v>14.382749999999998</v>
      </c>
      <c r="Q445" s="146">
        <v>29.212672628732076</v>
      </c>
      <c r="T445" s="130"/>
    </row>
    <row r="446" spans="1:20" ht="10.65" customHeight="1" x14ac:dyDescent="0.2">
      <c r="A446" s="122"/>
      <c r="B446" s="158" t="s">
        <v>84</v>
      </c>
      <c r="C446" s="159">
        <v>9.250473259441824</v>
      </c>
      <c r="D446" s="160">
        <v>10.350473259441824</v>
      </c>
      <c r="E446" s="160">
        <v>0</v>
      </c>
      <c r="F446" s="160">
        <v>1.0999999999999996</v>
      </c>
      <c r="G446" s="161">
        <v>10.350473259441824</v>
      </c>
      <c r="H446" s="160">
        <v>0.34799999999999998</v>
      </c>
      <c r="I446" s="162">
        <v>3.3621651037313707</v>
      </c>
      <c r="J446" s="161">
        <v>10.002473259441823</v>
      </c>
      <c r="K446" s="160">
        <v>0</v>
      </c>
      <c r="L446" s="160">
        <v>0.18</v>
      </c>
      <c r="M446" s="160">
        <v>0.11800000000000002</v>
      </c>
      <c r="N446" s="160">
        <v>1.0999999999999954E-2</v>
      </c>
      <c r="O446" s="160">
        <v>0.10627533373863485</v>
      </c>
      <c r="P446" s="160">
        <v>7.7249999999999999E-2</v>
      </c>
      <c r="Q446" s="146" t="s">
        <v>252</v>
      </c>
      <c r="T446" s="130"/>
    </row>
    <row r="447" spans="1:20" ht="10.65" customHeight="1" x14ac:dyDescent="0.2">
      <c r="A447" s="122"/>
      <c r="B447" s="158" t="s">
        <v>85</v>
      </c>
      <c r="C447" s="159">
        <v>5.7400423718547806</v>
      </c>
      <c r="D447" s="160">
        <v>5.4400423718547808</v>
      </c>
      <c r="E447" s="160">
        <v>0</v>
      </c>
      <c r="F447" s="160">
        <v>-0.29999999999999982</v>
      </c>
      <c r="G447" s="161">
        <v>5.4400423718547808</v>
      </c>
      <c r="H447" s="160">
        <v>0</v>
      </c>
      <c r="I447" s="162">
        <v>0</v>
      </c>
      <c r="J447" s="161">
        <v>5.4400423718547808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252</v>
      </c>
      <c r="T447" s="130"/>
    </row>
    <row r="448" spans="1:20" ht="10.65" customHeight="1" x14ac:dyDescent="0.2">
      <c r="A448" s="122"/>
      <c r="B448" s="158" t="s">
        <v>86</v>
      </c>
      <c r="C448" s="159">
        <v>46.344486407304139</v>
      </c>
      <c r="D448" s="160">
        <v>40.44448640730414</v>
      </c>
      <c r="E448" s="160">
        <v>0</v>
      </c>
      <c r="F448" s="160">
        <v>-5.8999999999999986</v>
      </c>
      <c r="G448" s="161">
        <v>40.44448640730414</v>
      </c>
      <c r="H448" s="160">
        <v>0.92600000000000005</v>
      </c>
      <c r="I448" s="162">
        <v>2.2895580640449609</v>
      </c>
      <c r="J448" s="161">
        <v>39.518486407304138</v>
      </c>
      <c r="K448" s="160">
        <v>0</v>
      </c>
      <c r="L448" s="160">
        <v>0</v>
      </c>
      <c r="M448" s="160">
        <v>0</v>
      </c>
      <c r="N448" s="160">
        <v>0</v>
      </c>
      <c r="O448" s="160">
        <v>0</v>
      </c>
      <c r="P448" s="160">
        <v>0</v>
      </c>
      <c r="Q448" s="146" t="s">
        <v>252</v>
      </c>
      <c r="T448" s="130"/>
    </row>
    <row r="449" spans="1:20" ht="10.65" customHeight="1" x14ac:dyDescent="0.2">
      <c r="A449" s="122"/>
      <c r="B449" s="158" t="s">
        <v>87</v>
      </c>
      <c r="C449" s="159">
        <v>9.0542242996498707</v>
      </c>
      <c r="D449" s="160">
        <v>9.0542242996498707</v>
      </c>
      <c r="E449" s="160">
        <v>0</v>
      </c>
      <c r="F449" s="160">
        <v>0</v>
      </c>
      <c r="G449" s="161">
        <v>9.0542242996498707</v>
      </c>
      <c r="H449" s="160">
        <v>0.26500000000000001</v>
      </c>
      <c r="I449" s="162">
        <v>2.9268106381045542</v>
      </c>
      <c r="J449" s="161">
        <v>8.7892242996498702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60">
        <v>0</v>
      </c>
      <c r="Q449" s="146" t="s">
        <v>252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161</v>
      </c>
      <c r="T450" s="130"/>
    </row>
    <row r="451" spans="1:20" ht="10.65" customHeight="1" x14ac:dyDescent="0.2">
      <c r="A451" s="122"/>
      <c r="B451" s="158" t="s">
        <v>89</v>
      </c>
      <c r="C451" s="159">
        <v>123.2493238143435</v>
      </c>
      <c r="D451" s="190">
        <v>124.4493238143435</v>
      </c>
      <c r="E451" s="160">
        <v>1.2000000000000028</v>
      </c>
      <c r="F451" s="160">
        <v>1.2000000000000028</v>
      </c>
      <c r="G451" s="161">
        <v>124.4493238143435</v>
      </c>
      <c r="H451" s="160">
        <v>0.91900000000000004</v>
      </c>
      <c r="I451" s="162">
        <v>0.73845318868183363</v>
      </c>
      <c r="J451" s="161">
        <v>123.5303238143435</v>
      </c>
      <c r="K451" s="160">
        <v>0.62</v>
      </c>
      <c r="L451" s="160">
        <v>0</v>
      </c>
      <c r="M451" s="160">
        <v>0</v>
      </c>
      <c r="N451" s="160">
        <v>7.3000000000000065E-2</v>
      </c>
      <c r="O451" s="160">
        <v>5.865841433490087E-2</v>
      </c>
      <c r="P451" s="160">
        <v>0.17325000000000002</v>
      </c>
      <c r="Q451" s="146" t="s">
        <v>252</v>
      </c>
      <c r="T451" s="130"/>
    </row>
    <row r="452" spans="1:20" ht="10.65" customHeight="1" x14ac:dyDescent="0.2">
      <c r="A452" s="122"/>
      <c r="B452" s="165" t="s">
        <v>90</v>
      </c>
      <c r="C452" s="159">
        <v>2509.2236618952079</v>
      </c>
      <c r="D452" s="160">
        <v>2587.523661895209</v>
      </c>
      <c r="E452" s="160">
        <v>41.600000000000065</v>
      </c>
      <c r="F452" s="160">
        <v>78.300000000001091</v>
      </c>
      <c r="G452" s="161">
        <v>2587.523661895209</v>
      </c>
      <c r="H452" s="160">
        <v>269.83969999999999</v>
      </c>
      <c r="I452" s="162">
        <v>10.428492074246707</v>
      </c>
      <c r="J452" s="161">
        <v>2317.6839618952085</v>
      </c>
      <c r="K452" s="160">
        <v>31.022600000000015</v>
      </c>
      <c r="L452" s="160">
        <v>37.244399999999992</v>
      </c>
      <c r="M452" s="160">
        <v>19.643999999999991</v>
      </c>
      <c r="N452" s="160">
        <v>22.570999999999994</v>
      </c>
      <c r="O452" s="160">
        <v>0.87230120181656867</v>
      </c>
      <c r="P452" s="166">
        <v>27.620499999999996</v>
      </c>
      <c r="Q452" s="146" t="s">
        <v>252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91</v>
      </c>
      <c r="C454" s="159">
        <v>63.874074268922499</v>
      </c>
      <c r="D454" s="160">
        <v>31.174074268922496</v>
      </c>
      <c r="E454" s="160">
        <v>-12.900000000000006</v>
      </c>
      <c r="F454" s="160">
        <v>-32.700000000000003</v>
      </c>
      <c r="G454" s="161">
        <v>31.174074268922496</v>
      </c>
      <c r="H454" s="160">
        <v>1.1521999999999999</v>
      </c>
      <c r="I454" s="162">
        <v>3.6960199365041952</v>
      </c>
      <c r="J454" s="161">
        <v>30.021874268922495</v>
      </c>
      <c r="K454" s="160">
        <v>0.14400000000000002</v>
      </c>
      <c r="L454" s="160">
        <v>8.7999999999999967E-2</v>
      </c>
      <c r="M454" s="160">
        <v>9.5000000000000084E-2</v>
      </c>
      <c r="N454" s="160">
        <v>6.3999999999999835E-2</v>
      </c>
      <c r="O454" s="160">
        <v>0.20529879876433596</v>
      </c>
      <c r="P454" s="160">
        <v>9.7749999999999976E-2</v>
      </c>
      <c r="Q454" s="146" t="s">
        <v>252</v>
      </c>
      <c r="T454" s="130"/>
    </row>
    <row r="455" spans="1:20" ht="10.65" customHeight="1" x14ac:dyDescent="0.2">
      <c r="A455" s="122"/>
      <c r="B455" s="158" t="s">
        <v>92</v>
      </c>
      <c r="C455" s="159">
        <v>183.59619896512766</v>
      </c>
      <c r="D455" s="160">
        <v>138.59619896512766</v>
      </c>
      <c r="E455" s="160">
        <v>-19</v>
      </c>
      <c r="F455" s="160">
        <v>-45</v>
      </c>
      <c r="G455" s="161">
        <v>138.59619896512766</v>
      </c>
      <c r="H455" s="160">
        <v>17.057200000000002</v>
      </c>
      <c r="I455" s="162">
        <v>12.307119623310726</v>
      </c>
      <c r="J455" s="161">
        <v>121.53899896512766</v>
      </c>
      <c r="K455" s="160">
        <v>2.3073999999999995</v>
      </c>
      <c r="L455" s="160">
        <v>1.2189000000000014</v>
      </c>
      <c r="M455" s="160">
        <v>0.77679999999999794</v>
      </c>
      <c r="N455" s="160">
        <v>1.2447000000000035</v>
      </c>
      <c r="O455" s="160">
        <v>0.89807657734768309</v>
      </c>
      <c r="P455" s="160">
        <v>1.3869500000000006</v>
      </c>
      <c r="Q455" s="146" t="s">
        <v>252</v>
      </c>
      <c r="T455" s="130"/>
    </row>
    <row r="456" spans="1:20" ht="10.65" hidden="1" customHeight="1" x14ac:dyDescent="0.2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65" customHeight="1" x14ac:dyDescent="0.2">
      <c r="A457" s="184"/>
      <c r="B457" s="158" t="s">
        <v>94</v>
      </c>
      <c r="C457" s="159">
        <v>8.0766282388597741</v>
      </c>
      <c r="D457" s="160">
        <v>8.0766282388597741</v>
      </c>
      <c r="E457" s="160">
        <v>0</v>
      </c>
      <c r="F457" s="160">
        <v>0</v>
      </c>
      <c r="G457" s="161">
        <v>8.0766282388597741</v>
      </c>
      <c r="H457" s="160">
        <v>3.0003000000000002</v>
      </c>
      <c r="I457" s="162">
        <v>37.147927467608319</v>
      </c>
      <c r="J457" s="161">
        <v>5.0763282388597739</v>
      </c>
      <c r="K457" s="160">
        <v>0</v>
      </c>
      <c r="L457" s="160">
        <v>0.1661999999999999</v>
      </c>
      <c r="M457" s="160">
        <v>0.24690000000000012</v>
      </c>
      <c r="N457" s="160">
        <v>0.73720000000000008</v>
      </c>
      <c r="O457" s="160">
        <v>9.127571285911694</v>
      </c>
      <c r="P457" s="160">
        <v>0.28757500000000003</v>
      </c>
      <c r="Q457" s="146">
        <v>15.652188955436923</v>
      </c>
      <c r="T457" s="130"/>
    </row>
    <row r="458" spans="1:20" ht="10.65" customHeight="1" x14ac:dyDescent="0.2">
      <c r="A458" s="122"/>
      <c r="B458" s="158" t="s">
        <v>95</v>
      </c>
      <c r="C458" s="159">
        <v>38.78248800959436</v>
      </c>
      <c r="D458" s="160">
        <v>26.882488009594361</v>
      </c>
      <c r="E458" s="160">
        <v>0</v>
      </c>
      <c r="F458" s="160">
        <v>-11.899999999999999</v>
      </c>
      <c r="G458" s="161">
        <v>26.882488009594361</v>
      </c>
      <c r="H458" s="160">
        <v>0.99450000000000005</v>
      </c>
      <c r="I458" s="162">
        <v>3.6994343665105065</v>
      </c>
      <c r="J458" s="161">
        <v>25.887988009594363</v>
      </c>
      <c r="K458" s="160">
        <v>0.23509999999999998</v>
      </c>
      <c r="L458" s="160">
        <v>0.15720000000000001</v>
      </c>
      <c r="M458" s="160">
        <v>0</v>
      </c>
      <c r="N458" s="160">
        <v>8.4000000000000075E-2</v>
      </c>
      <c r="O458" s="160">
        <v>0.31247107771431154</v>
      </c>
      <c r="P458" s="160">
        <v>0.11907500000000001</v>
      </c>
      <c r="Q458" s="146" t="s">
        <v>252</v>
      </c>
      <c r="T458" s="130"/>
    </row>
    <row r="459" spans="1:20" ht="10.65" customHeight="1" x14ac:dyDescent="0.2">
      <c r="A459" s="122"/>
      <c r="B459" s="158" t="s">
        <v>96</v>
      </c>
      <c r="C459" s="159">
        <v>72.240376726876931</v>
      </c>
      <c r="D459" s="160">
        <v>72.240376726876931</v>
      </c>
      <c r="E459" s="160">
        <v>0</v>
      </c>
      <c r="F459" s="160">
        <v>0</v>
      </c>
      <c r="G459" s="161">
        <v>72.240376726876931</v>
      </c>
      <c r="H459" s="160">
        <v>0</v>
      </c>
      <c r="I459" s="162">
        <v>0</v>
      </c>
      <c r="J459" s="161">
        <v>72.240376726876931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252</v>
      </c>
      <c r="T459" s="130"/>
    </row>
    <row r="460" spans="1:20" ht="10.65" customHeight="1" x14ac:dyDescent="0.2">
      <c r="A460" s="122"/>
      <c r="B460" s="158" t="s">
        <v>97</v>
      </c>
      <c r="C460" s="159">
        <v>104.24928129538688</v>
      </c>
      <c r="D460" s="160">
        <v>94.249281295386879</v>
      </c>
      <c r="E460" s="160">
        <v>-10</v>
      </c>
      <c r="F460" s="160">
        <v>-10</v>
      </c>
      <c r="G460" s="161">
        <v>94.249281295386879</v>
      </c>
      <c r="H460" s="160">
        <v>1.7861</v>
      </c>
      <c r="I460" s="162">
        <v>1.895080763960608</v>
      </c>
      <c r="J460" s="161">
        <v>92.463181295386875</v>
      </c>
      <c r="K460" s="160">
        <v>4.2100000000000026E-2</v>
      </c>
      <c r="L460" s="160">
        <v>0.63649999999999995</v>
      </c>
      <c r="M460" s="160">
        <v>0.16890000000000005</v>
      </c>
      <c r="N460" s="160">
        <v>0.33660000000000001</v>
      </c>
      <c r="O460" s="160">
        <v>0.35713800187511374</v>
      </c>
      <c r="P460" s="160">
        <v>0.29602499999999998</v>
      </c>
      <c r="Q460" s="146" t="s">
        <v>252</v>
      </c>
      <c r="T460" s="130"/>
    </row>
    <row r="461" spans="1:20" ht="10.65" customHeight="1" x14ac:dyDescent="0.2">
      <c r="A461" s="122"/>
      <c r="B461" s="158" t="s">
        <v>98</v>
      </c>
      <c r="C461" s="159">
        <v>8.014583259765331</v>
      </c>
      <c r="D461" s="160">
        <v>7.3145832597653309</v>
      </c>
      <c r="E461" s="160">
        <v>-0.70000000000000018</v>
      </c>
      <c r="F461" s="160">
        <v>-0.70000000000000018</v>
      </c>
      <c r="G461" s="161">
        <v>7.3145832597653309</v>
      </c>
      <c r="H461" s="160">
        <v>0</v>
      </c>
      <c r="I461" s="162">
        <v>0</v>
      </c>
      <c r="J461" s="161">
        <v>7.3145832597653309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252</v>
      </c>
      <c r="T461" s="130"/>
    </row>
    <row r="462" spans="1:20" ht="10.65" customHeight="1" x14ac:dyDescent="0.2">
      <c r="A462" s="122"/>
      <c r="B462" s="158" t="s">
        <v>99</v>
      </c>
      <c r="C462" s="159">
        <v>9.0082185862460502</v>
      </c>
      <c r="D462" s="160">
        <v>9.0082185862460502</v>
      </c>
      <c r="E462" s="160">
        <v>0</v>
      </c>
      <c r="F462" s="160">
        <v>0</v>
      </c>
      <c r="G462" s="161">
        <v>9.0082185862460502</v>
      </c>
      <c r="H462" s="160">
        <v>0</v>
      </c>
      <c r="I462" s="162">
        <v>0</v>
      </c>
      <c r="J462" s="161">
        <v>9.0082185862460502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252</v>
      </c>
      <c r="T462" s="130"/>
    </row>
    <row r="463" spans="1:20" ht="10.65" customHeight="1" x14ac:dyDescent="0.2">
      <c r="A463" s="122"/>
      <c r="B463" s="158" t="s">
        <v>100</v>
      </c>
      <c r="C463" s="159">
        <v>8.9259826691000423</v>
      </c>
      <c r="D463" s="160">
        <v>8.9259826691000423</v>
      </c>
      <c r="E463" s="160">
        <v>0</v>
      </c>
      <c r="F463" s="160">
        <v>0</v>
      </c>
      <c r="G463" s="161">
        <v>8.9259826691000423</v>
      </c>
      <c r="H463" s="160">
        <v>0</v>
      </c>
      <c r="I463" s="162">
        <v>0</v>
      </c>
      <c r="J463" s="161">
        <v>8.9259826691000423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252</v>
      </c>
      <c r="T463" s="130"/>
    </row>
    <row r="464" spans="1:20" ht="10.65" customHeight="1" x14ac:dyDescent="0.2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161</v>
      </c>
      <c r="T464" s="130"/>
    </row>
    <row r="465" spans="1:20" ht="10.65" customHeight="1" x14ac:dyDescent="0.2">
      <c r="A465" s="122"/>
      <c r="B465" s="158" t="s">
        <v>102</v>
      </c>
      <c r="C465" s="159">
        <v>2.4070065624539434</v>
      </c>
      <c r="D465" s="160">
        <v>2.4070065624539434</v>
      </c>
      <c r="E465" s="160">
        <v>0</v>
      </c>
      <c r="F465" s="160">
        <v>0</v>
      </c>
      <c r="G465" s="161">
        <v>2.4070065624539434</v>
      </c>
      <c r="H465" s="160">
        <v>0</v>
      </c>
      <c r="I465" s="162">
        <v>0</v>
      </c>
      <c r="J465" s="161">
        <v>2.4070065624539434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252</v>
      </c>
      <c r="T465" s="130"/>
    </row>
    <row r="466" spans="1:20" ht="10.65" customHeight="1" x14ac:dyDescent="0.2">
      <c r="A466" s="122"/>
      <c r="B466" s="1" t="s">
        <v>103</v>
      </c>
      <c r="C466" s="159">
        <v>1.2940079710559151</v>
      </c>
      <c r="D466" s="160">
        <v>1.2940079710559151</v>
      </c>
      <c r="E466" s="160">
        <v>0</v>
      </c>
      <c r="F466" s="160">
        <v>0</v>
      </c>
      <c r="G466" s="161">
        <v>1.2940079710559151</v>
      </c>
      <c r="H466" s="160">
        <v>0</v>
      </c>
      <c r="I466" s="162">
        <v>0</v>
      </c>
      <c r="J466" s="161">
        <v>1.2940079710559151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252</v>
      </c>
      <c r="T466" s="130"/>
    </row>
    <row r="467" spans="1:20" ht="10.65" customHeight="1" x14ac:dyDescent="0.2">
      <c r="A467" s="122"/>
      <c r="B467" s="165" t="s">
        <v>105</v>
      </c>
      <c r="C467" s="169">
        <v>3009.6925084485974</v>
      </c>
      <c r="D467" s="160">
        <v>2987.6925084485988</v>
      </c>
      <c r="E467" s="160">
        <v>-1</v>
      </c>
      <c r="F467" s="160">
        <v>-21.999999999998636</v>
      </c>
      <c r="G467" s="161">
        <v>2987.6925084485988</v>
      </c>
      <c r="H467" s="160">
        <v>293.83</v>
      </c>
      <c r="I467" s="162">
        <v>9.8346800806678516</v>
      </c>
      <c r="J467" s="161">
        <v>2693.8625084485989</v>
      </c>
      <c r="K467" s="160">
        <v>33.751200000000068</v>
      </c>
      <c r="L467" s="160">
        <v>39.511199999999974</v>
      </c>
      <c r="M467" s="160">
        <v>20.931600000000032</v>
      </c>
      <c r="N467" s="160">
        <v>25.037499999999966</v>
      </c>
      <c r="O467" s="160">
        <v>0.83802131341156783</v>
      </c>
      <c r="P467" s="160">
        <v>29.80787500000001</v>
      </c>
      <c r="Q467" s="146" t="s">
        <v>252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161</v>
      </c>
      <c r="T470" s="130"/>
    </row>
    <row r="471" spans="1:20" ht="10.65" customHeight="1" x14ac:dyDescent="0.2">
      <c r="A471" s="122"/>
      <c r="B471" s="171" t="s">
        <v>108</v>
      </c>
      <c r="C471" s="159">
        <v>34.244491551403165</v>
      </c>
      <c r="D471" s="159">
        <v>36.244491551403165</v>
      </c>
      <c r="E471" s="170">
        <v>1</v>
      </c>
      <c r="F471" s="160">
        <v>2</v>
      </c>
      <c r="G471" s="161">
        <v>36.244491551403165</v>
      </c>
      <c r="H471" s="160">
        <v>0</v>
      </c>
      <c r="I471" s="162">
        <v>0</v>
      </c>
      <c r="J471" s="161">
        <v>36.244491551403165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252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110</v>
      </c>
      <c r="C473" s="159">
        <v>0</v>
      </c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111</v>
      </c>
      <c r="C474" s="173">
        <v>3043.9370000000008</v>
      </c>
      <c r="D474" s="173">
        <v>3023.9370000000022</v>
      </c>
      <c r="E474" s="174">
        <v>0</v>
      </c>
      <c r="F474" s="177">
        <v>-19.999999999998636</v>
      </c>
      <c r="G474" s="185">
        <v>3023.9370000000022</v>
      </c>
      <c r="H474" s="177">
        <v>293.83</v>
      </c>
      <c r="I474" s="176">
        <v>9.7168029624955725</v>
      </c>
      <c r="J474" s="185">
        <v>2730.1070000000022</v>
      </c>
      <c r="K474" s="177">
        <v>33.751200000000068</v>
      </c>
      <c r="L474" s="177">
        <v>39.511199999999974</v>
      </c>
      <c r="M474" s="177">
        <v>20.931600000000032</v>
      </c>
      <c r="N474" s="177">
        <v>25.037499999999966</v>
      </c>
      <c r="O474" s="177">
        <v>0.82797690560352111</v>
      </c>
      <c r="P474" s="186">
        <v>29.80787500000001</v>
      </c>
      <c r="Q474" s="153" t="s">
        <v>252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159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43544</v>
      </c>
      <c r="L479" s="151">
        <v>43551</v>
      </c>
      <c r="M479" s="151">
        <v>43558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112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77" t="s">
        <v>120</v>
      </c>
      <c r="D481" s="277"/>
      <c r="E481" s="277"/>
      <c r="F481" s="277"/>
      <c r="G481" s="277"/>
      <c r="H481" s="277"/>
      <c r="I481" s="277"/>
      <c r="J481" s="277"/>
      <c r="K481" s="277"/>
      <c r="L481" s="277"/>
      <c r="M481" s="277"/>
      <c r="N481" s="277"/>
      <c r="O481" s="277"/>
      <c r="P481" s="278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1356.8759653759876</v>
      </c>
      <c r="D482" s="160">
        <v>1312.3759653759876</v>
      </c>
      <c r="E482" s="160">
        <v>0</v>
      </c>
      <c r="F482" s="160">
        <v>-44.5</v>
      </c>
      <c r="G482" s="161">
        <v>1312.3759653759876</v>
      </c>
      <c r="H482" s="160">
        <v>169.38259999999997</v>
      </c>
      <c r="I482" s="162">
        <v>12.906560655541487</v>
      </c>
      <c r="J482" s="161">
        <v>1142.9933653759877</v>
      </c>
      <c r="K482" s="160">
        <v>9.4510000000000076</v>
      </c>
      <c r="L482" s="160">
        <v>14.729599999999991</v>
      </c>
      <c r="M482" s="160">
        <v>13.816499999999991</v>
      </c>
      <c r="N482" s="160">
        <v>8.5971999999999866</v>
      </c>
      <c r="O482" s="160">
        <v>0.65508666927902337</v>
      </c>
      <c r="P482" s="160">
        <v>11.648574999999994</v>
      </c>
      <c r="Q482" s="146" t="s">
        <v>252</v>
      </c>
      <c r="T482" s="130"/>
    </row>
    <row r="483" spans="1:20" ht="10.65" customHeight="1" x14ac:dyDescent="0.2">
      <c r="A483" s="122"/>
      <c r="B483" s="158" t="s">
        <v>81</v>
      </c>
      <c r="C483" s="159">
        <v>208.40739499979509</v>
      </c>
      <c r="D483" s="160">
        <v>233.40739499979509</v>
      </c>
      <c r="E483" s="160">
        <v>0</v>
      </c>
      <c r="F483" s="160">
        <v>25</v>
      </c>
      <c r="G483" s="161">
        <v>233.40739499979509</v>
      </c>
      <c r="H483" s="160">
        <v>18.3371</v>
      </c>
      <c r="I483" s="162">
        <v>7.8562635087102102</v>
      </c>
      <c r="J483" s="161">
        <v>215.0702949997951</v>
      </c>
      <c r="K483" s="160">
        <v>2.0733999999999995</v>
      </c>
      <c r="L483" s="160">
        <v>1.6544999999999987</v>
      </c>
      <c r="M483" s="160">
        <v>0.84299999999999908</v>
      </c>
      <c r="N483" s="160">
        <v>0.85799999999999965</v>
      </c>
      <c r="O483" s="160">
        <v>0.36759760760825633</v>
      </c>
      <c r="P483" s="160">
        <v>1.3572249999999992</v>
      </c>
      <c r="Q483" s="146" t="s">
        <v>252</v>
      </c>
      <c r="T483" s="130"/>
    </row>
    <row r="484" spans="1:20" ht="10.65" customHeight="1" x14ac:dyDescent="0.2">
      <c r="A484" s="122"/>
      <c r="B484" s="158" t="s">
        <v>82</v>
      </c>
      <c r="C484" s="159">
        <v>337.40952683821905</v>
      </c>
      <c r="D484" s="160">
        <v>372.10952683821904</v>
      </c>
      <c r="E484" s="160">
        <v>0</v>
      </c>
      <c r="F484" s="160">
        <v>34.699999999999989</v>
      </c>
      <c r="G484" s="161">
        <v>372.10952683821904</v>
      </c>
      <c r="H484" s="160">
        <v>36.682000000000002</v>
      </c>
      <c r="I484" s="162">
        <v>9.8578502710434837</v>
      </c>
      <c r="J484" s="161">
        <v>335.42752683821902</v>
      </c>
      <c r="K484" s="160">
        <v>2.3230000000000004</v>
      </c>
      <c r="L484" s="160">
        <v>2.0050000000000026</v>
      </c>
      <c r="M484" s="160">
        <v>1.6819999999999986</v>
      </c>
      <c r="N484" s="160">
        <v>3.2850000000000037</v>
      </c>
      <c r="O484" s="160">
        <v>0.88280459463436789</v>
      </c>
      <c r="P484" s="160">
        <v>2.3237500000000013</v>
      </c>
      <c r="Q484" s="146" t="s">
        <v>252</v>
      </c>
      <c r="T484" s="130"/>
    </row>
    <row r="485" spans="1:20" ht="10.65" customHeight="1" x14ac:dyDescent="0.2">
      <c r="A485" s="122"/>
      <c r="B485" s="158" t="s">
        <v>83</v>
      </c>
      <c r="C485" s="159">
        <v>672.59666908346901</v>
      </c>
      <c r="D485" s="160">
        <v>710.39666908346896</v>
      </c>
      <c r="E485" s="160">
        <v>10</v>
      </c>
      <c r="F485" s="160">
        <v>37.799999999999955</v>
      </c>
      <c r="G485" s="161">
        <v>710.39666908346896</v>
      </c>
      <c r="H485" s="160">
        <v>56.372</v>
      </c>
      <c r="I485" s="162">
        <v>7.9352849546337749</v>
      </c>
      <c r="J485" s="161">
        <v>654.02466908346901</v>
      </c>
      <c r="K485" s="160">
        <v>5.536999999999999</v>
      </c>
      <c r="L485" s="160">
        <v>10.820999999999998</v>
      </c>
      <c r="M485" s="160">
        <v>5.0949999999999989</v>
      </c>
      <c r="N485" s="160">
        <v>4.3069999999999986</v>
      </c>
      <c r="O485" s="160">
        <v>0.60628099587752182</v>
      </c>
      <c r="P485" s="160">
        <v>6.4399999999999986</v>
      </c>
      <c r="Q485" s="146" t="s">
        <v>252</v>
      </c>
      <c r="T485" s="130"/>
    </row>
    <row r="486" spans="1:20" ht="10.65" customHeight="1" x14ac:dyDescent="0.2">
      <c r="A486" s="122"/>
      <c r="B486" s="158" t="s">
        <v>84</v>
      </c>
      <c r="C486" s="159">
        <v>226.735250229408</v>
      </c>
      <c r="D486" s="160">
        <v>232.33525022940799</v>
      </c>
      <c r="E486" s="160">
        <v>0</v>
      </c>
      <c r="F486" s="160">
        <v>5.5999999999999943</v>
      </c>
      <c r="G486" s="161">
        <v>232.33525022940799</v>
      </c>
      <c r="H486" s="160">
        <v>11.142630000686648</v>
      </c>
      <c r="I486" s="162">
        <v>4.7959274323136096</v>
      </c>
      <c r="J486" s="161">
        <v>221.19262022872135</v>
      </c>
      <c r="K486" s="160">
        <v>0.37489999999999934</v>
      </c>
      <c r="L486" s="160">
        <v>1.6503999999999994</v>
      </c>
      <c r="M486" s="160">
        <v>1.0053000000000001</v>
      </c>
      <c r="N486" s="160">
        <v>2.0273300006866481</v>
      </c>
      <c r="O486" s="160">
        <v>0.87258820978945772</v>
      </c>
      <c r="P486" s="160">
        <v>1.2644825001716617</v>
      </c>
      <c r="Q486" s="146" t="s">
        <v>252</v>
      </c>
      <c r="T486" s="130"/>
    </row>
    <row r="487" spans="1:20" ht="10.65" customHeight="1" x14ac:dyDescent="0.2">
      <c r="A487" s="122"/>
      <c r="B487" s="158" t="s">
        <v>85</v>
      </c>
      <c r="C487" s="159">
        <v>56.688612013595034</v>
      </c>
      <c r="D487" s="160">
        <v>39.388612013595036</v>
      </c>
      <c r="E487" s="160">
        <v>0</v>
      </c>
      <c r="F487" s="160">
        <v>-17.299999999999997</v>
      </c>
      <c r="G487" s="161">
        <v>39.388612013595036</v>
      </c>
      <c r="H487" s="160">
        <v>0.39500000000000002</v>
      </c>
      <c r="I487" s="162">
        <v>1.002827923623369</v>
      </c>
      <c r="J487" s="161">
        <v>38.993612013595033</v>
      </c>
      <c r="K487" s="160">
        <v>0</v>
      </c>
      <c r="L487" s="160">
        <v>0</v>
      </c>
      <c r="M487" s="160">
        <v>0</v>
      </c>
      <c r="N487" s="160">
        <v>1.0000000000000009E-2</v>
      </c>
      <c r="O487" s="160">
        <v>2.5388048699325823E-2</v>
      </c>
      <c r="P487" s="160">
        <v>2.5000000000000022E-3</v>
      </c>
      <c r="Q487" s="146" t="s">
        <v>252</v>
      </c>
      <c r="T487" s="130"/>
    </row>
    <row r="488" spans="1:20" ht="10.65" customHeight="1" x14ac:dyDescent="0.2">
      <c r="A488" s="122"/>
      <c r="B488" s="158" t="s">
        <v>86</v>
      </c>
      <c r="C488" s="159">
        <v>57.272910375300683</v>
      </c>
      <c r="D488" s="160">
        <v>52.772910375300683</v>
      </c>
      <c r="E488" s="160">
        <v>0</v>
      </c>
      <c r="F488" s="160">
        <v>-4.5</v>
      </c>
      <c r="G488" s="161">
        <v>52.772910375300683</v>
      </c>
      <c r="H488" s="160">
        <v>1.2509999999999999</v>
      </c>
      <c r="I488" s="162">
        <v>2.3705344107485606</v>
      </c>
      <c r="J488" s="161">
        <v>51.521910375300685</v>
      </c>
      <c r="K488" s="160">
        <v>0</v>
      </c>
      <c r="L488" s="160">
        <v>0</v>
      </c>
      <c r="M488" s="160">
        <v>0</v>
      </c>
      <c r="N488" s="160">
        <v>0</v>
      </c>
      <c r="O488" s="160">
        <v>0</v>
      </c>
      <c r="P488" s="160">
        <v>0</v>
      </c>
      <c r="Q488" s="146" t="s">
        <v>252</v>
      </c>
      <c r="T488" s="130"/>
    </row>
    <row r="489" spans="1:20" ht="10.65" customHeight="1" x14ac:dyDescent="0.2">
      <c r="A489" s="122"/>
      <c r="B489" s="158" t="s">
        <v>87</v>
      </c>
      <c r="C489" s="159">
        <v>61.87627192804576</v>
      </c>
      <c r="D489" s="160">
        <v>61.87627192804576</v>
      </c>
      <c r="E489" s="160">
        <v>0</v>
      </c>
      <c r="F489" s="160">
        <v>0</v>
      </c>
      <c r="G489" s="161">
        <v>61.87627192804576</v>
      </c>
      <c r="H489" s="160">
        <v>4.5309999999999997</v>
      </c>
      <c r="I489" s="162">
        <v>7.3226777548411075</v>
      </c>
      <c r="J489" s="161">
        <v>57.345271928045761</v>
      </c>
      <c r="K489" s="160">
        <v>0</v>
      </c>
      <c r="L489" s="160">
        <v>0.1469999999999998</v>
      </c>
      <c r="M489" s="160">
        <v>0</v>
      </c>
      <c r="N489" s="160">
        <v>0.23749999999999938</v>
      </c>
      <c r="O489" s="160">
        <v>0.3838304936602866</v>
      </c>
      <c r="P489" s="160">
        <v>9.6124999999999794E-2</v>
      </c>
      <c r="Q489" s="146" t="s">
        <v>252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161</v>
      </c>
      <c r="T490" s="130"/>
    </row>
    <row r="491" spans="1:20" ht="10.65" customHeight="1" x14ac:dyDescent="0.2">
      <c r="A491" s="122"/>
      <c r="B491" s="158" t="s">
        <v>89</v>
      </c>
      <c r="C491" s="159">
        <v>106.86128665530019</v>
      </c>
      <c r="D491" s="160">
        <v>111.56128665530019</v>
      </c>
      <c r="E491" s="160">
        <v>4.7000000000000028</v>
      </c>
      <c r="F491" s="160">
        <v>4.7000000000000028</v>
      </c>
      <c r="G491" s="161">
        <v>111.56128665530019</v>
      </c>
      <c r="H491" s="160">
        <v>0.747</v>
      </c>
      <c r="I491" s="162">
        <v>0.66958711430790996</v>
      </c>
      <c r="J491" s="161">
        <v>110.81428665530019</v>
      </c>
      <c r="K491" s="160">
        <v>2.1000000000000067E-2</v>
      </c>
      <c r="L491" s="160">
        <v>0</v>
      </c>
      <c r="M491" s="160">
        <v>0</v>
      </c>
      <c r="N491" s="160">
        <v>0.19900000000000001</v>
      </c>
      <c r="O491" s="160">
        <v>0.17837729015699341</v>
      </c>
      <c r="P491" s="160">
        <v>5.5000000000000021E-2</v>
      </c>
      <c r="Q491" s="146" t="s">
        <v>252</v>
      </c>
      <c r="T491" s="130"/>
    </row>
    <row r="492" spans="1:20" ht="10.65" customHeight="1" x14ac:dyDescent="0.2">
      <c r="A492" s="122"/>
      <c r="B492" s="165" t="s">
        <v>90</v>
      </c>
      <c r="C492" s="159">
        <v>3084.7238874991208</v>
      </c>
      <c r="D492" s="160">
        <v>3126.2238874991203</v>
      </c>
      <c r="E492" s="160">
        <v>14.700000000000003</v>
      </c>
      <c r="F492" s="160">
        <v>41.499999999999545</v>
      </c>
      <c r="G492" s="161">
        <v>3126.2238874991203</v>
      </c>
      <c r="H492" s="160">
        <v>298.84033000068661</v>
      </c>
      <c r="I492" s="162">
        <v>9.5591467775441163</v>
      </c>
      <c r="J492" s="161">
        <v>2827.3835574984341</v>
      </c>
      <c r="K492" s="160">
        <v>19.780300000000008</v>
      </c>
      <c r="L492" s="160">
        <v>31.007499999999986</v>
      </c>
      <c r="M492" s="160">
        <v>22.441799999999986</v>
      </c>
      <c r="N492" s="160">
        <v>19.52103000068664</v>
      </c>
      <c r="O492" s="160">
        <v>0.62442840638335861</v>
      </c>
      <c r="P492" s="166">
        <v>23.187657500171657</v>
      </c>
      <c r="Q492" s="146" t="s">
        <v>252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91</v>
      </c>
      <c r="C494" s="159">
        <v>279.94458315632357</v>
      </c>
      <c r="D494" s="160">
        <v>248.74458315632359</v>
      </c>
      <c r="E494" s="160">
        <v>-4.6999999999999886</v>
      </c>
      <c r="F494" s="160">
        <v>-31.199999999999989</v>
      </c>
      <c r="G494" s="161">
        <v>248.74458315632359</v>
      </c>
      <c r="H494" s="160">
        <v>6.613279999542236</v>
      </c>
      <c r="I494" s="162">
        <v>2.6586629206659422</v>
      </c>
      <c r="J494" s="161">
        <v>242.13130315678134</v>
      </c>
      <c r="K494" s="160">
        <v>8.877999954223581E-2</v>
      </c>
      <c r="L494" s="160">
        <v>1.4448999984741202</v>
      </c>
      <c r="M494" s="160">
        <v>0.10090000000000021</v>
      </c>
      <c r="N494" s="160">
        <v>0.39660000000000029</v>
      </c>
      <c r="O494" s="160">
        <v>0.15944065795023038</v>
      </c>
      <c r="P494" s="160">
        <v>0.50779499950408913</v>
      </c>
      <c r="Q494" s="146" t="s">
        <v>252</v>
      </c>
      <c r="T494" s="130"/>
    </row>
    <row r="495" spans="1:20" ht="10.65" customHeight="1" x14ac:dyDescent="0.2">
      <c r="A495" s="122"/>
      <c r="B495" s="158" t="s">
        <v>92</v>
      </c>
      <c r="C495" s="159">
        <v>541.69291072728151</v>
      </c>
      <c r="D495" s="160">
        <v>563.79291072728154</v>
      </c>
      <c r="E495" s="160">
        <v>0</v>
      </c>
      <c r="F495" s="160">
        <v>22.100000000000023</v>
      </c>
      <c r="G495" s="161">
        <v>563.79291072728154</v>
      </c>
      <c r="H495" s="160">
        <v>28.531299999999995</v>
      </c>
      <c r="I495" s="162">
        <v>5.0605992833778615</v>
      </c>
      <c r="J495" s="161">
        <v>535.26161072728155</v>
      </c>
      <c r="K495" s="160">
        <v>5.3249999999999984</v>
      </c>
      <c r="L495" s="160">
        <v>2.1643999999999988</v>
      </c>
      <c r="M495" s="160">
        <v>1.4312999999999985</v>
      </c>
      <c r="N495" s="160">
        <v>1.9148999999999976</v>
      </c>
      <c r="O495" s="160">
        <v>0.33964598766057824</v>
      </c>
      <c r="P495" s="160">
        <v>2.7088999999999985</v>
      </c>
      <c r="Q495" s="146" t="s">
        <v>252</v>
      </c>
      <c r="T495" s="130"/>
    </row>
    <row r="496" spans="1:20" ht="10.65" hidden="1" customHeight="1" x14ac:dyDescent="0.2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65" customHeight="1" x14ac:dyDescent="0.2">
      <c r="A497" s="122"/>
      <c r="B497" s="158" t="s">
        <v>94</v>
      </c>
      <c r="C497" s="159">
        <v>13.056814461121196</v>
      </c>
      <c r="D497" s="160">
        <v>13.056814461121196</v>
      </c>
      <c r="E497" s="160">
        <v>0</v>
      </c>
      <c r="F497" s="160">
        <v>0</v>
      </c>
      <c r="G497" s="161">
        <v>13.056814461121196</v>
      </c>
      <c r="H497" s="160">
        <v>0.58550000000000002</v>
      </c>
      <c r="I497" s="162">
        <v>4.4842484492938324</v>
      </c>
      <c r="J497" s="161">
        <v>12.471314461121196</v>
      </c>
      <c r="K497" s="160">
        <v>0</v>
      </c>
      <c r="L497" s="160">
        <v>6.6399999999999904E-2</v>
      </c>
      <c r="M497" s="160">
        <v>1.2399999999999911E-2</v>
      </c>
      <c r="N497" s="160">
        <v>8.1000000000000516E-3</v>
      </c>
      <c r="O497" s="160">
        <v>6.2036571202869803E-2</v>
      </c>
      <c r="P497" s="160">
        <v>2.1724999999999967E-2</v>
      </c>
      <c r="Q497" s="146" t="s">
        <v>252</v>
      </c>
      <c r="T497" s="130"/>
    </row>
    <row r="498" spans="1:20" ht="10.65" customHeight="1" x14ac:dyDescent="0.2">
      <c r="A498" s="122"/>
      <c r="B498" s="158" t="s">
        <v>95</v>
      </c>
      <c r="C498" s="159">
        <v>67.837135314202769</v>
      </c>
      <c r="D498" s="160">
        <v>54.837135314202769</v>
      </c>
      <c r="E498" s="160">
        <v>0</v>
      </c>
      <c r="F498" s="160">
        <v>-13</v>
      </c>
      <c r="G498" s="161">
        <v>54.837135314202769</v>
      </c>
      <c r="H498" s="160">
        <v>5.4573</v>
      </c>
      <c r="I498" s="162">
        <v>9.9518327657545687</v>
      </c>
      <c r="J498" s="161">
        <v>49.379835314202765</v>
      </c>
      <c r="K498" s="160">
        <v>0.51109999999999967</v>
      </c>
      <c r="L498" s="160">
        <v>0.65399999999999991</v>
      </c>
      <c r="M498" s="160">
        <v>0.29519999999999968</v>
      </c>
      <c r="N498" s="160">
        <v>1.0073000000000003</v>
      </c>
      <c r="O498" s="160">
        <v>1.8368939118143732</v>
      </c>
      <c r="P498" s="160">
        <v>0.61689999999999989</v>
      </c>
      <c r="Q498" s="146" t="s">
        <v>252</v>
      </c>
      <c r="T498" s="130"/>
    </row>
    <row r="499" spans="1:20" ht="10.65" customHeight="1" x14ac:dyDescent="0.2">
      <c r="A499" s="122"/>
      <c r="B499" s="158" t="s">
        <v>96</v>
      </c>
      <c r="C499" s="159">
        <v>156.28765057267245</v>
      </c>
      <c r="D499" s="160">
        <v>156.28765057267245</v>
      </c>
      <c r="E499" s="160">
        <v>0</v>
      </c>
      <c r="F499" s="160">
        <v>0</v>
      </c>
      <c r="G499" s="161">
        <v>156.28765057267245</v>
      </c>
      <c r="H499" s="160">
        <v>0.20419999999999999</v>
      </c>
      <c r="I499" s="162">
        <v>0.13065651652690799</v>
      </c>
      <c r="J499" s="161">
        <v>156.08345057267246</v>
      </c>
      <c r="K499" s="160">
        <v>0</v>
      </c>
      <c r="L499" s="160">
        <v>1.7799999999999983E-2</v>
      </c>
      <c r="M499" s="160">
        <v>0</v>
      </c>
      <c r="N499" s="160">
        <v>0</v>
      </c>
      <c r="O499" s="160">
        <v>0</v>
      </c>
      <c r="P499" s="160">
        <v>4.4499999999999956E-3</v>
      </c>
      <c r="Q499" s="146" t="s">
        <v>252</v>
      </c>
      <c r="T499" s="130"/>
    </row>
    <row r="500" spans="1:20" ht="10.65" customHeight="1" x14ac:dyDescent="0.2">
      <c r="A500" s="122"/>
      <c r="B500" s="158" t="s">
        <v>97</v>
      </c>
      <c r="C500" s="159">
        <v>146.78974389744002</v>
      </c>
      <c r="D500" s="160">
        <v>146.78974389744002</v>
      </c>
      <c r="E500" s="160">
        <v>0</v>
      </c>
      <c r="F500" s="160">
        <v>0</v>
      </c>
      <c r="G500" s="161">
        <v>146.78974389744002</v>
      </c>
      <c r="H500" s="160">
        <v>7.5579999999999998</v>
      </c>
      <c r="I500" s="162">
        <v>5.1488610847912311</v>
      </c>
      <c r="J500" s="161">
        <v>139.23174389744003</v>
      </c>
      <c r="K500" s="160">
        <v>0.7628000000000017</v>
      </c>
      <c r="L500" s="160">
        <v>0.97939999999999916</v>
      </c>
      <c r="M500" s="160">
        <v>0.37680000000000025</v>
      </c>
      <c r="N500" s="160">
        <v>0.57870000000000044</v>
      </c>
      <c r="O500" s="160">
        <v>0.39423735244359459</v>
      </c>
      <c r="P500" s="160">
        <v>0.67442500000000039</v>
      </c>
      <c r="Q500" s="146" t="s">
        <v>252</v>
      </c>
      <c r="T500" s="130"/>
    </row>
    <row r="501" spans="1:20" ht="10.65" customHeight="1" x14ac:dyDescent="0.2">
      <c r="A501" s="122"/>
      <c r="B501" s="158" t="s">
        <v>98</v>
      </c>
      <c r="C501" s="159">
        <v>112.2256883163337</v>
      </c>
      <c r="D501" s="160">
        <v>37.225688316333702</v>
      </c>
      <c r="E501" s="160">
        <v>-10</v>
      </c>
      <c r="F501" s="160">
        <v>-75</v>
      </c>
      <c r="G501" s="161">
        <v>37.225688316333702</v>
      </c>
      <c r="H501" s="160">
        <v>0</v>
      </c>
      <c r="I501" s="162">
        <v>0</v>
      </c>
      <c r="J501" s="161">
        <v>37.225688316333702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252</v>
      </c>
      <c r="T501" s="130"/>
    </row>
    <row r="502" spans="1:20" ht="10.65" customHeight="1" x14ac:dyDescent="0.2">
      <c r="A502" s="122"/>
      <c r="B502" s="158" t="s">
        <v>99</v>
      </c>
      <c r="C502" s="159">
        <v>210.51553447991964</v>
      </c>
      <c r="D502" s="160">
        <v>266.11553447991963</v>
      </c>
      <c r="E502" s="160">
        <v>0</v>
      </c>
      <c r="F502" s="160">
        <v>55.599999999999994</v>
      </c>
      <c r="G502" s="161">
        <v>266.11553447991963</v>
      </c>
      <c r="H502" s="160">
        <v>8.1181000000000001</v>
      </c>
      <c r="I502" s="162">
        <v>3.0505922985163312</v>
      </c>
      <c r="J502" s="161">
        <v>257.9974344799196</v>
      </c>
      <c r="K502" s="160">
        <v>0.23039999999999983</v>
      </c>
      <c r="L502" s="160">
        <v>-9.8879238130678004E-17</v>
      </c>
      <c r="M502" s="160">
        <v>0.20029999999999981</v>
      </c>
      <c r="N502" s="160">
        <v>5.0340000000000007</v>
      </c>
      <c r="O502" s="160">
        <v>1.8916595793019564</v>
      </c>
      <c r="P502" s="160">
        <v>1.3661750000000001</v>
      </c>
      <c r="Q502" s="146" t="s">
        <v>252</v>
      </c>
      <c r="T502" s="130"/>
    </row>
    <row r="503" spans="1:20" ht="10.65" customHeight="1" x14ac:dyDescent="0.2">
      <c r="A503" s="122"/>
      <c r="B503" s="158" t="s">
        <v>100</v>
      </c>
      <c r="C503" s="159">
        <v>156.32255913454964</v>
      </c>
      <c r="D503" s="160">
        <v>156.32255913454964</v>
      </c>
      <c r="E503" s="160">
        <v>0</v>
      </c>
      <c r="F503" s="160">
        <v>0</v>
      </c>
      <c r="G503" s="161">
        <v>156.32255913454964</v>
      </c>
      <c r="H503" s="160">
        <v>3.8597999999999999</v>
      </c>
      <c r="I503" s="162">
        <v>2.4691253913504583</v>
      </c>
      <c r="J503" s="161">
        <v>152.46275913454963</v>
      </c>
      <c r="K503" s="160">
        <v>0.23449999999999979</v>
      </c>
      <c r="L503" s="160">
        <v>0.50160000000000016</v>
      </c>
      <c r="M503" s="160">
        <v>0.3652000000000003</v>
      </c>
      <c r="N503" s="160">
        <v>0.96759999999999968</v>
      </c>
      <c r="O503" s="160">
        <v>0.61897656061731243</v>
      </c>
      <c r="P503" s="160">
        <v>0.51722499999999993</v>
      </c>
      <c r="Q503" s="146" t="s">
        <v>252</v>
      </c>
      <c r="T503" s="130"/>
    </row>
    <row r="504" spans="1:20" ht="10.65" customHeight="1" x14ac:dyDescent="0.2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161</v>
      </c>
      <c r="T504" s="130"/>
    </row>
    <row r="505" spans="1:20" ht="10.65" customHeight="1" x14ac:dyDescent="0.2">
      <c r="A505" s="122"/>
      <c r="B505" s="158" t="s">
        <v>102</v>
      </c>
      <c r="C505" s="159">
        <v>8.6631910961967744</v>
      </c>
      <c r="D505" s="160">
        <v>8.6631910961967744</v>
      </c>
      <c r="E505" s="160">
        <v>0</v>
      </c>
      <c r="F505" s="160">
        <v>0</v>
      </c>
      <c r="G505" s="161">
        <v>8.6631910961967744</v>
      </c>
      <c r="H505" s="160">
        <v>0</v>
      </c>
      <c r="I505" s="162">
        <v>0</v>
      </c>
      <c r="J505" s="161">
        <v>8.6631910961967744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252</v>
      </c>
      <c r="T505" s="130"/>
    </row>
    <row r="506" spans="1:20" ht="10.65" customHeight="1" x14ac:dyDescent="0.2">
      <c r="A506" s="122"/>
      <c r="B506" s="1" t="s">
        <v>103</v>
      </c>
      <c r="C506" s="159">
        <v>40.452173711974375</v>
      </c>
      <c r="D506" s="160">
        <v>40.452173711974375</v>
      </c>
      <c r="E506" s="160">
        <v>0</v>
      </c>
      <c r="F506" s="160">
        <v>0</v>
      </c>
      <c r="G506" s="161">
        <v>40.452173711974375</v>
      </c>
      <c r="H506" s="160">
        <v>0.23760000000000001</v>
      </c>
      <c r="I506" s="162">
        <v>0.58736027806997004</v>
      </c>
      <c r="J506" s="161">
        <v>40.214573711974374</v>
      </c>
      <c r="K506" s="160">
        <v>3.8599999999999995E-2</v>
      </c>
      <c r="L506" s="160">
        <v>0</v>
      </c>
      <c r="M506" s="160">
        <v>1.3100000000000001E-2</v>
      </c>
      <c r="N506" s="160">
        <v>0</v>
      </c>
      <c r="O506" s="160">
        <v>0</v>
      </c>
      <c r="P506" s="160">
        <v>1.2924999999999999E-2</v>
      </c>
      <c r="Q506" s="146" t="s">
        <v>252</v>
      </c>
      <c r="T506" s="130"/>
    </row>
    <row r="507" spans="1:20" ht="10.65" customHeight="1" x14ac:dyDescent="0.2">
      <c r="A507" s="122"/>
      <c r="B507" s="165" t="s">
        <v>105</v>
      </c>
      <c r="C507" s="169">
        <v>4818.5118723671367</v>
      </c>
      <c r="D507" s="160">
        <v>4818.5118723671358</v>
      </c>
      <c r="E507" s="160">
        <v>0</v>
      </c>
      <c r="F507" s="160">
        <v>0</v>
      </c>
      <c r="G507" s="161">
        <v>4818.5118723671358</v>
      </c>
      <c r="H507" s="160">
        <v>360.00541000022884</v>
      </c>
      <c r="I507" s="162">
        <v>7.4712985987388061</v>
      </c>
      <c r="J507" s="161">
        <v>4458.5064623669068</v>
      </c>
      <c r="K507" s="160">
        <v>26.971479999542254</v>
      </c>
      <c r="L507" s="160">
        <v>36.835999998474136</v>
      </c>
      <c r="M507" s="160">
        <v>25.236999999999966</v>
      </c>
      <c r="N507" s="160">
        <v>29.428230000686654</v>
      </c>
      <c r="O507" s="160">
        <v>0.61073274861995475</v>
      </c>
      <c r="P507" s="160">
        <v>29.618177499675753</v>
      </c>
      <c r="Q507" s="146" t="s">
        <v>252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106</v>
      </c>
      <c r="C509" s="159">
        <v>0.11398935652890492</v>
      </c>
      <c r="D509" s="160">
        <v>0.11398935652890492</v>
      </c>
      <c r="E509" s="160">
        <v>0</v>
      </c>
      <c r="F509" s="160">
        <v>0</v>
      </c>
      <c r="G509" s="161">
        <v>0.11398935652890492</v>
      </c>
      <c r="H509" s="160">
        <v>0</v>
      </c>
      <c r="I509" s="162">
        <v>0</v>
      </c>
      <c r="J509" s="161">
        <v>0.11398935652890492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252</v>
      </c>
      <c r="T509" s="130"/>
    </row>
    <row r="510" spans="1:20" ht="10.65" customHeight="1" x14ac:dyDescent="0.2">
      <c r="A510" s="122"/>
      <c r="B510" s="158" t="s">
        <v>107</v>
      </c>
      <c r="C510" s="159">
        <v>1.6040801242554787</v>
      </c>
      <c r="D510" s="159">
        <v>1.6040801242554787</v>
      </c>
      <c r="E510" s="170">
        <v>0</v>
      </c>
      <c r="F510" s="160">
        <v>0</v>
      </c>
      <c r="G510" s="161">
        <v>1.6040801242554787</v>
      </c>
      <c r="H510" s="160">
        <v>4.8800000000000003E-2</v>
      </c>
      <c r="I510" s="162">
        <v>3.0422420465218432</v>
      </c>
      <c r="J510" s="161">
        <v>1.5552801242554788</v>
      </c>
      <c r="K510" s="160">
        <v>1.2799999999999995E-2</v>
      </c>
      <c r="L510" s="160">
        <v>1.6999999999999993E-3</v>
      </c>
      <c r="M510" s="160">
        <v>0</v>
      </c>
      <c r="N510" s="160">
        <v>1.7600000000000005E-2</v>
      </c>
      <c r="O510" s="160">
        <v>1.097202049565255</v>
      </c>
      <c r="P510" s="160">
        <v>8.0250000000000009E-3</v>
      </c>
      <c r="Q510" s="146" t="s">
        <v>252</v>
      </c>
      <c r="T510" s="130"/>
    </row>
    <row r="511" spans="1:20" ht="10.65" customHeight="1" x14ac:dyDescent="0.2">
      <c r="A511" s="122"/>
      <c r="B511" s="171" t="s">
        <v>108</v>
      </c>
      <c r="C511" s="159">
        <v>377.14005815207946</v>
      </c>
      <c r="D511" s="159">
        <v>377.14005815207946</v>
      </c>
      <c r="E511" s="170">
        <v>0</v>
      </c>
      <c r="F511" s="160">
        <v>0</v>
      </c>
      <c r="G511" s="161">
        <v>377.14005815207946</v>
      </c>
      <c r="H511" s="160">
        <v>0.48680000000000001</v>
      </c>
      <c r="I511" s="162">
        <v>0.12907671552717978</v>
      </c>
      <c r="J511" s="161">
        <v>376.65325815207945</v>
      </c>
      <c r="K511" s="160">
        <v>1.199999999999965E-3</v>
      </c>
      <c r="L511" s="160">
        <v>2.7299999999999977E-2</v>
      </c>
      <c r="M511" s="160">
        <v>6.980000000000007E-2</v>
      </c>
      <c r="N511" s="160">
        <v>0.11929999999999998</v>
      </c>
      <c r="O511" s="160">
        <v>3.1632810522581233E-2</v>
      </c>
      <c r="P511" s="160">
        <v>5.4399999999999997E-2</v>
      </c>
      <c r="Q511" s="146" t="s">
        <v>252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110</v>
      </c>
      <c r="C513" s="159">
        <v>0</v>
      </c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111</v>
      </c>
      <c r="C514" s="173">
        <v>5197.3700000000008</v>
      </c>
      <c r="D514" s="173">
        <v>5197.37</v>
      </c>
      <c r="E514" s="174">
        <v>0</v>
      </c>
      <c r="F514" s="177">
        <v>0</v>
      </c>
      <c r="G514" s="185">
        <v>5197.37</v>
      </c>
      <c r="H514" s="177">
        <v>360.54101000022882</v>
      </c>
      <c r="I514" s="176">
        <v>6.9369894773746887</v>
      </c>
      <c r="J514" s="185">
        <v>4836.8289899997708</v>
      </c>
      <c r="K514" s="177">
        <v>26.985479999542235</v>
      </c>
      <c r="L514" s="177">
        <v>36.864999998474104</v>
      </c>
      <c r="M514" s="177">
        <v>25.306799999999981</v>
      </c>
      <c r="N514" s="177">
        <v>29.565130000686594</v>
      </c>
      <c r="O514" s="177">
        <v>0.56884789808473502</v>
      </c>
      <c r="P514" s="186">
        <v>29.680602499675729</v>
      </c>
      <c r="Q514" s="153" t="s">
        <v>252</v>
      </c>
      <c r="T514" s="130"/>
    </row>
    <row r="515" spans="1:20" ht="10.65" customHeight="1" x14ac:dyDescent="0.2">
      <c r="A515" s="122"/>
      <c r="B515" s="187" t="s">
        <v>259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113</v>
      </c>
      <c r="C516" s="123"/>
      <c r="J516" s="188"/>
      <c r="T516" s="130"/>
    </row>
    <row r="520" spans="1:20" ht="10.65" customHeight="1" x14ac:dyDescent="0.2">
      <c r="A520" s="122"/>
      <c r="B520" s="123" t="s">
        <v>251</v>
      </c>
      <c r="C520" s="123"/>
      <c r="P520" s="128"/>
      <c r="T520" s="130"/>
    </row>
    <row r="521" spans="1:20" ht="10.65" customHeight="1" x14ac:dyDescent="0.2">
      <c r="A521" s="122"/>
      <c r="B521" s="131" t="s">
        <v>258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159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43544</v>
      </c>
      <c r="L525" s="151">
        <v>43551</v>
      </c>
      <c r="M525" s="151">
        <v>43558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112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77" t="s">
        <v>143</v>
      </c>
      <c r="D527" s="277"/>
      <c r="E527" s="277"/>
      <c r="F527" s="277"/>
      <c r="G527" s="277"/>
      <c r="H527" s="277"/>
      <c r="I527" s="277"/>
      <c r="J527" s="277"/>
      <c r="K527" s="277"/>
      <c r="L527" s="277"/>
      <c r="M527" s="277"/>
      <c r="N527" s="277"/>
      <c r="O527" s="277"/>
      <c r="P527" s="278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197.1</v>
      </c>
      <c r="D528" s="160">
        <v>168.6</v>
      </c>
      <c r="E528" s="160">
        <v>0</v>
      </c>
      <c r="F528" s="160">
        <v>-28.5</v>
      </c>
      <c r="G528" s="161">
        <v>168.6</v>
      </c>
      <c r="H528" s="160">
        <v>34.650800000000004</v>
      </c>
      <c r="I528" s="162">
        <v>20.55207591933571</v>
      </c>
      <c r="J528" s="161">
        <v>133.94919999999999</v>
      </c>
      <c r="K528" s="160">
        <v>0.76399999999999935</v>
      </c>
      <c r="L528" s="160">
        <v>0.60900000000000176</v>
      </c>
      <c r="M528" s="160">
        <v>1.5120000000000005</v>
      </c>
      <c r="N528" s="160">
        <v>0.93149999999999977</v>
      </c>
      <c r="O528" s="160">
        <v>0.55249110320284689</v>
      </c>
      <c r="P528" s="160">
        <v>0.95412500000000033</v>
      </c>
      <c r="Q528" s="146" t="s">
        <v>252</v>
      </c>
      <c r="T528" s="130"/>
    </row>
    <row r="529" spans="1:20" ht="10.65" customHeight="1" x14ac:dyDescent="0.2">
      <c r="A529" s="122"/>
      <c r="B529" s="158" t="s">
        <v>81</v>
      </c>
      <c r="C529" s="159">
        <v>36.5</v>
      </c>
      <c r="D529" s="160">
        <v>36.5</v>
      </c>
      <c r="E529" s="160">
        <v>0</v>
      </c>
      <c r="F529" s="160">
        <v>0</v>
      </c>
      <c r="G529" s="161">
        <v>36.5</v>
      </c>
      <c r="H529" s="160">
        <v>7.3040000000000003</v>
      </c>
      <c r="I529" s="162">
        <v>20.010958904109589</v>
      </c>
      <c r="J529" s="161">
        <v>29.195999999999998</v>
      </c>
      <c r="K529" s="160">
        <v>0.63260000000000005</v>
      </c>
      <c r="L529" s="160">
        <v>0.3277000000000001</v>
      </c>
      <c r="M529" s="160">
        <v>0.14199999999999946</v>
      </c>
      <c r="N529" s="160">
        <v>0.4090000000000007</v>
      </c>
      <c r="O529" s="160">
        <v>1.1205479452054812</v>
      </c>
      <c r="P529" s="160">
        <v>0.37782500000000008</v>
      </c>
      <c r="Q529" s="146" t="s">
        <v>252</v>
      </c>
      <c r="T529" s="130"/>
    </row>
    <row r="530" spans="1:20" ht="10.65" customHeight="1" x14ac:dyDescent="0.2">
      <c r="A530" s="122"/>
      <c r="B530" s="158" t="s">
        <v>82</v>
      </c>
      <c r="C530" s="159">
        <v>42.2</v>
      </c>
      <c r="D530" s="160">
        <v>53</v>
      </c>
      <c r="E530" s="160">
        <v>0</v>
      </c>
      <c r="F530" s="160">
        <v>10.799999999999997</v>
      </c>
      <c r="G530" s="161">
        <v>53</v>
      </c>
      <c r="H530" s="160">
        <v>1.776</v>
      </c>
      <c r="I530" s="162">
        <v>3.3509433962264148</v>
      </c>
      <c r="J530" s="161">
        <v>51.223999999999997</v>
      </c>
      <c r="K530" s="160">
        <v>4.9999999999999989E-2</v>
      </c>
      <c r="L530" s="160">
        <v>0</v>
      </c>
      <c r="M530" s="160">
        <v>1.258</v>
      </c>
      <c r="N530" s="160">
        <v>4.4999999999999929E-2</v>
      </c>
      <c r="O530" s="160">
        <v>8.4905660377358361E-2</v>
      </c>
      <c r="P530" s="160">
        <v>0.33825</v>
      </c>
      <c r="Q530" s="146" t="s">
        <v>252</v>
      </c>
      <c r="T530" s="130"/>
    </row>
    <row r="531" spans="1:20" ht="10.65" customHeight="1" x14ac:dyDescent="0.2">
      <c r="A531" s="122"/>
      <c r="B531" s="158" t="s">
        <v>83</v>
      </c>
      <c r="C531" s="159">
        <v>206.7</v>
      </c>
      <c r="D531" s="160">
        <v>239</v>
      </c>
      <c r="E531" s="160">
        <v>8</v>
      </c>
      <c r="F531" s="160">
        <v>32.300000000000011</v>
      </c>
      <c r="G531" s="161">
        <v>239</v>
      </c>
      <c r="H531" s="160">
        <v>54.518999999999998</v>
      </c>
      <c r="I531" s="162">
        <v>22.811297071129705</v>
      </c>
      <c r="J531" s="161">
        <v>184.48099999999999</v>
      </c>
      <c r="K531" s="160">
        <v>6.7449999999999974</v>
      </c>
      <c r="L531" s="160">
        <v>4.1700000000000017</v>
      </c>
      <c r="M531" s="160">
        <v>1.0200000000000031</v>
      </c>
      <c r="N531" s="160">
        <v>3.8979999999999961</v>
      </c>
      <c r="O531" s="160">
        <v>1.6309623430962328</v>
      </c>
      <c r="P531" s="160">
        <v>3.9582499999999996</v>
      </c>
      <c r="Q531" s="146">
        <v>44.606707509631782</v>
      </c>
      <c r="T531" s="130"/>
    </row>
    <row r="532" spans="1:20" ht="10.65" customHeight="1" x14ac:dyDescent="0.2">
      <c r="A532" s="122"/>
      <c r="B532" s="158" t="s">
        <v>84</v>
      </c>
      <c r="C532" s="159">
        <v>11.494425762129893</v>
      </c>
      <c r="D532" s="160">
        <v>11.894425762129893</v>
      </c>
      <c r="E532" s="160">
        <v>0</v>
      </c>
      <c r="F532" s="160">
        <v>0.40000000000000036</v>
      </c>
      <c r="G532" s="161">
        <v>11.894425762129893</v>
      </c>
      <c r="H532" s="160">
        <v>3.9859999999999998</v>
      </c>
      <c r="I532" s="162">
        <v>33.511495886508776</v>
      </c>
      <c r="J532" s="161">
        <v>7.9084257621298937</v>
      </c>
      <c r="K532" s="160">
        <v>6.590000000000007E-2</v>
      </c>
      <c r="L532" s="160">
        <v>5.9000000000004604E-3</v>
      </c>
      <c r="M532" s="160">
        <v>5.5999999999998273E-3</v>
      </c>
      <c r="N532" s="160">
        <v>1.6599999999999997</v>
      </c>
      <c r="O532" s="160">
        <v>13.956117203112035</v>
      </c>
      <c r="P532" s="160">
        <v>0.43435000000000001</v>
      </c>
      <c r="Q532" s="146">
        <v>16.20749571113133</v>
      </c>
      <c r="T532" s="130"/>
    </row>
    <row r="533" spans="1:20" ht="10.65" customHeight="1" x14ac:dyDescent="0.2">
      <c r="A533" s="122"/>
      <c r="B533" s="158" t="s">
        <v>85</v>
      </c>
      <c r="C533" s="159">
        <v>11.1</v>
      </c>
      <c r="D533" s="160">
        <v>8.8999999999999986</v>
      </c>
      <c r="E533" s="160">
        <v>-3.6000000000000014</v>
      </c>
      <c r="F533" s="160">
        <v>-2.2000000000000011</v>
      </c>
      <c r="G533" s="161">
        <v>8.8999999999999986</v>
      </c>
      <c r="H533" s="160">
        <v>0</v>
      </c>
      <c r="I533" s="162">
        <v>0</v>
      </c>
      <c r="J533" s="161">
        <v>8.8999999999999986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252</v>
      </c>
      <c r="T533" s="130"/>
    </row>
    <row r="534" spans="1:20" ht="10.65" customHeight="1" x14ac:dyDescent="0.2">
      <c r="A534" s="122"/>
      <c r="B534" s="158" t="s">
        <v>86</v>
      </c>
      <c r="C534" s="159">
        <v>17.100000000000001</v>
      </c>
      <c r="D534" s="160">
        <v>16.200000000000003</v>
      </c>
      <c r="E534" s="160">
        <v>0</v>
      </c>
      <c r="F534" s="160">
        <v>-0.89999999999999858</v>
      </c>
      <c r="G534" s="161">
        <v>16.200000000000003</v>
      </c>
      <c r="H534" s="160">
        <v>1.01</v>
      </c>
      <c r="I534" s="162">
        <v>6.2345679012345672</v>
      </c>
      <c r="J534" s="161">
        <v>15.190000000000003</v>
      </c>
      <c r="K534" s="160">
        <v>0</v>
      </c>
      <c r="L534" s="160">
        <v>0</v>
      </c>
      <c r="M534" s="160">
        <v>0</v>
      </c>
      <c r="N534" s="160">
        <v>0</v>
      </c>
      <c r="O534" s="160">
        <v>0</v>
      </c>
      <c r="P534" s="160">
        <v>0</v>
      </c>
      <c r="Q534" s="146" t="s">
        <v>252</v>
      </c>
      <c r="T534" s="130"/>
    </row>
    <row r="535" spans="1:20" ht="10.65" customHeight="1" x14ac:dyDescent="0.2">
      <c r="A535" s="122"/>
      <c r="B535" s="158" t="s">
        <v>87</v>
      </c>
      <c r="C535" s="159">
        <v>9.5</v>
      </c>
      <c r="D535" s="160">
        <v>9.5</v>
      </c>
      <c r="E535" s="160">
        <v>0</v>
      </c>
      <c r="F535" s="160">
        <v>0</v>
      </c>
      <c r="G535" s="161">
        <v>9.5</v>
      </c>
      <c r="H535" s="160">
        <v>0.46330000000000005</v>
      </c>
      <c r="I535" s="162">
        <v>4.8768421052631581</v>
      </c>
      <c r="J535" s="161">
        <v>9.0366999999999997</v>
      </c>
      <c r="K535" s="160">
        <v>0</v>
      </c>
      <c r="L535" s="160">
        <v>0</v>
      </c>
      <c r="M535" s="160">
        <v>0</v>
      </c>
      <c r="N535" s="160">
        <v>0</v>
      </c>
      <c r="O535" s="160">
        <v>0</v>
      </c>
      <c r="P535" s="160">
        <v>0</v>
      </c>
      <c r="Q535" s="146" t="s">
        <v>252</v>
      </c>
      <c r="T535" s="130"/>
    </row>
    <row r="536" spans="1:20" ht="10.65" customHeight="1" x14ac:dyDescent="0.2">
      <c r="A536" s="122"/>
      <c r="B536" s="158" t="s">
        <v>88</v>
      </c>
      <c r="C536" s="159">
        <v>0.4</v>
      </c>
      <c r="D536" s="160">
        <v>0.4</v>
      </c>
      <c r="E536" s="160">
        <v>0</v>
      </c>
      <c r="F536" s="160">
        <v>0</v>
      </c>
      <c r="G536" s="161">
        <v>0.4</v>
      </c>
      <c r="H536" s="160">
        <v>0</v>
      </c>
      <c r="I536" s="162">
        <v>0</v>
      </c>
      <c r="J536" s="161">
        <v>0.4</v>
      </c>
      <c r="K536" s="160">
        <v>0</v>
      </c>
      <c r="L536" s="160">
        <v>0</v>
      </c>
      <c r="M536" s="160">
        <v>0</v>
      </c>
      <c r="N536" s="160">
        <v>0</v>
      </c>
      <c r="O536" s="160">
        <v>0</v>
      </c>
      <c r="P536" s="160">
        <v>0</v>
      </c>
      <c r="Q536" s="146" t="s">
        <v>252</v>
      </c>
      <c r="T536" s="130"/>
    </row>
    <row r="537" spans="1:20" ht="10.65" customHeight="1" x14ac:dyDescent="0.2">
      <c r="A537" s="122"/>
      <c r="B537" s="158" t="s">
        <v>89</v>
      </c>
      <c r="C537" s="159">
        <v>20.8</v>
      </c>
      <c r="D537" s="160">
        <v>13.600000000000001</v>
      </c>
      <c r="E537" s="160">
        <v>0.30000000000000071</v>
      </c>
      <c r="F537" s="160">
        <v>-7.1999999999999993</v>
      </c>
      <c r="G537" s="161">
        <v>13.600000000000001</v>
      </c>
      <c r="H537" s="160">
        <v>0</v>
      </c>
      <c r="I537" s="162">
        <v>0</v>
      </c>
      <c r="J537" s="161">
        <v>13.600000000000001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252</v>
      </c>
      <c r="T537" s="130"/>
    </row>
    <row r="538" spans="1:20" ht="10.65" customHeight="1" x14ac:dyDescent="0.2">
      <c r="A538" s="122"/>
      <c r="B538" s="165" t="s">
        <v>90</v>
      </c>
      <c r="C538" s="159">
        <v>552.8944257621298</v>
      </c>
      <c r="D538" s="160">
        <v>557.59442576212996</v>
      </c>
      <c r="E538" s="160">
        <v>4.6999999999999993</v>
      </c>
      <c r="F538" s="160">
        <v>4.7000000000000099</v>
      </c>
      <c r="G538" s="161">
        <v>557.59442576212996</v>
      </c>
      <c r="H538" s="160">
        <v>103.70910000000002</v>
      </c>
      <c r="I538" s="162">
        <v>18.599378904882087</v>
      </c>
      <c r="J538" s="161">
        <v>453.88532576212981</v>
      </c>
      <c r="K538" s="160">
        <v>8.2574999999999967</v>
      </c>
      <c r="L538" s="160">
        <v>5.112600000000004</v>
      </c>
      <c r="M538" s="160">
        <v>3.9376000000000029</v>
      </c>
      <c r="N538" s="160">
        <v>6.9434999999999967</v>
      </c>
      <c r="O538" s="160">
        <v>1.2452599379037008</v>
      </c>
      <c r="P538" s="166">
        <v>6.0628000000000002</v>
      </c>
      <c r="Q538" s="146" t="s">
        <v>252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91</v>
      </c>
      <c r="C540" s="159">
        <v>23.254091040504392</v>
      </c>
      <c r="D540" s="160">
        <v>18.854091040504393</v>
      </c>
      <c r="E540" s="160">
        <v>-0.29999999999999716</v>
      </c>
      <c r="F540" s="160">
        <v>-4.3999999999999986</v>
      </c>
      <c r="G540" s="161">
        <v>18.854091040504393</v>
      </c>
      <c r="H540" s="160">
        <v>0.1283</v>
      </c>
      <c r="I540" s="162">
        <v>0.6804889173621369</v>
      </c>
      <c r="J540" s="161">
        <v>18.725791040504394</v>
      </c>
      <c r="K540" s="160">
        <v>0</v>
      </c>
      <c r="L540" s="160">
        <v>0</v>
      </c>
      <c r="M540" s="160">
        <v>0</v>
      </c>
      <c r="N540" s="160">
        <v>0</v>
      </c>
      <c r="O540" s="160">
        <v>0</v>
      </c>
      <c r="P540" s="160">
        <v>0</v>
      </c>
      <c r="Q540" s="146" t="s">
        <v>252</v>
      </c>
      <c r="T540" s="130"/>
    </row>
    <row r="541" spans="1:20" ht="10.65" customHeight="1" x14ac:dyDescent="0.2">
      <c r="A541" s="122"/>
      <c r="B541" s="158" t="s">
        <v>92</v>
      </c>
      <c r="C541" s="159">
        <v>144.8065307428121</v>
      </c>
      <c r="D541" s="160">
        <v>90.8065307428121</v>
      </c>
      <c r="E541" s="160">
        <v>-11</v>
      </c>
      <c r="F541" s="160">
        <v>-54</v>
      </c>
      <c r="G541" s="161">
        <v>90.8065307428121</v>
      </c>
      <c r="H541" s="160">
        <v>11.160699999999999</v>
      </c>
      <c r="I541" s="162">
        <v>12.290635826194073</v>
      </c>
      <c r="J541" s="161">
        <v>79.645830742812109</v>
      </c>
      <c r="K541" s="160">
        <v>0.78530000000000122</v>
      </c>
      <c r="L541" s="160">
        <v>0.15019999999999989</v>
      </c>
      <c r="M541" s="160">
        <v>0.17050000000000054</v>
      </c>
      <c r="N541" s="160">
        <v>0.29019999999999868</v>
      </c>
      <c r="O541" s="160">
        <v>0.31958053856492014</v>
      </c>
      <c r="P541" s="160">
        <v>0.34905000000000008</v>
      </c>
      <c r="Q541" s="146" t="s">
        <v>252</v>
      </c>
      <c r="T541" s="130"/>
    </row>
    <row r="542" spans="1:20" ht="10.65" hidden="1" customHeight="1" x14ac:dyDescent="0.2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65" customHeight="1" x14ac:dyDescent="0.2">
      <c r="A543" s="122"/>
      <c r="B543" s="158" t="s">
        <v>94</v>
      </c>
      <c r="C543" s="159">
        <v>37.011612809504442</v>
      </c>
      <c r="D543" s="160">
        <v>42.011612809504442</v>
      </c>
      <c r="E543" s="160">
        <v>5</v>
      </c>
      <c r="F543" s="160">
        <v>5</v>
      </c>
      <c r="G543" s="161">
        <v>42.011612809504442</v>
      </c>
      <c r="H543" s="160">
        <v>0</v>
      </c>
      <c r="I543" s="162">
        <v>0</v>
      </c>
      <c r="J543" s="161">
        <v>42.011612809504442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252</v>
      </c>
      <c r="T543" s="130"/>
    </row>
    <row r="544" spans="1:20" ht="10.65" customHeight="1" x14ac:dyDescent="0.2">
      <c r="A544" s="122"/>
      <c r="B544" s="158" t="s">
        <v>95</v>
      </c>
      <c r="C544" s="159">
        <v>14.887301372700581</v>
      </c>
      <c r="D544" s="160">
        <v>1.5873013727005798</v>
      </c>
      <c r="E544" s="160">
        <v>0</v>
      </c>
      <c r="F544" s="160">
        <v>-13.3</v>
      </c>
      <c r="G544" s="161">
        <v>1.5873013727005798</v>
      </c>
      <c r="H544" s="160">
        <v>0.56869999999999998</v>
      </c>
      <c r="I544" s="162">
        <v>35.828104843910857</v>
      </c>
      <c r="J544" s="161">
        <v>1.0186013727005798</v>
      </c>
      <c r="K544" s="160">
        <v>0.13529999999999998</v>
      </c>
      <c r="L544" s="160">
        <v>1.6799999999999982E-2</v>
      </c>
      <c r="M544" s="160">
        <v>6.2599999999999989E-2</v>
      </c>
      <c r="N544" s="160">
        <v>3.0100000000000016E-2</v>
      </c>
      <c r="O544" s="160">
        <v>1.8963002563772067</v>
      </c>
      <c r="P544" s="160">
        <v>6.1199999999999991E-2</v>
      </c>
      <c r="Q544" s="146">
        <v>14.643813279421241</v>
      </c>
      <c r="T544" s="130"/>
    </row>
    <row r="545" spans="1:21" ht="10.65" customHeight="1" x14ac:dyDescent="0.2">
      <c r="A545" s="122"/>
      <c r="B545" s="158" t="s">
        <v>96</v>
      </c>
      <c r="C545" s="159">
        <v>24.670949100545233</v>
      </c>
      <c r="D545" s="160">
        <v>24.670949100545233</v>
      </c>
      <c r="E545" s="160">
        <v>0</v>
      </c>
      <c r="F545" s="160">
        <v>0</v>
      </c>
      <c r="G545" s="161">
        <v>24.670949100545233</v>
      </c>
      <c r="H545" s="160">
        <v>0.1111</v>
      </c>
      <c r="I545" s="162">
        <v>0.45032722311256634</v>
      </c>
      <c r="J545" s="161">
        <v>24.559849100545232</v>
      </c>
      <c r="K545" s="160">
        <v>0</v>
      </c>
      <c r="L545" s="160">
        <v>2.8999999999999998E-3</v>
      </c>
      <c r="M545" s="160">
        <v>0</v>
      </c>
      <c r="N545" s="160">
        <v>0</v>
      </c>
      <c r="O545" s="160">
        <v>0</v>
      </c>
      <c r="P545" s="160">
        <v>7.2499999999999995E-4</v>
      </c>
      <c r="Q545" s="146" t="s">
        <v>252</v>
      </c>
      <c r="T545" s="130"/>
    </row>
    <row r="546" spans="1:21" ht="10.65" customHeight="1" x14ac:dyDescent="0.2">
      <c r="A546" s="122"/>
      <c r="B546" s="158" t="s">
        <v>97</v>
      </c>
      <c r="C546" s="159">
        <v>26.538644411049862</v>
      </c>
      <c r="D546" s="160">
        <v>0.33864441104985943</v>
      </c>
      <c r="E546" s="160">
        <v>0</v>
      </c>
      <c r="F546" s="160">
        <v>-26.200000000000003</v>
      </c>
      <c r="G546" s="161">
        <v>0.33864441104985943</v>
      </c>
      <c r="H546" s="160">
        <v>0.18509999999999999</v>
      </c>
      <c r="I546" s="162">
        <v>54.659103756106951</v>
      </c>
      <c r="J546" s="161">
        <v>0.15354441104985944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252</v>
      </c>
      <c r="T546" s="130"/>
    </row>
    <row r="547" spans="1:21" ht="10.65" customHeight="1" x14ac:dyDescent="0.2">
      <c r="A547" s="122"/>
      <c r="B547" s="158" t="s">
        <v>98</v>
      </c>
      <c r="C547" s="159">
        <v>40.39144266495034</v>
      </c>
      <c r="D547" s="160">
        <v>14.491442664950341</v>
      </c>
      <c r="E547" s="160">
        <v>-8</v>
      </c>
      <c r="F547" s="160">
        <v>-25.9</v>
      </c>
      <c r="G547" s="161">
        <v>14.491442664950341</v>
      </c>
      <c r="H547" s="160">
        <v>0</v>
      </c>
      <c r="I547" s="162">
        <v>0</v>
      </c>
      <c r="J547" s="161">
        <v>14.491442664950341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252</v>
      </c>
      <c r="T547" s="130"/>
    </row>
    <row r="548" spans="1:21" ht="10.65" customHeight="1" x14ac:dyDescent="0.2">
      <c r="A548" s="122"/>
      <c r="B548" s="158" t="s">
        <v>99</v>
      </c>
      <c r="C548" s="159">
        <v>85.118938600259995</v>
      </c>
      <c r="D548" s="160">
        <v>65.218938600260003</v>
      </c>
      <c r="E548" s="160">
        <v>-15</v>
      </c>
      <c r="F548" s="160">
        <v>-19.899999999999991</v>
      </c>
      <c r="G548" s="161">
        <v>65.218938600260003</v>
      </c>
      <c r="H548" s="160">
        <v>0.86739999999999995</v>
      </c>
      <c r="I548" s="162">
        <v>1.329981779244322</v>
      </c>
      <c r="J548" s="161">
        <v>64.35153860026</v>
      </c>
      <c r="K548" s="160">
        <v>9.2799999999999994E-2</v>
      </c>
      <c r="L548" s="160">
        <v>0</v>
      </c>
      <c r="M548" s="160">
        <v>0</v>
      </c>
      <c r="N548" s="160">
        <v>5.479999999999996E-2</v>
      </c>
      <c r="O548" s="160">
        <v>8.4024673164155864E-2</v>
      </c>
      <c r="P548" s="160">
        <v>3.6899999999999988E-2</v>
      </c>
      <c r="Q548" s="146" t="s">
        <v>252</v>
      </c>
      <c r="T548" s="130"/>
    </row>
    <row r="549" spans="1:21" ht="10.65" customHeight="1" x14ac:dyDescent="0.2">
      <c r="A549" s="122"/>
      <c r="B549" s="158" t="s">
        <v>100</v>
      </c>
      <c r="C549" s="159">
        <v>22.085851724632104</v>
      </c>
      <c r="D549" s="160">
        <v>30.085851724632104</v>
      </c>
      <c r="E549" s="160">
        <v>3.5999999999999979</v>
      </c>
      <c r="F549" s="160">
        <v>8</v>
      </c>
      <c r="G549" s="161">
        <v>30.085851724632104</v>
      </c>
      <c r="H549" s="160">
        <v>2.9695999999999998</v>
      </c>
      <c r="I549" s="162">
        <v>9.8704202466327633</v>
      </c>
      <c r="J549" s="161">
        <v>27.116251724632104</v>
      </c>
      <c r="K549" s="160">
        <v>0.17549999999999999</v>
      </c>
      <c r="L549" s="160">
        <v>2.5599999999999845E-2</v>
      </c>
      <c r="M549" s="160">
        <v>5.9600000000000097E-2</v>
      </c>
      <c r="N549" s="160">
        <v>7.8999999999999737E-2</v>
      </c>
      <c r="O549" s="160">
        <v>0.26258189637795859</v>
      </c>
      <c r="P549" s="160">
        <v>8.4924999999999917E-2</v>
      </c>
      <c r="Q549" s="146" t="s">
        <v>252</v>
      </c>
      <c r="T549" s="130"/>
    </row>
    <row r="550" spans="1:21" ht="10.65" customHeight="1" x14ac:dyDescent="0.2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65" customHeight="1" x14ac:dyDescent="0.2">
      <c r="A551" s="122"/>
      <c r="B551" s="158" t="s">
        <v>102</v>
      </c>
      <c r="C551" s="159">
        <v>2.4579415629026049</v>
      </c>
      <c r="D551" s="160">
        <v>0.4579415629026049</v>
      </c>
      <c r="E551" s="160">
        <v>0</v>
      </c>
      <c r="F551" s="160">
        <v>-2</v>
      </c>
      <c r="G551" s="161">
        <v>0.4579415629026049</v>
      </c>
      <c r="H551" s="160">
        <v>0</v>
      </c>
      <c r="I551" s="162">
        <v>0</v>
      </c>
      <c r="J551" s="161">
        <v>0.4579415629026049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252</v>
      </c>
      <c r="T551" s="130"/>
    </row>
    <row r="552" spans="1:21" ht="10.65" customHeight="1" x14ac:dyDescent="0.2">
      <c r="A552" s="122"/>
      <c r="B552" s="1" t="s">
        <v>103</v>
      </c>
      <c r="C552" s="159">
        <v>3.8115905395736047</v>
      </c>
      <c r="D552" s="160">
        <v>3.8115905395736047</v>
      </c>
      <c r="E552" s="160">
        <v>0</v>
      </c>
      <c r="F552" s="160">
        <v>0</v>
      </c>
      <c r="G552" s="161">
        <v>3.8115905395736047</v>
      </c>
      <c r="H552" s="160">
        <v>4.6120000000000001</v>
      </c>
      <c r="I552" s="162">
        <v>120.99935583626292</v>
      </c>
      <c r="J552" s="161">
        <v>-0.80040946042639538</v>
      </c>
      <c r="K552" s="160">
        <v>0.31390000000000029</v>
      </c>
      <c r="L552" s="160">
        <v>0</v>
      </c>
      <c r="M552" s="160">
        <v>0.23099999999999987</v>
      </c>
      <c r="N552" s="160">
        <v>0</v>
      </c>
      <c r="O552" s="160">
        <v>0</v>
      </c>
      <c r="P552" s="160">
        <v>0.13622500000000004</v>
      </c>
      <c r="Q552" s="146">
        <v>0</v>
      </c>
      <c r="T552" s="130"/>
    </row>
    <row r="553" spans="1:21" ht="10.65" customHeight="1" x14ac:dyDescent="0.2">
      <c r="A553" s="122"/>
      <c r="B553" s="165" t="s">
        <v>105</v>
      </c>
      <c r="C553" s="169">
        <v>977.92932033156512</v>
      </c>
      <c r="D553" s="160">
        <v>849.92932033156524</v>
      </c>
      <c r="E553" s="160">
        <v>-20.999999999999886</v>
      </c>
      <c r="F553" s="160">
        <v>-127.99999999999997</v>
      </c>
      <c r="G553" s="161">
        <v>849.92932033156524</v>
      </c>
      <c r="H553" s="160">
        <v>124.31200000000001</v>
      </c>
      <c r="I553" s="162">
        <v>14.62615737876942</v>
      </c>
      <c r="J553" s="161">
        <v>725.61732033156522</v>
      </c>
      <c r="K553" s="160">
        <v>9.7602999999999867</v>
      </c>
      <c r="L553" s="160">
        <v>5.308099999999996</v>
      </c>
      <c r="M553" s="160">
        <v>4.4613000000000085</v>
      </c>
      <c r="N553" s="160">
        <v>7.3976000000000113</v>
      </c>
      <c r="O553" s="160">
        <v>0.87037825652539424</v>
      </c>
      <c r="P553" s="160">
        <v>6.7318250000000006</v>
      </c>
      <c r="Q553" s="146" t="s">
        <v>252</v>
      </c>
      <c r="T553" s="130"/>
    </row>
    <row r="554" spans="1:21" ht="10.65" customHeight="1" x14ac:dyDescent="0.2">
      <c r="A554" s="122"/>
      <c r="B554" s="165" t="s">
        <v>253</v>
      </c>
      <c r="C554" s="159">
        <v>0</v>
      </c>
      <c r="D554" s="160"/>
      <c r="E554" s="160"/>
      <c r="F554" s="160"/>
      <c r="G554" s="161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106</v>
      </c>
      <c r="C555" s="159">
        <v>0.1424893659653684</v>
      </c>
      <c r="D555" s="160">
        <v>0.1424893659653684</v>
      </c>
      <c r="E555" s="160">
        <v>0</v>
      </c>
      <c r="F555" s="160">
        <v>0</v>
      </c>
      <c r="G555" s="161">
        <v>0.1424893659653684</v>
      </c>
      <c r="H555" s="160">
        <v>0</v>
      </c>
      <c r="I555" s="162">
        <v>0</v>
      </c>
      <c r="J555" s="161">
        <v>0.1424893659653684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252</v>
      </c>
      <c r="T555" s="130"/>
    </row>
    <row r="556" spans="1:21" ht="10.65" customHeight="1" x14ac:dyDescent="0.2">
      <c r="A556" s="122"/>
      <c r="B556" s="158" t="s">
        <v>107</v>
      </c>
      <c r="C556" s="159">
        <v>14.170042278371449</v>
      </c>
      <c r="D556" s="159">
        <v>14.670042278371449</v>
      </c>
      <c r="E556" s="170">
        <v>0</v>
      </c>
      <c r="F556" s="160">
        <v>0</v>
      </c>
      <c r="G556" s="161">
        <v>14.170042278371449</v>
      </c>
      <c r="H556" s="160">
        <v>8.6902000000000008</v>
      </c>
      <c r="I556" s="162">
        <v>61.327975099018254</v>
      </c>
      <c r="J556" s="161">
        <v>5.4798422783714482</v>
      </c>
      <c r="K556" s="160">
        <v>0.35810000000000031</v>
      </c>
      <c r="L556" s="160">
        <v>1.1799999999999997</v>
      </c>
      <c r="M556" s="160">
        <v>0.80310000000000059</v>
      </c>
      <c r="N556" s="160">
        <v>1.2620000000000005</v>
      </c>
      <c r="O556" s="160">
        <v>8.9061131590712588</v>
      </c>
      <c r="P556" s="160">
        <v>0.90080000000000027</v>
      </c>
      <c r="Q556" s="146">
        <v>4.0833062592933462</v>
      </c>
      <c r="T556" s="130"/>
    </row>
    <row r="557" spans="1:21" ht="10.65" customHeight="1" x14ac:dyDescent="0.2">
      <c r="A557" s="122"/>
      <c r="B557" s="171" t="s">
        <v>108</v>
      </c>
      <c r="C557" s="159">
        <v>77.758148024097821</v>
      </c>
      <c r="D557" s="159">
        <v>188.25814802409781</v>
      </c>
      <c r="E557" s="170">
        <v>21</v>
      </c>
      <c r="F557" s="160">
        <v>109.49999999999999</v>
      </c>
      <c r="G557" s="161">
        <v>187.25814802409781</v>
      </c>
      <c r="H557" s="160">
        <v>68.245900000000006</v>
      </c>
      <c r="I557" s="162">
        <v>36.444822679340817</v>
      </c>
      <c r="J557" s="161">
        <v>119.0122480240978</v>
      </c>
      <c r="K557" s="160">
        <v>1.398299999999999</v>
      </c>
      <c r="L557" s="160">
        <v>9.9988000000000028</v>
      </c>
      <c r="M557" s="160">
        <v>6.2911999999999999</v>
      </c>
      <c r="N557" s="160">
        <v>17.945200000000003</v>
      </c>
      <c r="O557" s="160">
        <v>9.5831343999464735</v>
      </c>
      <c r="P557" s="160">
        <v>8.9083750000000013</v>
      </c>
      <c r="Q557" s="146">
        <v>11.359591173934392</v>
      </c>
      <c r="T557" s="130"/>
    </row>
    <row r="558" spans="1:21" ht="10.65" customHeight="1" x14ac:dyDescent="0.2">
      <c r="A558" s="122"/>
      <c r="B558" s="171" t="s">
        <v>109</v>
      </c>
      <c r="C558" s="159"/>
      <c r="D558" s="160">
        <v>1</v>
      </c>
      <c r="E558" s="160"/>
      <c r="F558" s="160">
        <v>1</v>
      </c>
      <c r="G558" s="161">
        <v>1</v>
      </c>
      <c r="H558" s="160">
        <v>0.3</v>
      </c>
      <c r="I558" s="162">
        <v>30</v>
      </c>
      <c r="J558" s="161">
        <v>0.7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135</v>
      </c>
      <c r="C559" s="159"/>
      <c r="D559" s="160"/>
      <c r="E559" s="160"/>
      <c r="F559" s="160">
        <v>0.5</v>
      </c>
      <c r="G559" s="161">
        <v>0.5</v>
      </c>
      <c r="H559" s="160">
        <v>0.5</v>
      </c>
      <c r="I559" s="162">
        <v>100</v>
      </c>
      <c r="J559" s="161">
        <v>0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111</v>
      </c>
      <c r="C560" s="173">
        <v>1069.9999999999998</v>
      </c>
      <c r="D560" s="173">
        <v>1053.9999999999998</v>
      </c>
      <c r="E560" s="174">
        <v>1.1368683772161603E-13</v>
      </c>
      <c r="F560" s="177">
        <v>-16.999999999999986</v>
      </c>
      <c r="G560" s="185">
        <v>1052.9999999999998</v>
      </c>
      <c r="H560" s="177">
        <v>202.04810000000003</v>
      </c>
      <c r="I560" s="176">
        <v>19.187853751187092</v>
      </c>
      <c r="J560" s="185">
        <v>850.9518999999998</v>
      </c>
      <c r="K560" s="177">
        <v>11.516699999999986</v>
      </c>
      <c r="L560" s="177">
        <v>16.486899999999991</v>
      </c>
      <c r="M560" s="177">
        <v>11.555600000000027</v>
      </c>
      <c r="N560" s="177">
        <v>26.604799999999983</v>
      </c>
      <c r="O560" s="177">
        <v>2.5241745730550273</v>
      </c>
      <c r="P560" s="186">
        <v>16.540999999999997</v>
      </c>
      <c r="Q560" s="153">
        <v>49.445009370654738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159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43544</v>
      </c>
      <c r="L565" s="151">
        <v>43551</v>
      </c>
      <c r="M565" s="151">
        <v>43558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112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77" t="s">
        <v>121</v>
      </c>
      <c r="D567" s="277"/>
      <c r="E567" s="277"/>
      <c r="F567" s="277"/>
      <c r="G567" s="277"/>
      <c r="H567" s="277"/>
      <c r="I567" s="277"/>
      <c r="J567" s="277"/>
      <c r="K567" s="277"/>
      <c r="L567" s="277"/>
      <c r="M567" s="277"/>
      <c r="N567" s="277"/>
      <c r="O567" s="277"/>
      <c r="P567" s="278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6.8179999999999996</v>
      </c>
      <c r="I568" s="162" t="s">
        <v>118</v>
      </c>
      <c r="J568" s="161">
        <v>-6.8179999999999996</v>
      </c>
      <c r="K568" s="160">
        <v>0</v>
      </c>
      <c r="L568" s="160">
        <v>0</v>
      </c>
      <c r="M568" s="160">
        <v>0</v>
      </c>
      <c r="N568" s="160">
        <v>2.6549999999999994</v>
      </c>
      <c r="O568" s="160" t="s">
        <v>42</v>
      </c>
      <c r="P568" s="160">
        <v>0.66374999999999984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</v>
      </c>
      <c r="I569" s="162" t="s">
        <v>118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0.79100000000000004</v>
      </c>
      <c r="I572" s="162" t="s">
        <v>118</v>
      </c>
      <c r="J572" s="161">
        <v>-0.79100000000000004</v>
      </c>
      <c r="K572" s="160">
        <v>8.0000000000000016E-2</v>
      </c>
      <c r="L572" s="160">
        <v>0</v>
      </c>
      <c r="M572" s="160">
        <v>4.0000000000000036E-2</v>
      </c>
      <c r="N572" s="160">
        <v>0.35199999999999998</v>
      </c>
      <c r="O572" s="160" t="s">
        <v>42</v>
      </c>
      <c r="P572" s="160">
        <v>0.11800000000000001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0.06</v>
      </c>
      <c r="I575" s="162" t="s">
        <v>118</v>
      </c>
      <c r="J575" s="161">
        <v>-0.06</v>
      </c>
      <c r="K575" s="160">
        <v>0</v>
      </c>
      <c r="L575" s="160">
        <v>0.06</v>
      </c>
      <c r="M575" s="160">
        <v>0</v>
      </c>
      <c r="N575" s="160">
        <v>0</v>
      </c>
      <c r="O575" s="160" t="s">
        <v>42</v>
      </c>
      <c r="P575" s="160">
        <v>1.4999999999999999E-2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161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7.6689999999999996</v>
      </c>
      <c r="I578" s="162" t="s">
        <v>118</v>
      </c>
      <c r="J578" s="161">
        <v>-7.6689999999999996</v>
      </c>
      <c r="K578" s="160">
        <v>8.0000000000000016E-2</v>
      </c>
      <c r="L578" s="160">
        <v>0.06</v>
      </c>
      <c r="M578" s="160">
        <v>4.0000000000000036E-2</v>
      </c>
      <c r="N578" s="160">
        <v>3.0069999999999992</v>
      </c>
      <c r="O578" s="160" t="s">
        <v>42</v>
      </c>
      <c r="P578" s="166">
        <v>0.79674999999999985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8.1000000000000003E-2</v>
      </c>
      <c r="I580" s="162" t="s">
        <v>118</v>
      </c>
      <c r="J580" s="161">
        <v>-8.1000000000000003E-2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65" hidden="1" customHeight="1" x14ac:dyDescent="0.2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0.95299999999999996</v>
      </c>
      <c r="I584" s="162" t="s">
        <v>118</v>
      </c>
      <c r="J584" s="161">
        <v>-0.95299999999999996</v>
      </c>
      <c r="K584" s="160">
        <v>0</v>
      </c>
      <c r="L584" s="160">
        <v>0</v>
      </c>
      <c r="M584" s="160">
        <v>0.95</v>
      </c>
      <c r="N584" s="160">
        <v>0</v>
      </c>
      <c r="O584" s="160" t="s">
        <v>42</v>
      </c>
      <c r="P584" s="160">
        <v>0.23749999999999999</v>
      </c>
      <c r="Q584" s="146">
        <v>0</v>
      </c>
      <c r="T584" s="130"/>
    </row>
    <row r="585" spans="1:20" ht="10.65" hidden="1" customHeight="1" x14ac:dyDescent="0.2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9.254999999999999</v>
      </c>
      <c r="I588" s="162" t="s">
        <v>118</v>
      </c>
      <c r="J588" s="161">
        <v>-9.254999999999999</v>
      </c>
      <c r="K588" s="160">
        <v>0.62099999999999933</v>
      </c>
      <c r="L588" s="160">
        <v>0</v>
      </c>
      <c r="M588" s="160">
        <v>0</v>
      </c>
      <c r="N588" s="160">
        <v>3.649999999999999</v>
      </c>
      <c r="O588" s="160" t="s">
        <v>42</v>
      </c>
      <c r="P588" s="160">
        <v>1.0677499999999995</v>
      </c>
      <c r="Q588" s="146">
        <v>0</v>
      </c>
      <c r="T588" s="130"/>
    </row>
    <row r="589" spans="1:20" ht="10.65" hidden="1" customHeight="1" x14ac:dyDescent="0.2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161</v>
      </c>
      <c r="T590" s="130"/>
    </row>
    <row r="591" spans="1:20" ht="10.65" hidden="1" customHeight="1" x14ac:dyDescent="0.2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17.958000000000002</v>
      </c>
      <c r="I593" s="162" t="s">
        <v>118</v>
      </c>
      <c r="J593" s="161">
        <v>-17.958000000000002</v>
      </c>
      <c r="K593" s="160">
        <v>0.7009999999999994</v>
      </c>
      <c r="L593" s="160">
        <v>6.0000000000000109E-2</v>
      </c>
      <c r="M593" s="160">
        <v>0.98999999999999977</v>
      </c>
      <c r="N593" s="160">
        <v>6.6570000000000009</v>
      </c>
      <c r="O593" s="160" t="s">
        <v>42</v>
      </c>
      <c r="P593" s="160">
        <v>2.1019999999999999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118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65" hidden="1" customHeight="1" x14ac:dyDescent="0.2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118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65" hidden="1" customHeight="1" x14ac:dyDescent="0.2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110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17.958000000000002</v>
      </c>
      <c r="I600" s="176" t="e">
        <v>#DIV/0!</v>
      </c>
      <c r="J600" s="185">
        <v>-17.958000000000002</v>
      </c>
      <c r="K600" s="177">
        <v>0.7009999999999994</v>
      </c>
      <c r="L600" s="177">
        <v>6.0000000000000109E-2</v>
      </c>
      <c r="M600" s="177">
        <v>0.98999999999999977</v>
      </c>
      <c r="N600" s="177">
        <v>6.6570000000000009</v>
      </c>
      <c r="O600" s="177" t="s">
        <v>42</v>
      </c>
      <c r="P600" s="186">
        <v>2.1019999999999999</v>
      </c>
      <c r="Q600" s="153">
        <v>0</v>
      </c>
      <c r="T600" s="130"/>
    </row>
    <row r="601" spans="1:20" ht="10.65" customHeight="1" x14ac:dyDescent="0.2">
      <c r="A601" s="122"/>
      <c r="B601" s="187" t="s">
        <v>259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113</v>
      </c>
      <c r="C602" s="123"/>
      <c r="J602" s="188"/>
      <c r="T602" s="130"/>
    </row>
    <row r="606" spans="1:20" ht="10.65" customHeight="1" x14ac:dyDescent="0.2">
      <c r="A606" s="122"/>
      <c r="B606" s="123" t="s">
        <v>251</v>
      </c>
      <c r="C606" s="123"/>
      <c r="P606" s="128"/>
      <c r="T606" s="130"/>
    </row>
    <row r="607" spans="1:20" ht="10.65" customHeight="1" x14ac:dyDescent="0.2">
      <c r="A607" s="122"/>
      <c r="B607" s="131" t="s">
        <v>258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65" customHeight="1" x14ac:dyDescent="0.2">
      <c r="A610" s="122"/>
      <c r="B610" s="145" t="s">
        <v>61</v>
      </c>
      <c r="C610" s="145" t="s">
        <v>159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43544</v>
      </c>
      <c r="L611" s="151">
        <v>43551</v>
      </c>
      <c r="M611" s="151">
        <v>43558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112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65" customHeight="1" x14ac:dyDescent="0.2">
      <c r="A613" s="122"/>
      <c r="B613" s="183"/>
      <c r="C613" s="282" t="s">
        <v>122</v>
      </c>
      <c r="D613" s="282"/>
      <c r="E613" s="282"/>
      <c r="F613" s="282"/>
      <c r="G613" s="282"/>
      <c r="H613" s="282"/>
      <c r="I613" s="282"/>
      <c r="J613" s="282"/>
      <c r="K613" s="282"/>
      <c r="L613" s="282"/>
      <c r="M613" s="282"/>
      <c r="N613" s="282"/>
      <c r="O613" s="282"/>
      <c r="P613" s="283"/>
      <c r="Q613" s="145"/>
      <c r="T613" s="130"/>
    </row>
    <row r="614" spans="1:20" ht="10.65" customHeight="1" x14ac:dyDescent="0.2">
      <c r="A614" s="122"/>
      <c r="B614" s="158" t="s">
        <v>80</v>
      </c>
      <c r="C614" s="159">
        <v>77.150409835359355</v>
      </c>
      <c r="D614" s="160">
        <v>83.150409835359355</v>
      </c>
      <c r="E614" s="160">
        <v>0</v>
      </c>
      <c r="F614" s="160">
        <v>6</v>
      </c>
      <c r="G614" s="161">
        <v>83.150409835359355</v>
      </c>
      <c r="H614" s="160">
        <v>5.5874999984741214</v>
      </c>
      <c r="I614" s="162">
        <v>6.7197504011556433</v>
      </c>
      <c r="J614" s="161">
        <v>77.56290983688524</v>
      </c>
      <c r="K614" s="160">
        <v>0.13820000000000032</v>
      </c>
      <c r="L614" s="160">
        <v>0.22920000000000051</v>
      </c>
      <c r="M614" s="160">
        <v>0.3664999999999996</v>
      </c>
      <c r="N614" s="160">
        <v>0.38200000000000078</v>
      </c>
      <c r="O614" s="160">
        <v>0.45940843918433327</v>
      </c>
      <c r="P614" s="160">
        <v>0.27897500000000031</v>
      </c>
      <c r="Q614" s="146" t="s">
        <v>252</v>
      </c>
      <c r="T614" s="130"/>
    </row>
    <row r="615" spans="1:20" ht="10.65" customHeight="1" x14ac:dyDescent="0.2">
      <c r="A615" s="122"/>
      <c r="B615" s="158" t="s">
        <v>81</v>
      </c>
      <c r="C615" s="159">
        <v>11.430134066658706</v>
      </c>
      <c r="D615" s="160">
        <v>21.430134066658706</v>
      </c>
      <c r="E615" s="160">
        <v>0</v>
      </c>
      <c r="F615" s="160">
        <v>10</v>
      </c>
      <c r="G615" s="161">
        <v>21.430134066658706</v>
      </c>
      <c r="H615" s="160">
        <v>0.73510000000000009</v>
      </c>
      <c r="I615" s="162">
        <v>3.4302165246071823</v>
      </c>
      <c r="J615" s="161">
        <v>20.695034066658707</v>
      </c>
      <c r="K615" s="160">
        <v>2.669999999999996E-2</v>
      </c>
      <c r="L615" s="160">
        <v>0.13970000000000005</v>
      </c>
      <c r="M615" s="160">
        <v>2.1000000000000033E-2</v>
      </c>
      <c r="N615" s="160">
        <v>1.800000000000003E-2</v>
      </c>
      <c r="O615" s="160">
        <v>8.3993874905358964E-2</v>
      </c>
      <c r="P615" s="160">
        <v>5.1350000000000007E-2</v>
      </c>
      <c r="Q615" s="146" t="s">
        <v>252</v>
      </c>
      <c r="T615" s="130"/>
    </row>
    <row r="616" spans="1:20" ht="10.65" customHeight="1" x14ac:dyDescent="0.2">
      <c r="A616" s="122"/>
      <c r="B616" s="158" t="s">
        <v>82</v>
      </c>
      <c r="C616" s="159">
        <v>14.720154906441602</v>
      </c>
      <c r="D616" s="160">
        <v>11.420154906441603</v>
      </c>
      <c r="E616" s="160">
        <v>0</v>
      </c>
      <c r="F616" s="160">
        <v>-3.2999999999999989</v>
      </c>
      <c r="G616" s="161">
        <v>11.420154906441603</v>
      </c>
      <c r="H616" s="160">
        <v>0.75600000000000001</v>
      </c>
      <c r="I616" s="162">
        <v>6.6198751785194601</v>
      </c>
      <c r="J616" s="161">
        <v>10.664154906441603</v>
      </c>
      <c r="K616" s="160">
        <v>3.500000000000008E-2</v>
      </c>
      <c r="L616" s="160">
        <v>1.300000000000006E-2</v>
      </c>
      <c r="M616" s="160">
        <v>5.2000000000000095E-2</v>
      </c>
      <c r="N616" s="160">
        <v>3.2999999999999967E-2</v>
      </c>
      <c r="O616" s="160">
        <v>0.28896280541156349</v>
      </c>
      <c r="P616" s="160">
        <v>3.325000000000005E-2</v>
      </c>
      <c r="Q616" s="146" t="s">
        <v>252</v>
      </c>
      <c r="T616" s="130"/>
    </row>
    <row r="617" spans="1:20" ht="10.65" customHeight="1" x14ac:dyDescent="0.2">
      <c r="A617" s="122"/>
      <c r="B617" s="158" t="s">
        <v>83</v>
      </c>
      <c r="C617" s="159">
        <v>35.413728126849946</v>
      </c>
      <c r="D617" s="160">
        <v>41.113728126849949</v>
      </c>
      <c r="E617" s="160">
        <v>5</v>
      </c>
      <c r="F617" s="160">
        <v>5.7000000000000028</v>
      </c>
      <c r="G617" s="161">
        <v>41.113728126849949</v>
      </c>
      <c r="H617" s="160">
        <v>2.6549999999999998</v>
      </c>
      <c r="I617" s="162">
        <v>6.4576970295868437</v>
      </c>
      <c r="J617" s="161">
        <v>38.458728126849948</v>
      </c>
      <c r="K617" s="160">
        <v>0.44600000000000006</v>
      </c>
      <c r="L617" s="160">
        <v>0.30900000000000022</v>
      </c>
      <c r="M617" s="160">
        <v>5.6999999999999995E-2</v>
      </c>
      <c r="N617" s="160">
        <v>0.16399999999999976</v>
      </c>
      <c r="O617" s="160">
        <v>0.39889352649801912</v>
      </c>
      <c r="P617" s="160">
        <v>0.24399999999999999</v>
      </c>
      <c r="Q617" s="146" t="s">
        <v>252</v>
      </c>
      <c r="T617" s="130"/>
    </row>
    <row r="618" spans="1:20" ht="10.65" customHeight="1" x14ac:dyDescent="0.2">
      <c r="A618" s="122"/>
      <c r="B618" s="158" t="s">
        <v>84</v>
      </c>
      <c r="C618" s="159">
        <v>158.51465553600465</v>
      </c>
      <c r="D618" s="160">
        <v>155.41465553600466</v>
      </c>
      <c r="E618" s="160">
        <v>0</v>
      </c>
      <c r="F618" s="160">
        <v>-3.0999999999999943</v>
      </c>
      <c r="G618" s="161">
        <v>155.41465553600466</v>
      </c>
      <c r="H618" s="160">
        <v>10.2704</v>
      </c>
      <c r="I618" s="162">
        <v>6.6083857822666365</v>
      </c>
      <c r="J618" s="161">
        <v>145.14425553600466</v>
      </c>
      <c r="K618" s="160">
        <v>0.98250000000000082</v>
      </c>
      <c r="L618" s="160">
        <v>0.43300000000000027</v>
      </c>
      <c r="M618" s="160">
        <v>0.41380000000000106</v>
      </c>
      <c r="N618" s="160">
        <v>0.44060000000000032</v>
      </c>
      <c r="O618" s="160">
        <v>0.28349964710884507</v>
      </c>
      <c r="P618" s="160">
        <v>0.56747500000000062</v>
      </c>
      <c r="Q618" s="146" t="s">
        <v>252</v>
      </c>
      <c r="T618" s="130"/>
    </row>
    <row r="619" spans="1:20" ht="10.65" customHeight="1" x14ac:dyDescent="0.2">
      <c r="A619" s="122"/>
      <c r="B619" s="158" t="s">
        <v>85</v>
      </c>
      <c r="C619" s="159">
        <v>3.8712118347981819</v>
      </c>
      <c r="D619" s="160">
        <v>2.1712118347981821</v>
      </c>
      <c r="E619" s="160">
        <v>0</v>
      </c>
      <c r="F619" s="160">
        <v>-1.6999999999999997</v>
      </c>
      <c r="G619" s="161">
        <v>2.1712118347981821</v>
      </c>
      <c r="H619" s="160">
        <v>3.44E-2</v>
      </c>
      <c r="I619" s="162">
        <v>1.5843686667817716</v>
      </c>
      <c r="J619" s="161">
        <v>2.1368118347981819</v>
      </c>
      <c r="K619" s="160">
        <v>0</v>
      </c>
      <c r="L619" s="160">
        <v>0</v>
      </c>
      <c r="M619" s="160">
        <v>0</v>
      </c>
      <c r="N619" s="160">
        <v>9.3999999999999986E-3</v>
      </c>
      <c r="O619" s="160">
        <v>0.43293794964385618</v>
      </c>
      <c r="P619" s="160">
        <v>2.3499999999999997E-3</v>
      </c>
      <c r="Q619" s="146" t="s">
        <v>252</v>
      </c>
      <c r="T619" s="130"/>
    </row>
    <row r="620" spans="1:20" ht="10.65" customHeight="1" x14ac:dyDescent="0.2">
      <c r="A620" s="122"/>
      <c r="B620" s="158" t="s">
        <v>86</v>
      </c>
      <c r="C620" s="159">
        <v>2.9392648926134646</v>
      </c>
      <c r="D620" s="160">
        <v>2.8392648926134645</v>
      </c>
      <c r="E620" s="160">
        <v>0</v>
      </c>
      <c r="F620" s="160">
        <v>-0.10000000000000009</v>
      </c>
      <c r="G620" s="161">
        <v>2.8392648926134645</v>
      </c>
      <c r="H620" s="160">
        <v>3.9E-2</v>
      </c>
      <c r="I620" s="162">
        <v>1.373594978808109</v>
      </c>
      <c r="J620" s="161">
        <v>2.8002648926134643</v>
      </c>
      <c r="K620" s="160">
        <v>0</v>
      </c>
      <c r="L620" s="160">
        <v>0</v>
      </c>
      <c r="M620" s="160">
        <v>0</v>
      </c>
      <c r="N620" s="160">
        <v>0</v>
      </c>
      <c r="O620" s="160">
        <v>0</v>
      </c>
      <c r="P620" s="160">
        <v>0</v>
      </c>
      <c r="Q620" s="146" t="s">
        <v>252</v>
      </c>
      <c r="T620" s="130"/>
    </row>
    <row r="621" spans="1:20" ht="10.65" customHeight="1" x14ac:dyDescent="0.2">
      <c r="A621" s="122"/>
      <c r="B621" s="158" t="s">
        <v>87</v>
      </c>
      <c r="C621" s="159">
        <v>2.9053017994798664</v>
      </c>
      <c r="D621" s="160">
        <v>2.9053017994798664</v>
      </c>
      <c r="E621" s="160">
        <v>0</v>
      </c>
      <c r="F621" s="160">
        <v>0</v>
      </c>
      <c r="G621" s="161">
        <v>2.9053017994798664</v>
      </c>
      <c r="H621" s="160">
        <v>7.0099999999999996E-2</v>
      </c>
      <c r="I621" s="162">
        <v>2.4128302268821069</v>
      </c>
      <c r="J621" s="161">
        <v>2.8352017994798664</v>
      </c>
      <c r="K621" s="160">
        <v>0</v>
      </c>
      <c r="L621" s="160">
        <v>0</v>
      </c>
      <c r="M621" s="160">
        <v>0</v>
      </c>
      <c r="N621" s="160">
        <v>8.9999999999999976E-3</v>
      </c>
      <c r="O621" s="160">
        <v>0.30977848847273837</v>
      </c>
      <c r="P621" s="160">
        <v>2.2499999999999994E-3</v>
      </c>
      <c r="Q621" s="146" t="s">
        <v>252</v>
      </c>
      <c r="T621" s="130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161</v>
      </c>
      <c r="R622" s="146">
        <v>0</v>
      </c>
      <c r="S622" s="146">
        <v>0</v>
      </c>
      <c r="T622" s="130"/>
    </row>
    <row r="623" spans="1:20" ht="10.65" customHeight="1" x14ac:dyDescent="0.2">
      <c r="A623" s="122"/>
      <c r="B623" s="158" t="s">
        <v>89</v>
      </c>
      <c r="C623" s="159">
        <v>3.2579367908914172</v>
      </c>
      <c r="D623" s="160">
        <v>3.557936790891417</v>
      </c>
      <c r="E623" s="160">
        <v>0.29999999999999982</v>
      </c>
      <c r="F623" s="160">
        <v>0.29999999999999982</v>
      </c>
      <c r="G623" s="161">
        <v>3.557936790891417</v>
      </c>
      <c r="H623" s="160">
        <v>0.224</v>
      </c>
      <c r="I623" s="162">
        <v>6.2957835724753934</v>
      </c>
      <c r="J623" s="161">
        <v>3.3339367908914168</v>
      </c>
      <c r="K623" s="160">
        <v>1.2999999999999984E-2</v>
      </c>
      <c r="L623" s="160">
        <v>0</v>
      </c>
      <c r="M623" s="160">
        <v>0</v>
      </c>
      <c r="N623" s="160">
        <v>6.3000000000000028E-2</v>
      </c>
      <c r="O623" s="160">
        <v>1.7706891297587051</v>
      </c>
      <c r="P623" s="160">
        <v>1.9000000000000003E-2</v>
      </c>
      <c r="Q623" s="146" t="s">
        <v>252</v>
      </c>
      <c r="T623" s="130"/>
    </row>
    <row r="624" spans="1:20" ht="10.65" customHeight="1" x14ac:dyDescent="0.2">
      <c r="A624" s="122"/>
      <c r="B624" s="165" t="s">
        <v>90</v>
      </c>
      <c r="C624" s="159">
        <v>310.20279778909719</v>
      </c>
      <c r="D624" s="160">
        <v>324.00279778909714</v>
      </c>
      <c r="E624" s="160">
        <v>5.3</v>
      </c>
      <c r="F624" s="160">
        <v>13.799999999999955</v>
      </c>
      <c r="G624" s="161">
        <v>324.00279778909714</v>
      </c>
      <c r="H624" s="160">
        <v>20.371499998474125</v>
      </c>
      <c r="I624" s="162">
        <v>6.287445706482611</v>
      </c>
      <c r="J624" s="161">
        <v>303.63129779062314</v>
      </c>
      <c r="K624" s="160">
        <v>1.6414000000000011</v>
      </c>
      <c r="L624" s="160">
        <v>1.1239000000000012</v>
      </c>
      <c r="M624" s="160">
        <v>0.91030000000000078</v>
      </c>
      <c r="N624" s="160">
        <v>1.1190000000000007</v>
      </c>
      <c r="O624" s="160">
        <v>0.34536738807063955</v>
      </c>
      <c r="P624" s="166">
        <v>1.1986500000000011</v>
      </c>
      <c r="Q624" s="146" t="s">
        <v>252</v>
      </c>
      <c r="T624" s="130"/>
    </row>
    <row r="625" spans="1:20" ht="10.65" customHeight="1" x14ac:dyDescent="0.2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65" customHeight="1" x14ac:dyDescent="0.2">
      <c r="A626" s="122"/>
      <c r="B626" s="158" t="s">
        <v>91</v>
      </c>
      <c r="C626" s="159">
        <v>31.5086390323412</v>
      </c>
      <c r="D626" s="160">
        <v>6.0086390323412004</v>
      </c>
      <c r="E626" s="160">
        <v>-0.30000000000000071</v>
      </c>
      <c r="F626" s="160">
        <v>-25.5</v>
      </c>
      <c r="G626" s="161">
        <v>6.0086390323412004</v>
      </c>
      <c r="H626" s="160">
        <v>1.1558999999999999</v>
      </c>
      <c r="I626" s="162">
        <v>19.237301388524518</v>
      </c>
      <c r="J626" s="161">
        <v>4.8527390323412005</v>
      </c>
      <c r="K626" s="160">
        <v>4.4099999999999945E-2</v>
      </c>
      <c r="L626" s="160">
        <v>7.0199999999999985E-2</v>
      </c>
      <c r="M626" s="160">
        <v>7.699999999999993E-2</v>
      </c>
      <c r="N626" s="160">
        <v>0.12539999999999993</v>
      </c>
      <c r="O626" s="160">
        <v>2.0869950636914729</v>
      </c>
      <c r="P626" s="160">
        <v>7.917499999999994E-2</v>
      </c>
      <c r="Q626" s="146" t="s">
        <v>252</v>
      </c>
      <c r="T626" s="130"/>
    </row>
    <row r="627" spans="1:20" ht="10.65" customHeight="1" x14ac:dyDescent="0.2">
      <c r="A627" s="122"/>
      <c r="B627" s="158" t="s">
        <v>92</v>
      </c>
      <c r="C627" s="159">
        <v>70.409449859807083</v>
      </c>
      <c r="D627" s="160">
        <v>53.20944985980708</v>
      </c>
      <c r="E627" s="160">
        <v>-19</v>
      </c>
      <c r="F627" s="160">
        <v>-17.200000000000003</v>
      </c>
      <c r="G627" s="161">
        <v>53.20944985980708</v>
      </c>
      <c r="H627" s="160">
        <v>1.3075999999999999</v>
      </c>
      <c r="I627" s="162">
        <v>2.4574582211339946</v>
      </c>
      <c r="J627" s="161">
        <v>51.901849859807079</v>
      </c>
      <c r="K627" s="160">
        <v>9.1999999999999874E-2</v>
      </c>
      <c r="L627" s="160">
        <v>0.10360000000000004</v>
      </c>
      <c r="M627" s="160">
        <v>4.3299999999999915E-2</v>
      </c>
      <c r="N627" s="160">
        <v>5.5299999999999905E-2</v>
      </c>
      <c r="O627" s="160">
        <v>0.10392890763896427</v>
      </c>
      <c r="P627" s="160">
        <v>7.3549999999999935E-2</v>
      </c>
      <c r="Q627" s="146" t="s">
        <v>252</v>
      </c>
      <c r="T627" s="130"/>
    </row>
    <row r="628" spans="1:20" ht="10.65" hidden="1" customHeight="1" x14ac:dyDescent="0.2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30"/>
    </row>
    <row r="629" spans="1:20" ht="10.65" customHeight="1" x14ac:dyDescent="0.2">
      <c r="A629" s="122"/>
      <c r="B629" s="158" t="s">
        <v>94</v>
      </c>
      <c r="C629" s="159">
        <v>0.13424913270371272</v>
      </c>
      <c r="D629" s="160">
        <v>0.13424913270371272</v>
      </c>
      <c r="E629" s="160">
        <v>0</v>
      </c>
      <c r="F629" s="160">
        <v>0</v>
      </c>
      <c r="G629" s="161">
        <v>0.13424913270371272</v>
      </c>
      <c r="H629" s="160">
        <v>1.2999999999999999E-3</v>
      </c>
      <c r="I629" s="162">
        <v>0.96834890015199926</v>
      </c>
      <c r="J629" s="161">
        <v>0.13294913270371272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252</v>
      </c>
      <c r="T629" s="130"/>
    </row>
    <row r="630" spans="1:20" ht="10.65" customHeight="1" x14ac:dyDescent="0.2">
      <c r="A630" s="122"/>
      <c r="B630" s="158" t="s">
        <v>95</v>
      </c>
      <c r="C630" s="159">
        <v>17.906252160434065</v>
      </c>
      <c r="D630" s="160">
        <v>8.4062521604340645</v>
      </c>
      <c r="E630" s="160">
        <v>0</v>
      </c>
      <c r="F630" s="160">
        <v>-9.5</v>
      </c>
      <c r="G630" s="161">
        <v>8.4062521604340645</v>
      </c>
      <c r="H630" s="160">
        <v>0.92040000000000011</v>
      </c>
      <c r="I630" s="162">
        <v>10.948993468600332</v>
      </c>
      <c r="J630" s="161">
        <v>7.4858521604340647</v>
      </c>
      <c r="K630" s="160">
        <v>3.6799999999999999E-2</v>
      </c>
      <c r="L630" s="160">
        <v>3.5800000000000054E-2</v>
      </c>
      <c r="M630" s="160">
        <v>0.3279999999999999</v>
      </c>
      <c r="N630" s="160">
        <v>5.0800000000000123E-2</v>
      </c>
      <c r="O630" s="160">
        <v>0.60431211234778159</v>
      </c>
      <c r="P630" s="160">
        <v>0.11285000000000002</v>
      </c>
      <c r="Q630" s="146" t="s">
        <v>252</v>
      </c>
      <c r="T630" s="130"/>
    </row>
    <row r="631" spans="1:20" ht="10.65" customHeight="1" x14ac:dyDescent="0.2">
      <c r="A631" s="122"/>
      <c r="B631" s="158" t="s">
        <v>96</v>
      </c>
      <c r="C631" s="159">
        <v>7.9660078474001432</v>
      </c>
      <c r="D631" s="160">
        <v>7.9660078474001432</v>
      </c>
      <c r="E631" s="160">
        <v>0</v>
      </c>
      <c r="F631" s="160">
        <v>0</v>
      </c>
      <c r="G631" s="161">
        <v>7.9660078474001432</v>
      </c>
      <c r="H631" s="160">
        <v>6.5700000000000008E-2</v>
      </c>
      <c r="I631" s="162">
        <v>0.82475439716573273</v>
      </c>
      <c r="J631" s="161">
        <v>7.9003078474001436</v>
      </c>
      <c r="K631" s="160">
        <v>0</v>
      </c>
      <c r="L631" s="160">
        <v>5.9000000000000077E-3</v>
      </c>
      <c r="M631" s="160">
        <v>4.7704895589362195E-18</v>
      </c>
      <c r="N631" s="160">
        <v>9.0000000000000279E-4</v>
      </c>
      <c r="O631" s="160">
        <v>1.1298005440626509E-2</v>
      </c>
      <c r="P631" s="160">
        <v>1.700000000000004E-3</v>
      </c>
      <c r="Q631" s="146" t="s">
        <v>252</v>
      </c>
      <c r="T631" s="130"/>
    </row>
    <row r="632" spans="1:20" ht="10.65" customHeight="1" x14ac:dyDescent="0.2">
      <c r="A632" s="122"/>
      <c r="B632" s="158" t="s">
        <v>97</v>
      </c>
      <c r="C632" s="159">
        <v>112.66491564000077</v>
      </c>
      <c r="D632" s="160">
        <v>116.66491564000077</v>
      </c>
      <c r="E632" s="160">
        <v>19</v>
      </c>
      <c r="F632" s="160">
        <v>4</v>
      </c>
      <c r="G632" s="161">
        <v>116.66491564000077</v>
      </c>
      <c r="H632" s="160">
        <v>8.3499999999999991E-2</v>
      </c>
      <c r="I632" s="162">
        <v>7.1572502788807946E-2</v>
      </c>
      <c r="J632" s="161">
        <v>116.58141564000077</v>
      </c>
      <c r="K632" s="160">
        <v>9.999999999999995E-3</v>
      </c>
      <c r="L632" s="160">
        <v>9.5999999999999974E-3</v>
      </c>
      <c r="M632" s="160">
        <v>0</v>
      </c>
      <c r="N632" s="160">
        <v>0</v>
      </c>
      <c r="O632" s="160">
        <v>0</v>
      </c>
      <c r="P632" s="160">
        <v>4.8999999999999981E-3</v>
      </c>
      <c r="Q632" s="146" t="s">
        <v>252</v>
      </c>
      <c r="T632" s="130"/>
    </row>
    <row r="633" spans="1:20" ht="10.65" customHeight="1" x14ac:dyDescent="0.2">
      <c r="A633" s="122"/>
      <c r="B633" s="158" t="s">
        <v>98</v>
      </c>
      <c r="C633" s="159">
        <v>36.643171436320692</v>
      </c>
      <c r="D633" s="160">
        <v>6.6431714363206922</v>
      </c>
      <c r="E633" s="160">
        <v>-5</v>
      </c>
      <c r="F633" s="160">
        <v>-30</v>
      </c>
      <c r="G633" s="161">
        <v>6.6431714363206922</v>
      </c>
      <c r="H633" s="160">
        <v>0</v>
      </c>
      <c r="I633" s="162">
        <v>0</v>
      </c>
      <c r="J633" s="161">
        <v>6.6431714363206922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252</v>
      </c>
      <c r="T633" s="130"/>
    </row>
    <row r="634" spans="1:20" ht="10.65" customHeight="1" x14ac:dyDescent="0.2">
      <c r="A634" s="122"/>
      <c r="B634" s="158" t="s">
        <v>99</v>
      </c>
      <c r="C634" s="159">
        <v>366.92269601692703</v>
      </c>
      <c r="D634" s="160">
        <v>376.32269601692701</v>
      </c>
      <c r="E634" s="160">
        <v>0</v>
      </c>
      <c r="F634" s="160">
        <v>9.3999999999999773</v>
      </c>
      <c r="G634" s="161">
        <v>376.32269601692701</v>
      </c>
      <c r="H634" s="160">
        <v>14.2499</v>
      </c>
      <c r="I634" s="162">
        <v>3.7866172173041188</v>
      </c>
      <c r="J634" s="161">
        <v>362.07279601692699</v>
      </c>
      <c r="K634" s="160">
        <v>0.91200000000000037</v>
      </c>
      <c r="L634" s="160">
        <v>0</v>
      </c>
      <c r="M634" s="160">
        <v>0.27659999999999973</v>
      </c>
      <c r="N634" s="160">
        <v>2.1952000000000007</v>
      </c>
      <c r="O634" s="160">
        <v>0.58332915426957421</v>
      </c>
      <c r="P634" s="160">
        <v>0.8459500000000002</v>
      </c>
      <c r="Q634" s="146" t="s">
        <v>252</v>
      </c>
      <c r="T634" s="130"/>
    </row>
    <row r="635" spans="1:20" ht="10.65" customHeight="1" x14ac:dyDescent="0.2">
      <c r="A635" s="122"/>
      <c r="B635" s="158" t="s">
        <v>100</v>
      </c>
      <c r="C635" s="159">
        <v>162.8117731836233</v>
      </c>
      <c r="D635" s="160">
        <v>162.8117731836233</v>
      </c>
      <c r="E635" s="160">
        <v>0</v>
      </c>
      <c r="F635" s="160">
        <v>0</v>
      </c>
      <c r="G635" s="161">
        <v>162.8117731836233</v>
      </c>
      <c r="H635" s="160">
        <v>16.844000000000001</v>
      </c>
      <c r="I635" s="162">
        <v>10.34568917875669</v>
      </c>
      <c r="J635" s="161">
        <v>145.96777318362331</v>
      </c>
      <c r="K635" s="160">
        <v>1.0629</v>
      </c>
      <c r="L635" s="160">
        <v>0.78100000000000058</v>
      </c>
      <c r="M635" s="160">
        <v>-5.3593999999999999</v>
      </c>
      <c r="N635" s="160">
        <v>1.0410000000000013</v>
      </c>
      <c r="O635" s="160">
        <v>0.63938865085999319</v>
      </c>
      <c r="P635" s="160">
        <v>-0.61862499999999954</v>
      </c>
      <c r="Q635" s="146" t="s">
        <v>252</v>
      </c>
      <c r="T635" s="130"/>
    </row>
    <row r="636" spans="1:20" ht="10.65" customHeight="1" x14ac:dyDescent="0.2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161</v>
      </c>
      <c r="T636" s="130"/>
    </row>
    <row r="637" spans="1:20" ht="10.65" customHeight="1" x14ac:dyDescent="0.2">
      <c r="A637" s="122"/>
      <c r="B637" s="158" t="s">
        <v>102</v>
      </c>
      <c r="C637" s="159">
        <v>25.807328103973418</v>
      </c>
      <c r="D637" s="160">
        <v>25.807328103973418</v>
      </c>
      <c r="E637" s="160">
        <v>0</v>
      </c>
      <c r="F637" s="160">
        <v>0</v>
      </c>
      <c r="G637" s="161">
        <v>25.807328103973418</v>
      </c>
      <c r="H637" s="160">
        <v>0</v>
      </c>
      <c r="I637" s="162">
        <v>0</v>
      </c>
      <c r="J637" s="161">
        <v>25.807328103973418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252</v>
      </c>
      <c r="T637" s="130"/>
    </row>
    <row r="638" spans="1:20" ht="10.65" customHeight="1" x14ac:dyDescent="0.2">
      <c r="A638" s="122"/>
      <c r="B638" s="1" t="s">
        <v>103</v>
      </c>
      <c r="C638" s="159">
        <v>59.713343170746512</v>
      </c>
      <c r="D638" s="160">
        <v>59.713343170746512</v>
      </c>
      <c r="E638" s="160">
        <v>0</v>
      </c>
      <c r="F638" s="160">
        <v>0</v>
      </c>
      <c r="G638" s="161">
        <v>59.713343170746512</v>
      </c>
      <c r="H638" s="160">
        <v>7.2947000000000006</v>
      </c>
      <c r="I638" s="162">
        <v>12.216197607863403</v>
      </c>
      <c r="J638" s="161">
        <v>52.418643170746513</v>
      </c>
      <c r="K638" s="160">
        <v>1.6480000000000001</v>
      </c>
      <c r="L638" s="160">
        <v>0</v>
      </c>
      <c r="M638" s="160">
        <v>1.7316000000000007</v>
      </c>
      <c r="N638" s="160">
        <v>0</v>
      </c>
      <c r="O638" s="160">
        <v>0</v>
      </c>
      <c r="P638" s="160">
        <v>0.84490000000000021</v>
      </c>
      <c r="Q638" s="146" t="s">
        <v>252</v>
      </c>
      <c r="T638" s="130"/>
    </row>
    <row r="639" spans="1:20" ht="10.65" customHeight="1" x14ac:dyDescent="0.2">
      <c r="A639" s="122"/>
      <c r="B639" s="165" t="s">
        <v>105</v>
      </c>
      <c r="C639" s="169">
        <v>1202.6906233733753</v>
      </c>
      <c r="D639" s="160">
        <v>1147.6906233733753</v>
      </c>
      <c r="E639" s="160">
        <v>0</v>
      </c>
      <c r="F639" s="160">
        <v>-55</v>
      </c>
      <c r="G639" s="161">
        <v>1147.6906233733753</v>
      </c>
      <c r="H639" s="160">
        <v>62.294499998474123</v>
      </c>
      <c r="I639" s="162">
        <v>5.4278129253486123</v>
      </c>
      <c r="J639" s="161">
        <v>1085.3961233749012</v>
      </c>
      <c r="K639" s="160">
        <v>5.4471999999999952</v>
      </c>
      <c r="L639" s="160">
        <v>2.1300000000000061</v>
      </c>
      <c r="M639" s="160">
        <v>-1.992600000000003</v>
      </c>
      <c r="N639" s="160">
        <v>4.5876000000000019</v>
      </c>
      <c r="O639" s="160">
        <v>0.39972444721346567</v>
      </c>
      <c r="P639" s="160">
        <v>2.54305</v>
      </c>
      <c r="Q639" s="146" t="s">
        <v>252</v>
      </c>
      <c r="T639" s="130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107</v>
      </c>
      <c r="C642" s="159">
        <v>1.9642701493061852</v>
      </c>
      <c r="D642" s="159">
        <v>1.9642701493061852</v>
      </c>
      <c r="E642" s="170">
        <v>0</v>
      </c>
      <c r="F642" s="160">
        <v>0</v>
      </c>
      <c r="G642" s="161">
        <v>1.9642701493061852</v>
      </c>
      <c r="H642" s="160">
        <v>0.2858</v>
      </c>
      <c r="I642" s="162">
        <v>14.549933475339406</v>
      </c>
      <c r="J642" s="161">
        <v>1.6784701493061851</v>
      </c>
      <c r="K642" s="160">
        <v>6.2800000000000009E-2</v>
      </c>
      <c r="L642" s="160">
        <v>1.0000000000000009E-2</v>
      </c>
      <c r="M642" s="160">
        <v>0</v>
      </c>
      <c r="N642" s="160">
        <v>3.9599999999999996E-2</v>
      </c>
      <c r="O642" s="160">
        <v>2.0160159748895747</v>
      </c>
      <c r="P642" s="160">
        <v>2.8100000000000003E-2</v>
      </c>
      <c r="Q642" s="146" t="s">
        <v>252</v>
      </c>
      <c r="T642" s="130"/>
    </row>
    <row r="643" spans="1:20" ht="10.65" customHeight="1" x14ac:dyDescent="0.2">
      <c r="A643" s="122"/>
      <c r="B643" s="171" t="s">
        <v>108</v>
      </c>
      <c r="C643" s="159">
        <v>38.671706477318459</v>
      </c>
      <c r="D643" s="159">
        <v>38.671706477318459</v>
      </c>
      <c r="E643" s="170">
        <v>0</v>
      </c>
      <c r="F643" s="160">
        <v>0</v>
      </c>
      <c r="G643" s="161">
        <v>38.671706477318459</v>
      </c>
      <c r="H643" s="160">
        <v>1.9767000000000001</v>
      </c>
      <c r="I643" s="162">
        <v>5.1114889412996671</v>
      </c>
      <c r="J643" s="161">
        <v>36.695006477318458</v>
      </c>
      <c r="K643" s="160">
        <v>5.5199999999999805E-2</v>
      </c>
      <c r="L643" s="160">
        <v>9.5700000000000007E-2</v>
      </c>
      <c r="M643" s="160">
        <v>8.8100000000000067E-2</v>
      </c>
      <c r="N643" s="160">
        <v>0.28120000000000023</v>
      </c>
      <c r="O643" s="160">
        <v>0.72714660307252865</v>
      </c>
      <c r="P643" s="160">
        <v>0.13005000000000003</v>
      </c>
      <c r="Q643" s="146" t="s">
        <v>252</v>
      </c>
      <c r="T643" s="130"/>
    </row>
    <row r="644" spans="1:20" ht="10.65" customHeight="1" x14ac:dyDescent="0.2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110</v>
      </c>
      <c r="C645" s="159">
        <v>104.00240000000008</v>
      </c>
      <c r="D645" s="160"/>
      <c r="E645" s="160"/>
      <c r="F645" s="160"/>
      <c r="G645" s="161">
        <v>104.00240000000008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111</v>
      </c>
      <c r="C646" s="173">
        <v>1347.329</v>
      </c>
      <c r="D646" s="173">
        <v>1188.3265999999999</v>
      </c>
      <c r="E646" s="174">
        <v>0</v>
      </c>
      <c r="F646" s="177">
        <v>-55</v>
      </c>
      <c r="G646" s="185">
        <v>1292.329</v>
      </c>
      <c r="H646" s="177">
        <v>64.556999998474126</v>
      </c>
      <c r="I646" s="176">
        <v>4.9953997781117749</v>
      </c>
      <c r="J646" s="185">
        <v>1227.7720000015258</v>
      </c>
      <c r="K646" s="177">
        <v>5.5652000000000044</v>
      </c>
      <c r="L646" s="177">
        <v>2.2357000000000014</v>
      </c>
      <c r="M646" s="177">
        <v>-1.9045000000000023</v>
      </c>
      <c r="N646" s="177">
        <v>4.9083999999999932</v>
      </c>
      <c r="O646" s="177">
        <v>0.41305142879070395</v>
      </c>
      <c r="P646" s="186">
        <v>2.7011999999999992</v>
      </c>
      <c r="Q646" s="153" t="s">
        <v>252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159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43544</v>
      </c>
      <c r="L651" s="151">
        <v>43551</v>
      </c>
      <c r="M651" s="151">
        <v>43558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112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77" t="s">
        <v>115</v>
      </c>
      <c r="D653" s="277"/>
      <c r="E653" s="277"/>
      <c r="F653" s="277"/>
      <c r="G653" s="277"/>
      <c r="H653" s="277"/>
      <c r="I653" s="277"/>
      <c r="J653" s="277"/>
      <c r="K653" s="277"/>
      <c r="L653" s="277"/>
      <c r="M653" s="277"/>
      <c r="N653" s="277"/>
      <c r="O653" s="277"/>
      <c r="P653" s="278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161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161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161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161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161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161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161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161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161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161</v>
      </c>
      <c r="T663" s="130"/>
    </row>
    <row r="664" spans="1:20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161</v>
      </c>
      <c r="T666" s="130"/>
    </row>
    <row r="667" spans="1:20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161</v>
      </c>
      <c r="T667" s="130"/>
    </row>
    <row r="668" spans="1:20" ht="10.65" hidden="1" customHeight="1" x14ac:dyDescent="0.2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161</v>
      </c>
      <c r="T668" s="130"/>
    </row>
    <row r="669" spans="1:20" ht="10.65" customHeight="1" x14ac:dyDescent="0.2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161</v>
      </c>
      <c r="T669" s="130"/>
    </row>
    <row r="670" spans="1:20" ht="10.65" customHeight="1" x14ac:dyDescent="0.2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161</v>
      </c>
      <c r="T670" s="130"/>
    </row>
    <row r="671" spans="1:20" ht="10.65" customHeight="1" x14ac:dyDescent="0.2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161</v>
      </c>
      <c r="T671" s="130"/>
    </row>
    <row r="672" spans="1:20" ht="10.65" customHeight="1" x14ac:dyDescent="0.2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161</v>
      </c>
      <c r="T672" s="130"/>
    </row>
    <row r="673" spans="1:20" ht="10.65" customHeight="1" x14ac:dyDescent="0.2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161</v>
      </c>
      <c r="T673" s="130"/>
    </row>
    <row r="674" spans="1:20" ht="10.65" customHeight="1" x14ac:dyDescent="0.2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161</v>
      </c>
      <c r="T674" s="130"/>
    </row>
    <row r="675" spans="1:20" ht="10.65" customHeight="1" x14ac:dyDescent="0.2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161</v>
      </c>
      <c r="T675" s="130"/>
    </row>
    <row r="676" spans="1:20" ht="10.65" customHeight="1" x14ac:dyDescent="0.2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161</v>
      </c>
      <c r="T676" s="130"/>
    </row>
    <row r="677" spans="1:20" ht="10.65" customHeight="1" x14ac:dyDescent="0.2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161</v>
      </c>
      <c r="T677" s="130"/>
    </row>
    <row r="678" spans="1:20" ht="10.65" customHeight="1" x14ac:dyDescent="0.2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161</v>
      </c>
      <c r="T678" s="130"/>
    </row>
    <row r="679" spans="1:20" ht="10.65" customHeight="1" x14ac:dyDescent="0.2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161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161</v>
      </c>
      <c r="T681" s="130"/>
    </row>
    <row r="682" spans="1:20" ht="10.65" customHeight="1" x14ac:dyDescent="0.2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161</v>
      </c>
      <c r="T682" s="130"/>
    </row>
    <row r="683" spans="1:20" ht="10.65" customHeight="1" x14ac:dyDescent="0.2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161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110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161</v>
      </c>
      <c r="T686" s="130"/>
    </row>
    <row r="687" spans="1:20" ht="10.65" customHeight="1" x14ac:dyDescent="0.2">
      <c r="A687" s="122"/>
      <c r="B687" s="187" t="s">
        <v>259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113</v>
      </c>
      <c r="C688" s="123"/>
      <c r="J688" s="188"/>
      <c r="T688" s="130"/>
    </row>
    <row r="692" spans="1:20" ht="10.65" customHeight="1" x14ac:dyDescent="0.2">
      <c r="A692" s="122"/>
      <c r="B692" s="123" t="s">
        <v>251</v>
      </c>
      <c r="C692" s="123"/>
      <c r="P692" s="128"/>
      <c r="T692" s="130"/>
    </row>
    <row r="693" spans="1:20" ht="10.65" customHeight="1" x14ac:dyDescent="0.2">
      <c r="A693" s="122"/>
      <c r="B693" s="131" t="s">
        <v>258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159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43544</v>
      </c>
      <c r="L697" s="151">
        <v>43551</v>
      </c>
      <c r="M697" s="151">
        <v>43558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112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77" t="s">
        <v>165</v>
      </c>
      <c r="D699" s="277"/>
      <c r="E699" s="277"/>
      <c r="F699" s="277"/>
      <c r="G699" s="277"/>
      <c r="H699" s="277"/>
      <c r="I699" s="277"/>
      <c r="J699" s="277"/>
      <c r="K699" s="277"/>
      <c r="L699" s="277"/>
      <c r="M699" s="277"/>
      <c r="N699" s="277"/>
      <c r="O699" s="277"/>
      <c r="P699" s="278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163.1</v>
      </c>
      <c r="D700" s="160">
        <v>163.1</v>
      </c>
      <c r="E700" s="160">
        <v>0</v>
      </c>
      <c r="F700" s="160">
        <v>0</v>
      </c>
      <c r="G700" s="161">
        <v>163.1</v>
      </c>
      <c r="H700" s="160">
        <v>0</v>
      </c>
      <c r="I700" s="162">
        <v>0</v>
      </c>
      <c r="J700" s="161">
        <v>163.1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252</v>
      </c>
      <c r="T700" s="130"/>
    </row>
    <row r="701" spans="1:20" ht="10.65" customHeight="1" x14ac:dyDescent="0.2">
      <c r="A701" s="122"/>
      <c r="B701" s="158" t="s">
        <v>81</v>
      </c>
      <c r="C701" s="159">
        <v>1.7</v>
      </c>
      <c r="D701" s="160">
        <v>20.7</v>
      </c>
      <c r="E701" s="160">
        <v>0</v>
      </c>
      <c r="F701" s="160">
        <v>19</v>
      </c>
      <c r="G701" s="161">
        <v>20.7</v>
      </c>
      <c r="H701" s="160">
        <v>0</v>
      </c>
      <c r="I701" s="162">
        <v>0</v>
      </c>
      <c r="J701" s="161">
        <v>20.7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161</v>
      </c>
      <c r="T701" s="130"/>
    </row>
    <row r="702" spans="1:20" ht="10.65" customHeight="1" x14ac:dyDescent="0.2">
      <c r="A702" s="122"/>
      <c r="B702" s="158" t="s">
        <v>82</v>
      </c>
      <c r="C702" s="159">
        <v>21.4</v>
      </c>
      <c r="D702" s="160">
        <v>21.4</v>
      </c>
      <c r="E702" s="160">
        <v>0</v>
      </c>
      <c r="F702" s="160">
        <v>0</v>
      </c>
      <c r="G702" s="161">
        <v>21.4</v>
      </c>
      <c r="H702" s="160">
        <v>0</v>
      </c>
      <c r="I702" s="162">
        <v>0</v>
      </c>
      <c r="J702" s="161">
        <v>21.4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252</v>
      </c>
      <c r="T702" s="130"/>
    </row>
    <row r="703" spans="1:20" ht="10.65" customHeight="1" x14ac:dyDescent="0.2">
      <c r="A703" s="122"/>
      <c r="B703" s="158" t="s">
        <v>83</v>
      </c>
      <c r="C703" s="159">
        <v>18.399999999999999</v>
      </c>
      <c r="D703" s="160">
        <v>18.399999999999999</v>
      </c>
      <c r="E703" s="160">
        <v>0</v>
      </c>
      <c r="F703" s="160">
        <v>0</v>
      </c>
      <c r="G703" s="161">
        <v>18.399999999999999</v>
      </c>
      <c r="H703" s="160">
        <v>0</v>
      </c>
      <c r="I703" s="162">
        <v>0</v>
      </c>
      <c r="J703" s="161">
        <v>18.399999999999999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252</v>
      </c>
      <c r="T703" s="130"/>
    </row>
    <row r="704" spans="1:20" ht="10.65" customHeight="1" x14ac:dyDescent="0.2">
      <c r="A704" s="122"/>
      <c r="B704" s="158" t="s">
        <v>84</v>
      </c>
      <c r="C704" s="159">
        <v>5.4118730670412134</v>
      </c>
      <c r="D704" s="160">
        <v>5.4118730670412134</v>
      </c>
      <c r="E704" s="160">
        <v>0</v>
      </c>
      <c r="F704" s="160">
        <v>0</v>
      </c>
      <c r="G704" s="161">
        <v>5.4118730670412134</v>
      </c>
      <c r="H704" s="160">
        <v>0</v>
      </c>
      <c r="I704" s="162">
        <v>0</v>
      </c>
      <c r="J704" s="161">
        <v>5.4118730670412134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161</v>
      </c>
      <c r="T704" s="130"/>
    </row>
    <row r="705" spans="1:20" ht="10.65" customHeight="1" x14ac:dyDescent="0.2">
      <c r="A705" s="122"/>
      <c r="B705" s="158" t="s">
        <v>85</v>
      </c>
      <c r="C705" s="159">
        <v>0.22374613408242666</v>
      </c>
      <c r="D705" s="160">
        <v>0.22374613408242666</v>
      </c>
      <c r="E705" s="160">
        <v>0</v>
      </c>
      <c r="F705" s="160">
        <v>0</v>
      </c>
      <c r="G705" s="161">
        <v>0.22374613408242666</v>
      </c>
      <c r="H705" s="160">
        <v>0</v>
      </c>
      <c r="I705" s="162">
        <v>0</v>
      </c>
      <c r="J705" s="161">
        <v>0.22374613408242666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161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12.3</v>
      </c>
      <c r="D707" s="160">
        <v>12.3</v>
      </c>
      <c r="E707" s="160">
        <v>0</v>
      </c>
      <c r="F707" s="160">
        <v>0</v>
      </c>
      <c r="G707" s="161">
        <v>12.3</v>
      </c>
      <c r="H707" s="160">
        <v>0</v>
      </c>
      <c r="I707" s="162">
        <v>0</v>
      </c>
      <c r="J707" s="161">
        <v>12.3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252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161</v>
      </c>
      <c r="T708" s="130"/>
    </row>
    <row r="709" spans="1:20" ht="10.65" customHeight="1" x14ac:dyDescent="0.2">
      <c r="A709" s="122"/>
      <c r="B709" s="158" t="s">
        <v>89</v>
      </c>
      <c r="C709" s="159">
        <v>0.4</v>
      </c>
      <c r="D709" s="160">
        <v>0.4</v>
      </c>
      <c r="E709" s="160">
        <v>0</v>
      </c>
      <c r="F709" s="160">
        <v>0</v>
      </c>
      <c r="G709" s="161">
        <v>0.4</v>
      </c>
      <c r="H709" s="160">
        <v>0</v>
      </c>
      <c r="I709" s="162">
        <v>0</v>
      </c>
      <c r="J709" s="161">
        <v>0.4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252</v>
      </c>
      <c r="T709" s="130"/>
    </row>
    <row r="710" spans="1:20" ht="10.65" customHeight="1" x14ac:dyDescent="0.2">
      <c r="A710" s="122"/>
      <c r="B710" s="165" t="s">
        <v>90</v>
      </c>
      <c r="C710" s="159">
        <v>222.93561920112367</v>
      </c>
      <c r="D710" s="160">
        <v>241.93561920112367</v>
      </c>
      <c r="E710" s="160">
        <v>0</v>
      </c>
      <c r="F710" s="160">
        <v>19</v>
      </c>
      <c r="G710" s="161">
        <v>241.93561920112367</v>
      </c>
      <c r="H710" s="160">
        <v>0</v>
      </c>
      <c r="I710" s="162">
        <v>0</v>
      </c>
      <c r="J710" s="161">
        <v>241.93561920112367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252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91</v>
      </c>
      <c r="C712" s="159">
        <v>47.249226816485333</v>
      </c>
      <c r="D712" s="160">
        <v>47.249226816485333</v>
      </c>
      <c r="E712" s="160">
        <v>0</v>
      </c>
      <c r="F712" s="160">
        <v>0</v>
      </c>
      <c r="G712" s="161">
        <v>47.249226816485333</v>
      </c>
      <c r="H712" s="160">
        <v>0</v>
      </c>
      <c r="I712" s="162">
        <v>0</v>
      </c>
      <c r="J712" s="161">
        <v>47.249226816485333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252</v>
      </c>
      <c r="T712" s="130"/>
    </row>
    <row r="713" spans="1:20" ht="10.65" customHeight="1" x14ac:dyDescent="0.2">
      <c r="A713" s="122"/>
      <c r="B713" s="158" t="s">
        <v>92</v>
      </c>
      <c r="C713" s="159">
        <v>47.259764015450045</v>
      </c>
      <c r="D713" s="160">
        <v>47.259764015450045</v>
      </c>
      <c r="E713" s="160">
        <v>0</v>
      </c>
      <c r="F713" s="160">
        <v>0</v>
      </c>
      <c r="G713" s="161">
        <v>47.259764015450045</v>
      </c>
      <c r="H713" s="160">
        <v>0</v>
      </c>
      <c r="I713" s="162">
        <v>0</v>
      </c>
      <c r="J713" s="161">
        <v>47.259764015450045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252</v>
      </c>
      <c r="T713" s="130"/>
    </row>
    <row r="714" spans="1:20" ht="10.65" hidden="1" customHeight="1" x14ac:dyDescent="0.2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161</v>
      </c>
      <c r="T714" s="130"/>
    </row>
    <row r="715" spans="1:20" ht="10.65" customHeight="1" x14ac:dyDescent="0.2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95</v>
      </c>
      <c r="C716" s="159">
        <v>0.65135135135135136</v>
      </c>
      <c r="D716" s="160">
        <v>0.65135135135135136</v>
      </c>
      <c r="E716" s="160">
        <v>0</v>
      </c>
      <c r="F716" s="160">
        <v>0</v>
      </c>
      <c r="G716" s="161">
        <v>0.65135135135135136</v>
      </c>
      <c r="H716" s="160">
        <v>0</v>
      </c>
      <c r="I716" s="162">
        <v>0</v>
      </c>
      <c r="J716" s="161">
        <v>0.65135135135135136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252</v>
      </c>
      <c r="T716" s="130"/>
    </row>
    <row r="717" spans="1:20" ht="10.65" customHeight="1" x14ac:dyDescent="0.2">
      <c r="A717" s="122"/>
      <c r="B717" s="158" t="s">
        <v>96</v>
      </c>
      <c r="C717" s="159">
        <v>15.248648648648649</v>
      </c>
      <c r="D717" s="160">
        <v>15.248648648648649</v>
      </c>
      <c r="E717" s="160">
        <v>0</v>
      </c>
      <c r="F717" s="160">
        <v>0</v>
      </c>
      <c r="G717" s="161">
        <v>15.248648648648649</v>
      </c>
      <c r="H717" s="160">
        <v>0</v>
      </c>
      <c r="I717" s="162">
        <v>0</v>
      </c>
      <c r="J717" s="161">
        <v>15.248648648648649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161</v>
      </c>
      <c r="T717" s="130"/>
    </row>
    <row r="718" spans="1:20" ht="10.65" customHeight="1" x14ac:dyDescent="0.2">
      <c r="A718" s="122"/>
      <c r="B718" s="158" t="s">
        <v>97</v>
      </c>
      <c r="C718" s="159">
        <v>11.32714803792285</v>
      </c>
      <c r="D718" s="160">
        <v>11.32714803792285</v>
      </c>
      <c r="E718" s="160">
        <v>0</v>
      </c>
      <c r="F718" s="160">
        <v>0</v>
      </c>
      <c r="G718" s="161">
        <v>11.32714803792285</v>
      </c>
      <c r="H718" s="160">
        <v>0</v>
      </c>
      <c r="I718" s="162">
        <v>0</v>
      </c>
      <c r="J718" s="161">
        <v>11.32714803792285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252</v>
      </c>
      <c r="T718" s="130"/>
    </row>
    <row r="719" spans="1:20" ht="10.65" customHeight="1" x14ac:dyDescent="0.2">
      <c r="A719" s="122"/>
      <c r="B719" s="158" t="s">
        <v>98</v>
      </c>
      <c r="C719" s="159">
        <v>19.717628066013852</v>
      </c>
      <c r="D719" s="160">
        <v>0.71762806601385165</v>
      </c>
      <c r="E719" s="160">
        <v>0</v>
      </c>
      <c r="F719" s="160">
        <v>-19</v>
      </c>
      <c r="G719" s="161">
        <v>0.71762806601385165</v>
      </c>
      <c r="H719" s="160">
        <v>0</v>
      </c>
      <c r="I719" s="162">
        <v>0</v>
      </c>
      <c r="J719" s="161">
        <v>0.71762806601385165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252</v>
      </c>
      <c r="T719" s="130"/>
    </row>
    <row r="720" spans="1:20" ht="10.65" customHeight="1" x14ac:dyDescent="0.2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101</v>
      </c>
      <c r="C722" s="159">
        <v>11.103401903840423</v>
      </c>
      <c r="D722" s="160">
        <v>11.103401903840423</v>
      </c>
      <c r="E722" s="160">
        <v>0</v>
      </c>
      <c r="F722" s="160">
        <v>0</v>
      </c>
      <c r="G722" s="161">
        <v>11.103401903840423</v>
      </c>
      <c r="H722" s="160">
        <v>0</v>
      </c>
      <c r="I722" s="162">
        <v>0</v>
      </c>
      <c r="J722" s="161">
        <v>11.103401903840423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252</v>
      </c>
      <c r="T722" s="130"/>
    </row>
    <row r="723" spans="1:20" ht="10.65" customHeight="1" x14ac:dyDescent="0.2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-11.852211959163832</v>
      </c>
      <c r="G724" s="161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105</v>
      </c>
      <c r="C725" s="169">
        <v>375.49278804083622</v>
      </c>
      <c r="D725" s="160">
        <v>375.49278804083622</v>
      </c>
      <c r="E725" s="160">
        <v>0</v>
      </c>
      <c r="F725" s="160">
        <v>0</v>
      </c>
      <c r="G725" s="161">
        <v>375.49278804083622</v>
      </c>
      <c r="H725" s="160">
        <v>0</v>
      </c>
      <c r="I725" s="162">
        <v>0</v>
      </c>
      <c r="J725" s="161">
        <v>375.49278804083622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252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107</v>
      </c>
      <c r="C728" s="159">
        <v>11.852211959163832</v>
      </c>
      <c r="D728" s="160">
        <v>11.852211959163832</v>
      </c>
      <c r="E728" s="160">
        <v>0</v>
      </c>
      <c r="F728" s="160">
        <v>0</v>
      </c>
      <c r="G728" s="161">
        <v>11.852211959163832</v>
      </c>
      <c r="H728" s="160">
        <v>0</v>
      </c>
      <c r="I728" s="162">
        <v>0</v>
      </c>
      <c r="J728" s="161">
        <v>11.852211959163832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161</v>
      </c>
      <c r="T728" s="130"/>
    </row>
    <row r="729" spans="1:20" ht="10.65" customHeight="1" x14ac:dyDescent="0.2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161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110</v>
      </c>
      <c r="C731" s="159">
        <v>0</v>
      </c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111</v>
      </c>
      <c r="C732" s="173">
        <v>387.34500000000003</v>
      </c>
      <c r="D732" s="192">
        <v>387.34500000000003</v>
      </c>
      <c r="E732" s="174">
        <v>0</v>
      </c>
      <c r="F732" s="177">
        <v>0</v>
      </c>
      <c r="G732" s="185">
        <v>387.34500000000003</v>
      </c>
      <c r="H732" s="177">
        <v>0</v>
      </c>
      <c r="I732" s="176">
        <v>0</v>
      </c>
      <c r="J732" s="185">
        <v>387.34500000000003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252</v>
      </c>
      <c r="T732" s="130"/>
    </row>
    <row r="733" spans="1:20" ht="10.65" customHeight="1" x14ac:dyDescent="0.2">
      <c r="A733" s="122"/>
      <c r="B733" s="187" t="s">
        <v>260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113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251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258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159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43544</v>
      </c>
      <c r="L743" s="151">
        <v>43551</v>
      </c>
      <c r="M743" s="151">
        <v>43558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112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77" t="s">
        <v>123</v>
      </c>
      <c r="D745" s="277"/>
      <c r="E745" s="277"/>
      <c r="F745" s="277"/>
      <c r="G745" s="277"/>
      <c r="H745" s="277"/>
      <c r="I745" s="277"/>
      <c r="J745" s="277"/>
      <c r="K745" s="277"/>
      <c r="L745" s="277"/>
      <c r="M745" s="277"/>
      <c r="N745" s="277"/>
      <c r="O745" s="277"/>
      <c r="P745" s="278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4.202</v>
      </c>
      <c r="I746" s="162" t="s">
        <v>118</v>
      </c>
      <c r="J746" s="161">
        <v>-4.202</v>
      </c>
      <c r="K746" s="160">
        <v>0</v>
      </c>
      <c r="L746" s="160">
        <v>0</v>
      </c>
      <c r="M746" s="160">
        <v>0.85199999999999987</v>
      </c>
      <c r="N746" s="160">
        <v>0.92399999999999993</v>
      </c>
      <c r="O746" s="160" t="s">
        <v>42</v>
      </c>
      <c r="P746" s="160">
        <v>0.44399999999999995</v>
      </c>
      <c r="Q746" s="146">
        <v>0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1.393</v>
      </c>
      <c r="I747" s="162" t="s">
        <v>118</v>
      </c>
      <c r="J747" s="161">
        <v>-1.393</v>
      </c>
      <c r="K747" s="160">
        <v>0</v>
      </c>
      <c r="L747" s="160">
        <v>0</v>
      </c>
      <c r="M747" s="160">
        <v>1.095</v>
      </c>
      <c r="N747" s="160">
        <v>0.29800000000000004</v>
      </c>
      <c r="O747" s="160" t="s">
        <v>42</v>
      </c>
      <c r="P747" s="160">
        <v>0.34825</v>
      </c>
      <c r="Q747" s="146">
        <v>0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118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0</v>
      </c>
      <c r="I749" s="162" t="s">
        <v>118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161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161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5.8789999999999996</v>
      </c>
      <c r="I752" s="162" t="s">
        <v>118</v>
      </c>
      <c r="J752" s="161">
        <v>-5.8789999999999996</v>
      </c>
      <c r="K752" s="160">
        <v>0.66599999999999993</v>
      </c>
      <c r="L752" s="160">
        <v>0</v>
      </c>
      <c r="M752" s="160">
        <v>1.036</v>
      </c>
      <c r="N752" s="160">
        <v>1.8879999999999995</v>
      </c>
      <c r="O752" s="160" t="s">
        <v>42</v>
      </c>
      <c r="P752" s="160">
        <v>0.89749999999999985</v>
      </c>
      <c r="Q752" s="146">
        <v>0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161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118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11.474</v>
      </c>
      <c r="I756" s="162" t="s">
        <v>118</v>
      </c>
      <c r="J756" s="161">
        <v>-11.474</v>
      </c>
      <c r="K756" s="160">
        <v>0.66599999999999993</v>
      </c>
      <c r="L756" s="160">
        <v>0</v>
      </c>
      <c r="M756" s="160">
        <v>2.9829999999999997</v>
      </c>
      <c r="N756" s="160">
        <v>3.1099999999999994</v>
      </c>
      <c r="O756" s="160" t="s">
        <v>42</v>
      </c>
      <c r="P756" s="166">
        <v>1.6897499999999996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3.1869999999999998</v>
      </c>
      <c r="I758" s="162" t="s">
        <v>118</v>
      </c>
      <c r="J758" s="161">
        <v>-3.1869999999999998</v>
      </c>
      <c r="K758" s="160">
        <v>4.0999999999999925E-2</v>
      </c>
      <c r="L758" s="160">
        <v>0</v>
      </c>
      <c r="M758" s="160">
        <v>1.5399999999999998</v>
      </c>
      <c r="N758" s="160">
        <v>0</v>
      </c>
      <c r="O758" s="160" t="s">
        <v>42</v>
      </c>
      <c r="P758" s="160">
        <v>0.39524999999999993</v>
      </c>
      <c r="Q758" s="146">
        <v>0</v>
      </c>
      <c r="T758" s="130"/>
    </row>
    <row r="759" spans="1:20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65" hidden="1" customHeight="1" x14ac:dyDescent="0.2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65" customHeight="1" x14ac:dyDescent="0.2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65" customHeight="1" x14ac:dyDescent="0.2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65" customHeight="1" x14ac:dyDescent="0.2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65" customHeight="1" x14ac:dyDescent="0.2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65" customHeight="1" x14ac:dyDescent="0.2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65" customHeight="1" x14ac:dyDescent="0.2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65" customHeight="1" x14ac:dyDescent="0.2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65" customHeight="1" x14ac:dyDescent="0.2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65" customHeight="1" x14ac:dyDescent="0.2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65" customHeight="1" x14ac:dyDescent="0.2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65" customHeight="1" x14ac:dyDescent="0.2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14.661</v>
      </c>
      <c r="I771" s="162" t="s">
        <v>118</v>
      </c>
      <c r="J771" s="161">
        <v>-14.661</v>
      </c>
      <c r="K771" s="160">
        <v>0.70700000000000074</v>
      </c>
      <c r="L771" s="160">
        <v>0</v>
      </c>
      <c r="M771" s="160">
        <v>4.5229999999999997</v>
      </c>
      <c r="N771" s="160">
        <v>3.1099999999999994</v>
      </c>
      <c r="O771" s="160" t="s">
        <v>42</v>
      </c>
      <c r="P771" s="160">
        <v>2.085</v>
      </c>
      <c r="Q771" s="146">
        <v>0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65" customHeight="1" x14ac:dyDescent="0.2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118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161</v>
      </c>
      <c r="T774" s="130"/>
    </row>
    <row r="775" spans="1:20" ht="10.65" customHeight="1" x14ac:dyDescent="0.2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118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110</v>
      </c>
      <c r="C777" s="159">
        <v>0</v>
      </c>
      <c r="D777" s="160"/>
      <c r="E777" s="160"/>
      <c r="F777" s="160"/>
      <c r="G777" s="161">
        <v>0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111</v>
      </c>
      <c r="C778" s="173">
        <v>45</v>
      </c>
      <c r="D778" s="175">
        <v>45</v>
      </c>
      <c r="E778" s="174">
        <v>0</v>
      </c>
      <c r="F778" s="177">
        <v>0</v>
      </c>
      <c r="G778" s="237">
        <v>0</v>
      </c>
      <c r="H778" s="177">
        <v>14.661</v>
      </c>
      <c r="I778" s="176">
        <v>32.58</v>
      </c>
      <c r="J778" s="185">
        <v>-14.661</v>
      </c>
      <c r="K778" s="177">
        <v>0.70700000000000074</v>
      </c>
      <c r="L778" s="177">
        <v>0</v>
      </c>
      <c r="M778" s="177">
        <v>4.5229999999999997</v>
      </c>
      <c r="N778" s="177">
        <v>3.1099999999999994</v>
      </c>
      <c r="O778" s="177">
        <v>6.9111111111111097</v>
      </c>
      <c r="P778" s="177">
        <v>2.085</v>
      </c>
      <c r="Q778" s="153">
        <v>0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159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43544</v>
      </c>
      <c r="L783" s="151">
        <v>43551</v>
      </c>
      <c r="M783" s="151">
        <v>43558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112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77" t="s">
        <v>124</v>
      </c>
      <c r="D785" s="277"/>
      <c r="E785" s="277"/>
      <c r="F785" s="277"/>
      <c r="G785" s="277"/>
      <c r="H785" s="277"/>
      <c r="I785" s="277"/>
      <c r="J785" s="277"/>
      <c r="K785" s="277"/>
      <c r="L785" s="277"/>
      <c r="M785" s="277"/>
      <c r="N785" s="277"/>
      <c r="O785" s="277"/>
      <c r="P785" s="278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39.634999999999998</v>
      </c>
      <c r="I786" s="162" t="s">
        <v>118</v>
      </c>
      <c r="J786" s="161">
        <v>-39.634999999999998</v>
      </c>
      <c r="K786" s="160">
        <v>3.0060000000000002</v>
      </c>
      <c r="L786" s="160">
        <v>2.5420000000000016</v>
      </c>
      <c r="M786" s="160">
        <v>5.9819999999999993</v>
      </c>
      <c r="N786" s="160">
        <v>3.2209999999999965</v>
      </c>
      <c r="O786" s="160" t="s">
        <v>42</v>
      </c>
      <c r="P786" s="160">
        <v>3.6877499999999994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2.2966000000000002</v>
      </c>
      <c r="I787" s="162" t="s">
        <v>118</v>
      </c>
      <c r="J787" s="161">
        <v>-2.2966000000000002</v>
      </c>
      <c r="K787" s="160">
        <v>0</v>
      </c>
      <c r="L787" s="160">
        <v>0.246</v>
      </c>
      <c r="M787" s="160">
        <v>-0.246</v>
      </c>
      <c r="N787" s="160">
        <v>0.246</v>
      </c>
      <c r="O787" s="160" t="s">
        <v>42</v>
      </c>
      <c r="P787" s="160">
        <v>6.1499999999999999E-2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3.1789999999999998</v>
      </c>
      <c r="I788" s="162" t="s">
        <v>118</v>
      </c>
      <c r="J788" s="161">
        <v>-3.1789999999999998</v>
      </c>
      <c r="K788" s="160">
        <v>0</v>
      </c>
      <c r="L788" s="160">
        <v>0.18599999999999994</v>
      </c>
      <c r="M788" s="160">
        <v>0.19799999999999995</v>
      </c>
      <c r="N788" s="160">
        <v>9.2999999999999972E-2</v>
      </c>
      <c r="O788" s="160" t="s">
        <v>42</v>
      </c>
      <c r="P788" s="160">
        <v>0.11924999999999997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0.72099999999999997</v>
      </c>
      <c r="I789" s="162" t="s">
        <v>118</v>
      </c>
      <c r="J789" s="161">
        <v>-0.72099999999999997</v>
      </c>
      <c r="K789" s="160">
        <v>0.35399999999999998</v>
      </c>
      <c r="L789" s="160">
        <v>0</v>
      </c>
      <c r="M789" s="160">
        <v>0.314</v>
      </c>
      <c r="N789" s="160">
        <v>0</v>
      </c>
      <c r="O789" s="160" t="s">
        <v>42</v>
      </c>
      <c r="P789" s="160">
        <v>0.16699999999999998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</v>
      </c>
      <c r="I790" s="162" t="s">
        <v>118</v>
      </c>
      <c r="J790" s="161">
        <v>0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0.18099999999999999</v>
      </c>
      <c r="I791" s="162" t="s">
        <v>118</v>
      </c>
      <c r="J791" s="161">
        <v>-0.18099999999999999</v>
      </c>
      <c r="K791" s="160">
        <v>8.299999999999999E-2</v>
      </c>
      <c r="L791" s="160">
        <v>0</v>
      </c>
      <c r="M791" s="160">
        <v>7.400000000000001E-2</v>
      </c>
      <c r="N791" s="160">
        <v>1.8999999999999989E-2</v>
      </c>
      <c r="O791" s="160" t="s">
        <v>42</v>
      </c>
      <c r="P791" s="160">
        <v>4.3999999999999997E-2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1.0369999999999999</v>
      </c>
      <c r="I792" s="162" t="s">
        <v>118</v>
      </c>
      <c r="J792" s="161">
        <v>-1.0369999999999999</v>
      </c>
      <c r="K792" s="160">
        <v>0</v>
      </c>
      <c r="L792" s="160">
        <v>0</v>
      </c>
      <c r="M792" s="160">
        <v>0</v>
      </c>
      <c r="N792" s="160">
        <v>0</v>
      </c>
      <c r="O792" s="160" t="s">
        <v>42</v>
      </c>
      <c r="P792" s="160">
        <v>0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0.192</v>
      </c>
      <c r="I793" s="162" t="s">
        <v>118</v>
      </c>
      <c r="J793" s="161">
        <v>-0.192</v>
      </c>
      <c r="K793" s="160">
        <v>6.4000000000000001E-2</v>
      </c>
      <c r="L793" s="160">
        <v>7.1000000000000008E-2</v>
      </c>
      <c r="M793" s="160">
        <v>3.2000000000000001E-2</v>
      </c>
      <c r="N793" s="160">
        <v>2.4999999999999994E-2</v>
      </c>
      <c r="O793" s="160" t="s">
        <v>42</v>
      </c>
      <c r="P793" s="160">
        <v>4.8000000000000001E-2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161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0.152</v>
      </c>
      <c r="I795" s="162" t="s">
        <v>118</v>
      </c>
      <c r="J795" s="161">
        <v>-0.152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47.393599999999992</v>
      </c>
      <c r="I796" s="162" t="s">
        <v>118</v>
      </c>
      <c r="J796" s="161">
        <v>-47.393599999999992</v>
      </c>
      <c r="K796" s="160">
        <v>3.5070000000000006</v>
      </c>
      <c r="L796" s="160">
        <v>3.0450000000000017</v>
      </c>
      <c r="M796" s="160">
        <v>6.3539999999999992</v>
      </c>
      <c r="N796" s="160">
        <v>3.6039999999999965</v>
      </c>
      <c r="O796" s="160" t="s">
        <v>42</v>
      </c>
      <c r="P796" s="166">
        <v>4.1274999999999995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0.185</v>
      </c>
      <c r="I798" s="162" t="s">
        <v>118</v>
      </c>
      <c r="J798" s="161">
        <v>-0.185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  <c r="T798" s="130"/>
    </row>
    <row r="799" spans="1:20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2.5522</v>
      </c>
      <c r="I799" s="162" t="s">
        <v>118</v>
      </c>
      <c r="J799" s="161">
        <v>-2.5522</v>
      </c>
      <c r="K799" s="160">
        <v>0</v>
      </c>
      <c r="L799" s="160">
        <v>0</v>
      </c>
      <c r="M799" s="160">
        <v>0</v>
      </c>
      <c r="N799" s="160">
        <v>0</v>
      </c>
      <c r="O799" s="160" t="s">
        <v>42</v>
      </c>
      <c r="P799" s="160">
        <v>0</v>
      </c>
      <c r="Q799" s="146">
        <v>0</v>
      </c>
      <c r="T799" s="130"/>
    </row>
    <row r="800" spans="1:20" ht="10.65" hidden="1" customHeight="1" x14ac:dyDescent="0.2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65" customHeight="1" x14ac:dyDescent="0.2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0.20680000000000001</v>
      </c>
      <c r="I801" s="162" t="s">
        <v>118</v>
      </c>
      <c r="J801" s="161">
        <v>-0.20680000000000001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65" customHeight="1" x14ac:dyDescent="0.2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1.4831000000000001</v>
      </c>
      <c r="I802" s="162" t="s">
        <v>118</v>
      </c>
      <c r="J802" s="161">
        <v>-1.4831000000000001</v>
      </c>
      <c r="K802" s="160">
        <v>0</v>
      </c>
      <c r="L802" s="160">
        <v>9.4999999999999973E-2</v>
      </c>
      <c r="M802" s="160">
        <v>0</v>
      </c>
      <c r="N802" s="160">
        <v>0</v>
      </c>
      <c r="O802" s="160" t="s">
        <v>42</v>
      </c>
      <c r="P802" s="160">
        <v>2.3749999999999993E-2</v>
      </c>
      <c r="Q802" s="146">
        <v>0</v>
      </c>
      <c r="T802" s="130"/>
    </row>
    <row r="803" spans="1:20" ht="10.65" customHeight="1" x14ac:dyDescent="0.2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</v>
      </c>
      <c r="I803" s="162" t="s">
        <v>118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65" customHeight="1" x14ac:dyDescent="0.2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1.17E-2</v>
      </c>
      <c r="I804" s="162" t="s">
        <v>118</v>
      </c>
      <c r="J804" s="161">
        <v>-1.17E-2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65" customHeight="1" x14ac:dyDescent="0.2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65" customHeight="1" x14ac:dyDescent="0.2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105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51.832399999999993</v>
      </c>
      <c r="I811" s="162" t="s">
        <v>118</v>
      </c>
      <c r="J811" s="161">
        <v>-51.832399999999993</v>
      </c>
      <c r="K811" s="160">
        <v>3.5069999999999979</v>
      </c>
      <c r="L811" s="160">
        <v>3.1399999999999935</v>
      </c>
      <c r="M811" s="160">
        <v>6.3539999999999992</v>
      </c>
      <c r="N811" s="160">
        <v>3.6039999999999992</v>
      </c>
      <c r="O811" s="160" t="s">
        <v>42</v>
      </c>
      <c r="P811" s="160">
        <v>4.1512499999999974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65" customHeight="1" x14ac:dyDescent="0.2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118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110</v>
      </c>
      <c r="C817" s="159">
        <v>37.200000000000003</v>
      </c>
      <c r="D817" s="160"/>
      <c r="E817" s="160"/>
      <c r="F817" s="160"/>
      <c r="G817" s="161">
        <v>37.200000000000003</v>
      </c>
      <c r="H817" s="160"/>
      <c r="I817" s="162"/>
      <c r="J817" s="161">
        <v>37.200000000000003</v>
      </c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111</v>
      </c>
      <c r="C818" s="173">
        <v>1083.2</v>
      </c>
      <c r="D818" s="177">
        <v>1083.2</v>
      </c>
      <c r="E818" s="177">
        <v>1083.2</v>
      </c>
      <c r="F818" s="177">
        <v>0</v>
      </c>
      <c r="G818" s="185">
        <v>1083.2</v>
      </c>
      <c r="H818" s="177">
        <v>51.832399999999993</v>
      </c>
      <c r="I818" s="176">
        <v>4.7851181683899551</v>
      </c>
      <c r="J818" s="185">
        <v>1031.3676</v>
      </c>
      <c r="K818" s="177">
        <v>3.5069999999999979</v>
      </c>
      <c r="L818" s="177">
        <v>3.1399999999999935</v>
      </c>
      <c r="M818" s="177">
        <v>6.3539999999999992</v>
      </c>
      <c r="N818" s="177">
        <v>3.6039999999999992</v>
      </c>
      <c r="O818" s="177">
        <v>0.3327178729689807</v>
      </c>
      <c r="P818" s="186">
        <v>4.1512499999999974</v>
      </c>
      <c r="Q818" s="153" t="s">
        <v>252</v>
      </c>
      <c r="T818" s="130"/>
    </row>
    <row r="819" spans="1:20" ht="10.65" customHeight="1" x14ac:dyDescent="0.2">
      <c r="A819" s="122"/>
      <c r="B819" s="187" t="s">
        <v>260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113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251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258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159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43544</v>
      </c>
      <c r="L829" s="151">
        <v>43551</v>
      </c>
      <c r="M829" s="151">
        <v>43558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112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79" t="s">
        <v>151</v>
      </c>
      <c r="D831" s="277"/>
      <c r="E831" s="277"/>
      <c r="F831" s="277"/>
      <c r="G831" s="277"/>
      <c r="H831" s="277"/>
      <c r="I831" s="277"/>
      <c r="J831" s="277"/>
      <c r="K831" s="277"/>
      <c r="L831" s="277"/>
      <c r="M831" s="277"/>
      <c r="N831" s="277"/>
      <c r="O831" s="277"/>
      <c r="P831" s="278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2592.1597608249558</v>
      </c>
      <c r="D832" s="197">
        <v>2867.6597608249558</v>
      </c>
      <c r="E832" s="160">
        <v>200</v>
      </c>
      <c r="F832" s="160">
        <v>275.5</v>
      </c>
      <c r="G832" s="161">
        <v>2867.6597608249558</v>
      </c>
      <c r="H832" s="160">
        <v>237.93899999999999</v>
      </c>
      <c r="I832" s="162">
        <v>8.297323247704627</v>
      </c>
      <c r="J832" s="161">
        <v>2629.720760824956</v>
      </c>
      <c r="K832" s="160">
        <v>0</v>
      </c>
      <c r="L832" s="160">
        <v>0</v>
      </c>
      <c r="M832" s="160">
        <v>47.222999999999985</v>
      </c>
      <c r="N832" s="160">
        <v>31.968999999999994</v>
      </c>
      <c r="O832" s="160">
        <v>1.1148114722927693</v>
      </c>
      <c r="P832" s="160">
        <v>19.797999999999995</v>
      </c>
      <c r="Q832" s="146" t="s">
        <v>252</v>
      </c>
      <c r="T832" s="130"/>
    </row>
    <row r="833" spans="1:20" ht="10.65" customHeight="1" x14ac:dyDescent="0.2">
      <c r="A833" s="122"/>
      <c r="B833" s="158" t="s">
        <v>81</v>
      </c>
      <c r="C833" s="159">
        <v>697.65857811302874</v>
      </c>
      <c r="D833" s="197">
        <v>539.45857811302881</v>
      </c>
      <c r="E833" s="160">
        <v>-144.69999999999993</v>
      </c>
      <c r="F833" s="160">
        <v>-158.19999999999993</v>
      </c>
      <c r="G833" s="161">
        <v>539.45857811302881</v>
      </c>
      <c r="H833" s="160">
        <v>89.314999999999998</v>
      </c>
      <c r="I833" s="162">
        <v>16.556414824733121</v>
      </c>
      <c r="J833" s="161">
        <v>450.14357811302881</v>
      </c>
      <c r="K833" s="160">
        <v>0</v>
      </c>
      <c r="L833" s="160">
        <v>0</v>
      </c>
      <c r="M833" s="160">
        <v>33.680999999999997</v>
      </c>
      <c r="N833" s="160">
        <v>55.634</v>
      </c>
      <c r="O833" s="160">
        <v>10.312932680503861</v>
      </c>
      <c r="P833" s="160">
        <v>22.328749999999999</v>
      </c>
      <c r="Q833" s="146">
        <v>18.15981987854353</v>
      </c>
      <c r="T833" s="130"/>
    </row>
    <row r="834" spans="1:20" ht="10.65" customHeight="1" x14ac:dyDescent="0.2">
      <c r="A834" s="122"/>
      <c r="B834" s="158" t="s">
        <v>82</v>
      </c>
      <c r="C834" s="159">
        <v>742.9</v>
      </c>
      <c r="D834" s="197">
        <v>743.3</v>
      </c>
      <c r="E834" s="160">
        <v>0</v>
      </c>
      <c r="F834" s="160">
        <v>0.39999999999997726</v>
      </c>
      <c r="G834" s="161">
        <v>743.3</v>
      </c>
      <c r="H834" s="160">
        <v>0</v>
      </c>
      <c r="I834" s="162">
        <v>0</v>
      </c>
      <c r="J834" s="161">
        <v>743.3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252</v>
      </c>
      <c r="T834" s="130"/>
    </row>
    <row r="835" spans="1:20" ht="10.65" customHeight="1" x14ac:dyDescent="0.2">
      <c r="A835" s="122"/>
      <c r="B835" s="158" t="s">
        <v>83</v>
      </c>
      <c r="C835" s="159">
        <v>1252.5975523792154</v>
      </c>
      <c r="D835" s="197">
        <v>1189.9975523792154</v>
      </c>
      <c r="E835" s="160">
        <v>0</v>
      </c>
      <c r="F835" s="160">
        <v>-62.599999999999909</v>
      </c>
      <c r="G835" s="161">
        <v>1189.9975523792154</v>
      </c>
      <c r="H835" s="160">
        <v>0</v>
      </c>
      <c r="I835" s="162">
        <v>0</v>
      </c>
      <c r="J835" s="161">
        <v>1189.9975523792154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252</v>
      </c>
      <c r="T835" s="130"/>
    </row>
    <row r="836" spans="1:20" ht="10.65" customHeight="1" x14ac:dyDescent="0.2">
      <c r="A836" s="122"/>
      <c r="B836" s="158" t="s">
        <v>84</v>
      </c>
      <c r="C836" s="159">
        <v>13.06965021533812</v>
      </c>
      <c r="D836" s="197">
        <v>28.369650215338119</v>
      </c>
      <c r="E836" s="160">
        <v>0</v>
      </c>
      <c r="F836" s="160">
        <v>15.299999999999999</v>
      </c>
      <c r="G836" s="161">
        <v>28.369650215338119</v>
      </c>
      <c r="H836" s="160">
        <v>0</v>
      </c>
      <c r="I836" s="162">
        <v>0</v>
      </c>
      <c r="J836" s="161">
        <v>28.369650215338119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252</v>
      </c>
      <c r="T836" s="130"/>
    </row>
    <row r="837" spans="1:20" ht="10.65" customHeight="1" x14ac:dyDescent="0.2">
      <c r="A837" s="122"/>
      <c r="B837" s="158" t="s">
        <v>85</v>
      </c>
      <c r="C837" s="159">
        <v>49.1</v>
      </c>
      <c r="D837" s="197">
        <v>49.1</v>
      </c>
      <c r="E837" s="160">
        <v>0</v>
      </c>
      <c r="F837" s="160">
        <v>0</v>
      </c>
      <c r="G837" s="161">
        <v>49.1</v>
      </c>
      <c r="H837" s="160">
        <v>0</v>
      </c>
      <c r="I837" s="162">
        <v>0</v>
      </c>
      <c r="J837" s="161">
        <v>49.1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161</v>
      </c>
      <c r="T837" s="130"/>
    </row>
    <row r="838" spans="1:20" ht="10.65" customHeight="1" x14ac:dyDescent="0.2">
      <c r="A838" s="122"/>
      <c r="B838" s="158" t="s">
        <v>86</v>
      </c>
      <c r="C838" s="159">
        <v>460.34510581402486</v>
      </c>
      <c r="D838" s="197">
        <v>690.74510581402478</v>
      </c>
      <c r="E838" s="160">
        <v>144.69999999999993</v>
      </c>
      <c r="F838" s="160">
        <v>230.39999999999992</v>
      </c>
      <c r="G838" s="161">
        <v>690.74510581402478</v>
      </c>
      <c r="H838" s="160">
        <v>382.399</v>
      </c>
      <c r="I838" s="162">
        <v>55.360363291948765</v>
      </c>
      <c r="J838" s="161">
        <v>308.34610581402478</v>
      </c>
      <c r="K838" s="160">
        <v>53.230999999999995</v>
      </c>
      <c r="L838" s="160">
        <v>0</v>
      </c>
      <c r="M838" s="160">
        <v>69.673999999999978</v>
      </c>
      <c r="N838" s="160">
        <v>99.970000000000027</v>
      </c>
      <c r="O838" s="160">
        <v>14.472777173308819</v>
      </c>
      <c r="P838" s="160">
        <v>55.71875</v>
      </c>
      <c r="Q838" s="146">
        <v>3.5339738564491263</v>
      </c>
      <c r="T838" s="130"/>
    </row>
    <row r="839" spans="1:20" ht="10.65" customHeight="1" x14ac:dyDescent="0.2">
      <c r="A839" s="122"/>
      <c r="B839" s="158" t="s">
        <v>87</v>
      </c>
      <c r="C839" s="159">
        <v>58.3</v>
      </c>
      <c r="D839" s="197">
        <v>58.3</v>
      </c>
      <c r="E839" s="160">
        <v>0</v>
      </c>
      <c r="F839" s="160">
        <v>0</v>
      </c>
      <c r="G839" s="161">
        <v>58.3</v>
      </c>
      <c r="H839" s="160">
        <v>0</v>
      </c>
      <c r="I839" s="162">
        <v>0</v>
      </c>
      <c r="J839" s="161">
        <v>58.3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252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161</v>
      </c>
      <c r="T840" s="130"/>
    </row>
    <row r="841" spans="1:20" ht="10.65" customHeight="1" x14ac:dyDescent="0.2">
      <c r="A841" s="122"/>
      <c r="B841" s="158" t="s">
        <v>89</v>
      </c>
      <c r="C841" s="159">
        <v>375.2</v>
      </c>
      <c r="D841" s="197">
        <v>553.29999999999995</v>
      </c>
      <c r="E841" s="160">
        <v>178.09999999999997</v>
      </c>
      <c r="F841" s="160">
        <v>178.09999999999997</v>
      </c>
      <c r="G841" s="161">
        <v>553.29999999999995</v>
      </c>
      <c r="H841" s="160">
        <v>0</v>
      </c>
      <c r="I841" s="162">
        <v>0</v>
      </c>
      <c r="J841" s="161">
        <v>553.29999999999995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252</v>
      </c>
      <c r="T841" s="130"/>
    </row>
    <row r="842" spans="1:20" ht="10.65" customHeight="1" x14ac:dyDescent="0.2">
      <c r="A842" s="122"/>
      <c r="B842" s="165" t="s">
        <v>90</v>
      </c>
      <c r="C842" s="159">
        <v>6241.3306473465627</v>
      </c>
      <c r="D842" s="197">
        <v>6720.2306473465642</v>
      </c>
      <c r="E842" s="160">
        <v>378.09999999999997</v>
      </c>
      <c r="F842" s="160">
        <v>478.90000000000146</v>
      </c>
      <c r="G842" s="161">
        <v>6720.2306473465642</v>
      </c>
      <c r="H842" s="160">
        <v>709.65300000000002</v>
      </c>
      <c r="I842" s="162">
        <v>10.559950055883894</v>
      </c>
      <c r="J842" s="161">
        <v>6010.5776473465639</v>
      </c>
      <c r="K842" s="160">
        <v>53.230999999999995</v>
      </c>
      <c r="L842" s="160">
        <v>0</v>
      </c>
      <c r="M842" s="160">
        <v>150.57799999999997</v>
      </c>
      <c r="N842" s="160">
        <v>187.57300000000004</v>
      </c>
      <c r="O842" s="160">
        <v>2.7911690809907235</v>
      </c>
      <c r="P842" s="166">
        <v>97.845499999999987</v>
      </c>
      <c r="Q842" s="146" t="s">
        <v>252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91</v>
      </c>
      <c r="C844" s="159">
        <v>614.51946658996917</v>
      </c>
      <c r="D844" s="197">
        <v>475.9194665899692</v>
      </c>
      <c r="E844" s="160">
        <v>-178.09999999999997</v>
      </c>
      <c r="F844" s="160">
        <v>-138.59999999999997</v>
      </c>
      <c r="G844" s="161">
        <v>475.9194665899692</v>
      </c>
      <c r="H844" s="160">
        <v>204.17099999999999</v>
      </c>
      <c r="I844" s="162">
        <v>42.900325440124206</v>
      </c>
      <c r="J844" s="161">
        <v>271.74846658996921</v>
      </c>
      <c r="K844" s="160">
        <v>71.287000000000006</v>
      </c>
      <c r="L844" s="160">
        <v>0</v>
      </c>
      <c r="M844" s="160">
        <v>56.716999999999985</v>
      </c>
      <c r="N844" s="160">
        <v>0</v>
      </c>
      <c r="O844" s="160">
        <v>0</v>
      </c>
      <c r="P844" s="160">
        <v>32.000999999999998</v>
      </c>
      <c r="Q844" s="146">
        <v>6.4918742098674809</v>
      </c>
      <c r="T844" s="130"/>
    </row>
    <row r="845" spans="1:20" ht="10.65" customHeight="1" x14ac:dyDescent="0.2">
      <c r="A845" s="122"/>
      <c r="B845" s="158" t="s">
        <v>92</v>
      </c>
      <c r="C845" s="159">
        <v>331.33816759727995</v>
      </c>
      <c r="D845" s="197">
        <v>95.338167597279948</v>
      </c>
      <c r="E845" s="160">
        <v>-150</v>
      </c>
      <c r="F845" s="160">
        <v>-236</v>
      </c>
      <c r="G845" s="161">
        <v>95.338167597279948</v>
      </c>
      <c r="H845" s="160">
        <v>0</v>
      </c>
      <c r="I845" s="162">
        <v>0</v>
      </c>
      <c r="J845" s="161">
        <v>95.338167597279948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252</v>
      </c>
      <c r="T845" s="130"/>
    </row>
    <row r="846" spans="1:20" ht="10.65" hidden="1" customHeight="1" x14ac:dyDescent="0.2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65" customHeight="1" x14ac:dyDescent="0.2">
      <c r="A847" s="122"/>
      <c r="B847" s="158" t="s">
        <v>94</v>
      </c>
      <c r="C847" s="159">
        <v>938.1297656970155</v>
      </c>
      <c r="D847" s="197">
        <v>938.1297656970155</v>
      </c>
      <c r="E847" s="160">
        <v>0</v>
      </c>
      <c r="F847" s="160">
        <v>0</v>
      </c>
      <c r="G847" s="161">
        <v>938.1297656970155</v>
      </c>
      <c r="H847" s="160">
        <v>0</v>
      </c>
      <c r="I847" s="162">
        <v>0</v>
      </c>
      <c r="J847" s="161">
        <v>938.1297656970155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252</v>
      </c>
      <c r="T847" s="130"/>
    </row>
    <row r="848" spans="1:20" ht="10.65" customHeight="1" x14ac:dyDescent="0.2">
      <c r="A848" s="122"/>
      <c r="B848" s="158" t="s">
        <v>95</v>
      </c>
      <c r="C848" s="159">
        <v>141.54530024934979</v>
      </c>
      <c r="D848" s="197">
        <v>87.245300249349796</v>
      </c>
      <c r="E848" s="160">
        <v>0</v>
      </c>
      <c r="F848" s="160">
        <v>-54.3</v>
      </c>
      <c r="G848" s="161">
        <v>87.245300249349796</v>
      </c>
      <c r="H848" s="160">
        <v>0</v>
      </c>
      <c r="I848" s="162">
        <v>0</v>
      </c>
      <c r="J848" s="161">
        <v>87.245300249349796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252</v>
      </c>
      <c r="T848" s="130"/>
    </row>
    <row r="849" spans="1:20" ht="10.65" customHeight="1" x14ac:dyDescent="0.2">
      <c r="A849" s="122"/>
      <c r="B849" s="158" t="s">
        <v>96</v>
      </c>
      <c r="C849" s="159">
        <v>70.772288330174177</v>
      </c>
      <c r="D849" s="197">
        <v>70.772288330174177</v>
      </c>
      <c r="E849" s="160">
        <v>0</v>
      </c>
      <c r="F849" s="160">
        <v>0</v>
      </c>
      <c r="G849" s="161">
        <v>70.772288330174177</v>
      </c>
      <c r="H849" s="160">
        <v>0</v>
      </c>
      <c r="I849" s="162">
        <v>0</v>
      </c>
      <c r="J849" s="161">
        <v>70.772288330174177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252</v>
      </c>
      <c r="T849" s="130"/>
    </row>
    <row r="850" spans="1:20" ht="10.65" customHeight="1" x14ac:dyDescent="0.2">
      <c r="A850" s="122"/>
      <c r="B850" s="158" t="s">
        <v>97</v>
      </c>
      <c r="C850" s="159">
        <v>377.28395631280694</v>
      </c>
      <c r="D850" s="197">
        <v>377.28395631280694</v>
      </c>
      <c r="E850" s="160">
        <v>0</v>
      </c>
      <c r="F850" s="160">
        <v>0</v>
      </c>
      <c r="G850" s="161">
        <v>377.28395631280694</v>
      </c>
      <c r="H850" s="160">
        <v>0</v>
      </c>
      <c r="I850" s="162">
        <v>0</v>
      </c>
      <c r="J850" s="161">
        <v>377.28395631280694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252</v>
      </c>
      <c r="T850" s="130"/>
    </row>
    <row r="851" spans="1:20" ht="10.65" customHeight="1" x14ac:dyDescent="0.2">
      <c r="A851" s="122"/>
      <c r="B851" s="158" t="s">
        <v>98</v>
      </c>
      <c r="C851" s="159">
        <v>0.33867500566679265</v>
      </c>
      <c r="D851" s="197">
        <v>0.33867500566679265</v>
      </c>
      <c r="E851" s="160">
        <v>0</v>
      </c>
      <c r="F851" s="160">
        <v>0</v>
      </c>
      <c r="G851" s="161">
        <v>0.33867500566679265</v>
      </c>
      <c r="H851" s="160">
        <v>0</v>
      </c>
      <c r="I851" s="162">
        <v>0</v>
      </c>
      <c r="J851" s="161">
        <v>0.33867500566679265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252</v>
      </c>
      <c r="T851" s="130"/>
    </row>
    <row r="852" spans="1:20" ht="10.65" customHeight="1" x14ac:dyDescent="0.2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161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252</v>
      </c>
      <c r="T852" s="130"/>
    </row>
    <row r="853" spans="1:20" ht="10.65" customHeight="1" x14ac:dyDescent="0.2">
      <c r="A853" s="122"/>
      <c r="B853" s="158" t="s">
        <v>100</v>
      </c>
      <c r="C853" s="159">
        <v>6.4348251076690604</v>
      </c>
      <c r="D853" s="197">
        <v>6.4348251076690604</v>
      </c>
      <c r="E853" s="160">
        <v>0</v>
      </c>
      <c r="F853" s="160">
        <v>0</v>
      </c>
      <c r="G853" s="161">
        <v>6.4348251076690604</v>
      </c>
      <c r="H853" s="160">
        <v>0</v>
      </c>
      <c r="I853" s="162">
        <v>0</v>
      </c>
      <c r="J853" s="161">
        <v>6.4348251076690604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252</v>
      </c>
      <c r="T853" s="130"/>
    </row>
    <row r="854" spans="1:20" ht="10.65" customHeight="1" x14ac:dyDescent="0.2">
      <c r="A854" s="122"/>
      <c r="B854" s="158" t="s">
        <v>101</v>
      </c>
      <c r="C854" s="159">
        <v>9.1442251530034007</v>
      </c>
      <c r="D854" s="197">
        <v>9.1442251530034007</v>
      </c>
      <c r="E854" s="160">
        <v>0</v>
      </c>
      <c r="F854" s="160">
        <v>0</v>
      </c>
      <c r="G854" s="161">
        <v>9.1442251530034007</v>
      </c>
      <c r="H854" s="160">
        <v>0</v>
      </c>
      <c r="I854" s="162">
        <v>0</v>
      </c>
      <c r="J854" s="161">
        <v>9.1442251530034007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252</v>
      </c>
      <c r="T854" s="130"/>
    </row>
    <row r="855" spans="1:20" ht="10.65" customHeight="1" x14ac:dyDescent="0.2">
      <c r="A855" s="122"/>
      <c r="B855" s="158" t="s">
        <v>102</v>
      </c>
      <c r="C855" s="159">
        <v>0.16933750283339633</v>
      </c>
      <c r="D855" s="197">
        <v>0.16933750283339633</v>
      </c>
      <c r="E855" s="160">
        <v>0</v>
      </c>
      <c r="F855" s="160">
        <v>0</v>
      </c>
      <c r="G855" s="161">
        <v>0.16933750283339633</v>
      </c>
      <c r="H855" s="160">
        <v>0</v>
      </c>
      <c r="I855" s="162">
        <v>0</v>
      </c>
      <c r="J855" s="161">
        <v>0.16933750283339633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252</v>
      </c>
      <c r="T855" s="130"/>
    </row>
    <row r="856" spans="1:20" ht="10.65" customHeight="1" x14ac:dyDescent="0.2">
      <c r="A856" s="122"/>
      <c r="B856" s="1" t="s">
        <v>103</v>
      </c>
      <c r="C856" s="159">
        <v>6.4348251076690604</v>
      </c>
      <c r="D856" s="197">
        <v>6.4348251076690604</v>
      </c>
      <c r="E856" s="160">
        <v>0</v>
      </c>
      <c r="F856" s="160">
        <v>0</v>
      </c>
      <c r="G856" s="161">
        <v>6.4348251076690604</v>
      </c>
      <c r="H856" s="160">
        <v>0</v>
      </c>
      <c r="I856" s="162">
        <v>0</v>
      </c>
      <c r="J856" s="161">
        <v>6.4348251076690604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252</v>
      </c>
      <c r="T856" s="130"/>
    </row>
    <row r="857" spans="1:20" ht="10.65" customHeight="1" x14ac:dyDescent="0.2">
      <c r="A857" s="122"/>
      <c r="B857" s="165" t="s">
        <v>105</v>
      </c>
      <c r="C857" s="169">
        <v>8744.3414799999991</v>
      </c>
      <c r="D857" s="198">
        <v>8794.341480000001</v>
      </c>
      <c r="E857" s="160">
        <v>50</v>
      </c>
      <c r="F857" s="160">
        <v>50.000000000001819</v>
      </c>
      <c r="G857" s="161">
        <v>8794.341480000001</v>
      </c>
      <c r="H857" s="160">
        <v>913.82400000000007</v>
      </c>
      <c r="I857" s="162">
        <v>10.391045220136254</v>
      </c>
      <c r="J857" s="161">
        <v>7880.5174800000004</v>
      </c>
      <c r="K857" s="160">
        <v>124.51800000000003</v>
      </c>
      <c r="L857" s="160">
        <v>0</v>
      </c>
      <c r="M857" s="160">
        <v>207.29499999999996</v>
      </c>
      <c r="N857" s="160">
        <v>187.57300000000009</v>
      </c>
      <c r="O857" s="160">
        <v>2.1328828363849262</v>
      </c>
      <c r="P857" s="160">
        <v>129.84650000000002</v>
      </c>
      <c r="Q857" s="146" t="s">
        <v>252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107</v>
      </c>
      <c r="C860" s="159">
        <v>59.027259999999977</v>
      </c>
      <c r="D860" s="159">
        <v>59.027259999999977</v>
      </c>
      <c r="E860" s="170">
        <v>0</v>
      </c>
      <c r="F860" s="160">
        <v>0</v>
      </c>
      <c r="G860" s="161">
        <v>59.027259999999977</v>
      </c>
      <c r="H860" s="160">
        <v>0</v>
      </c>
      <c r="I860" s="162">
        <v>0</v>
      </c>
      <c r="J860" s="161">
        <v>59.027259999999977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161</v>
      </c>
      <c r="T860" s="130"/>
    </row>
    <row r="861" spans="1:20" ht="10.65" customHeight="1" x14ac:dyDescent="0.2">
      <c r="A861" s="122"/>
      <c r="B861" s="171" t="s">
        <v>108</v>
      </c>
      <c r="C861" s="159">
        <v>59.027259999999977</v>
      </c>
      <c r="D861" s="159">
        <v>9.027259999999977</v>
      </c>
      <c r="E861" s="170">
        <v>0</v>
      </c>
      <c r="F861" s="160">
        <v>-50</v>
      </c>
      <c r="G861" s="161">
        <v>9.027259999999977</v>
      </c>
      <c r="H861" s="160">
        <v>0</v>
      </c>
      <c r="I861" s="162">
        <v>0</v>
      </c>
      <c r="J861" s="161">
        <v>9.027259999999977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252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110</v>
      </c>
      <c r="C863" s="159">
        <v>0</v>
      </c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111</v>
      </c>
      <c r="C864" s="174">
        <v>8862.3959999999988</v>
      </c>
      <c r="D864" s="175">
        <v>8862.3960000000006</v>
      </c>
      <c r="E864" s="174">
        <v>50</v>
      </c>
      <c r="F864" s="177">
        <v>0</v>
      </c>
      <c r="G864" s="185">
        <v>8862.3960000000006</v>
      </c>
      <c r="H864" s="177">
        <v>913.82400000000007</v>
      </c>
      <c r="I864" s="176">
        <v>10.311252171534651</v>
      </c>
      <c r="J864" s="185">
        <v>7948.5720000000001</v>
      </c>
      <c r="K864" s="177">
        <v>124.51800000000003</v>
      </c>
      <c r="L864" s="177">
        <v>0</v>
      </c>
      <c r="M864" s="177">
        <v>207.29499999999996</v>
      </c>
      <c r="N864" s="177">
        <v>187.57300000000009</v>
      </c>
      <c r="O864" s="177">
        <v>2.1165043854957517</v>
      </c>
      <c r="P864" s="177">
        <v>129.84650000000002</v>
      </c>
      <c r="Q864" s="153" t="s">
        <v>252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159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43544</v>
      </c>
      <c r="L869" s="151">
        <v>43551</v>
      </c>
      <c r="M869" s="151">
        <v>43558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112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80" t="s">
        <v>152</v>
      </c>
      <c r="D871" s="280"/>
      <c r="E871" s="280"/>
      <c r="F871" s="280"/>
      <c r="G871" s="280"/>
      <c r="H871" s="280"/>
      <c r="I871" s="280"/>
      <c r="J871" s="280"/>
      <c r="K871" s="280"/>
      <c r="L871" s="280"/>
      <c r="M871" s="280"/>
      <c r="N871" s="280"/>
      <c r="O871" s="280"/>
      <c r="P871" s="281"/>
      <c r="Q871" s="145"/>
      <c r="T871" s="130"/>
    </row>
    <row r="872" spans="1:20" ht="10.65" customHeight="1" x14ac:dyDescent="0.2">
      <c r="A872" s="199"/>
      <c r="B872" s="158" t="s">
        <v>80</v>
      </c>
      <c r="C872" s="159">
        <v>1349.4471173389106</v>
      </c>
      <c r="D872" s="197">
        <v>1438.6471173389107</v>
      </c>
      <c r="E872" s="160">
        <v>20</v>
      </c>
      <c r="F872" s="160">
        <v>89.200000000000045</v>
      </c>
      <c r="G872" s="161">
        <v>1438.6471173389107</v>
      </c>
      <c r="H872" s="160">
        <v>653.40499999999997</v>
      </c>
      <c r="I872" s="162">
        <v>45.418017533626596</v>
      </c>
      <c r="J872" s="161">
        <v>785.2421173389107</v>
      </c>
      <c r="K872" s="160">
        <v>31.981999999999971</v>
      </c>
      <c r="L872" s="160">
        <v>20.560000000000059</v>
      </c>
      <c r="M872" s="160">
        <v>6.5759999999999863</v>
      </c>
      <c r="N872" s="160">
        <v>1.6480000000000175</v>
      </c>
      <c r="O872" s="160">
        <v>0.11455206632244538</v>
      </c>
      <c r="P872" s="160">
        <v>15.191500000000008</v>
      </c>
      <c r="Q872" s="146">
        <v>49.689570966587254</v>
      </c>
      <c r="T872" s="130"/>
    </row>
    <row r="873" spans="1:20" ht="10.65" customHeight="1" x14ac:dyDescent="0.2">
      <c r="A873" s="122"/>
      <c r="B873" s="158" t="s">
        <v>81</v>
      </c>
      <c r="C873" s="159">
        <v>178.04321788511513</v>
      </c>
      <c r="D873" s="197">
        <v>206.94321788511513</v>
      </c>
      <c r="E873" s="160">
        <v>13.099999999999994</v>
      </c>
      <c r="F873" s="160">
        <v>28.900000000000006</v>
      </c>
      <c r="G873" s="161">
        <v>206.94321788511513</v>
      </c>
      <c r="H873" s="160">
        <v>118.70489999999999</v>
      </c>
      <c r="I873" s="162">
        <v>57.361097026093034</v>
      </c>
      <c r="J873" s="161">
        <v>88.238317885115137</v>
      </c>
      <c r="K873" s="160">
        <v>0</v>
      </c>
      <c r="L873" s="160">
        <v>0</v>
      </c>
      <c r="M873" s="160">
        <v>0</v>
      </c>
      <c r="N873" s="160">
        <v>0.36799999999999855</v>
      </c>
      <c r="O873" s="160">
        <v>0.17782655733337169</v>
      </c>
      <c r="P873" s="160">
        <v>9.1999999999999638E-2</v>
      </c>
      <c r="Q873" s="146" t="s">
        <v>252</v>
      </c>
      <c r="T873" s="130"/>
    </row>
    <row r="874" spans="1:20" ht="10.65" customHeight="1" x14ac:dyDescent="0.2">
      <c r="A874" s="122"/>
      <c r="B874" s="158" t="s">
        <v>82</v>
      </c>
      <c r="C874" s="159">
        <v>189.26834646800077</v>
      </c>
      <c r="D874" s="197">
        <v>182.76834646800077</v>
      </c>
      <c r="E874" s="160">
        <v>0</v>
      </c>
      <c r="F874" s="160">
        <v>-6.5</v>
      </c>
      <c r="G874" s="161">
        <v>182.76834646800077</v>
      </c>
      <c r="H874" s="160">
        <v>9.76</v>
      </c>
      <c r="I874" s="162">
        <v>5.3400931772990505</v>
      </c>
      <c r="J874" s="161">
        <v>173.00834646800078</v>
      </c>
      <c r="K874" s="160">
        <v>0</v>
      </c>
      <c r="L874" s="160">
        <v>0</v>
      </c>
      <c r="M874" s="160">
        <v>4.6539999999999999</v>
      </c>
      <c r="N874" s="160">
        <v>2.9969999999999999</v>
      </c>
      <c r="O874" s="160">
        <v>1.6397806611029975</v>
      </c>
      <c r="P874" s="160">
        <v>1.91275</v>
      </c>
      <c r="Q874" s="146" t="s">
        <v>252</v>
      </c>
      <c r="T874" s="130"/>
    </row>
    <row r="875" spans="1:20" ht="10.65" customHeight="1" x14ac:dyDescent="0.2">
      <c r="A875" s="122"/>
      <c r="B875" s="158" t="s">
        <v>83</v>
      </c>
      <c r="C875" s="159">
        <v>204.47874426448533</v>
      </c>
      <c r="D875" s="197">
        <v>181.47874426448533</v>
      </c>
      <c r="E875" s="160">
        <v>0</v>
      </c>
      <c r="F875" s="160">
        <v>-23</v>
      </c>
      <c r="G875" s="161">
        <v>181.47874426448533</v>
      </c>
      <c r="H875" s="160">
        <v>7.9359999999999999</v>
      </c>
      <c r="I875" s="162">
        <v>4.3729639149553252</v>
      </c>
      <c r="J875" s="161">
        <v>173.54274426448532</v>
      </c>
      <c r="K875" s="160">
        <v>0</v>
      </c>
      <c r="L875" s="160">
        <v>0</v>
      </c>
      <c r="M875" s="160">
        <v>6.4</v>
      </c>
      <c r="N875" s="160">
        <v>0.15799999999999947</v>
      </c>
      <c r="O875" s="160">
        <v>8.7062537621338087E-2</v>
      </c>
      <c r="P875" s="160">
        <v>1.6395</v>
      </c>
      <c r="Q875" s="146" t="s">
        <v>252</v>
      </c>
      <c r="T875" s="130"/>
    </row>
    <row r="876" spans="1:20" ht="10.65" customHeight="1" x14ac:dyDescent="0.2">
      <c r="A876" s="122"/>
      <c r="B876" s="158" t="s">
        <v>84</v>
      </c>
      <c r="C876" s="159">
        <v>3.0226141158958204</v>
      </c>
      <c r="D876" s="197">
        <v>4.7226141158958201</v>
      </c>
      <c r="E876" s="160">
        <v>0</v>
      </c>
      <c r="F876" s="160">
        <v>1.6999999999999997</v>
      </c>
      <c r="G876" s="161">
        <v>4.7226141158958201</v>
      </c>
      <c r="H876" s="160">
        <v>0</v>
      </c>
      <c r="I876" s="162">
        <v>0</v>
      </c>
      <c r="J876" s="161">
        <v>4.7226141158958201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 t="s">
        <v>252</v>
      </c>
      <c r="T876" s="130"/>
    </row>
    <row r="877" spans="1:20" ht="10.65" customHeight="1" x14ac:dyDescent="0.2">
      <c r="A877" s="122"/>
      <c r="B877" s="158" t="s">
        <v>85</v>
      </c>
      <c r="C877" s="159">
        <v>39.435437481445561</v>
      </c>
      <c r="D877" s="160">
        <v>39.435437481445561</v>
      </c>
      <c r="E877" s="160">
        <v>0</v>
      </c>
      <c r="F877" s="160">
        <v>0</v>
      </c>
      <c r="G877" s="161">
        <v>39.435437481445561</v>
      </c>
      <c r="H877" s="160">
        <v>0.36799999999999999</v>
      </c>
      <c r="I877" s="162">
        <v>0.93317083187715255</v>
      </c>
      <c r="J877" s="161">
        <v>39.067437481445559</v>
      </c>
      <c r="K877" s="160">
        <v>0</v>
      </c>
      <c r="L877" s="160">
        <v>0</v>
      </c>
      <c r="M877" s="160">
        <v>7.3999999999999982E-2</v>
      </c>
      <c r="N877" s="160">
        <v>7.8000000000000014E-2</v>
      </c>
      <c r="O877" s="160">
        <v>0.19779164371309219</v>
      </c>
      <c r="P877" s="160">
        <v>3.7999999999999999E-2</v>
      </c>
      <c r="Q877" s="146" t="s">
        <v>252</v>
      </c>
      <c r="T877" s="130"/>
    </row>
    <row r="878" spans="1:20" ht="10.65" customHeight="1" x14ac:dyDescent="0.2">
      <c r="A878" s="122"/>
      <c r="B878" s="158" t="s">
        <v>86</v>
      </c>
      <c r="C878" s="159">
        <v>170.48906346735026</v>
      </c>
      <c r="D878" s="160">
        <v>156.58906346735026</v>
      </c>
      <c r="E878" s="160">
        <v>0</v>
      </c>
      <c r="F878" s="160">
        <v>-13.900000000000006</v>
      </c>
      <c r="G878" s="161">
        <v>156.58906346735026</v>
      </c>
      <c r="H878" s="160">
        <v>26.103999999999999</v>
      </c>
      <c r="I878" s="162">
        <v>16.670385160993597</v>
      </c>
      <c r="J878" s="161">
        <v>130.48506346735024</v>
      </c>
      <c r="K878" s="160">
        <v>0</v>
      </c>
      <c r="L878" s="160">
        <v>0</v>
      </c>
      <c r="M878" s="160">
        <v>0</v>
      </c>
      <c r="N878" s="160">
        <v>0.57499999999999929</v>
      </c>
      <c r="O878" s="160">
        <v>0.36720316685455506</v>
      </c>
      <c r="P878" s="160">
        <v>0.14374999999999982</v>
      </c>
      <c r="Q878" s="146" t="s">
        <v>252</v>
      </c>
      <c r="T878" s="130"/>
    </row>
    <row r="879" spans="1:20" ht="10.65" customHeight="1" x14ac:dyDescent="0.2">
      <c r="A879" s="122"/>
      <c r="B879" s="158" t="s">
        <v>87</v>
      </c>
      <c r="C879" s="159">
        <v>34.61716018891768</v>
      </c>
      <c r="D879" s="160">
        <v>34.61716018891768</v>
      </c>
      <c r="E879" s="160">
        <v>0</v>
      </c>
      <c r="F879" s="160">
        <v>0</v>
      </c>
      <c r="G879" s="161">
        <v>34.61716018891768</v>
      </c>
      <c r="H879" s="160">
        <v>0.68300000000000005</v>
      </c>
      <c r="I879" s="162">
        <v>1.9730099068572799</v>
      </c>
      <c r="J879" s="161">
        <v>33.93416018891768</v>
      </c>
      <c r="K879" s="160">
        <v>0.17300000000000001</v>
      </c>
      <c r="L879" s="160">
        <v>0.16199999999999998</v>
      </c>
      <c r="M879" s="160">
        <v>8.7000000000000022E-2</v>
      </c>
      <c r="N879" s="160">
        <v>0.17400000000000004</v>
      </c>
      <c r="O879" s="160">
        <v>0.50264088403099083</v>
      </c>
      <c r="P879" s="160">
        <v>0.14900000000000002</v>
      </c>
      <c r="Q879" s="146" t="s">
        <v>252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161</v>
      </c>
      <c r="T880" s="130"/>
    </row>
    <row r="881" spans="1:20" ht="10.65" customHeight="1" x14ac:dyDescent="0.2">
      <c r="A881" s="122"/>
      <c r="B881" s="158" t="s">
        <v>89</v>
      </c>
      <c r="C881" s="159">
        <v>109.16930756346898</v>
      </c>
      <c r="D881" s="197">
        <v>177.26930756346897</v>
      </c>
      <c r="E881" s="160">
        <v>68.099999999999994</v>
      </c>
      <c r="F881" s="160">
        <v>68.099999999999994</v>
      </c>
      <c r="G881" s="161">
        <v>177.26930756346897</v>
      </c>
      <c r="H881" s="160">
        <v>2.4340000000000002</v>
      </c>
      <c r="I881" s="162">
        <v>1.3730521281178572</v>
      </c>
      <c r="J881" s="161">
        <v>174.83530756346897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252</v>
      </c>
      <c r="T881" s="130"/>
    </row>
    <row r="882" spans="1:20" ht="10.65" customHeight="1" x14ac:dyDescent="0.2">
      <c r="A882" s="122"/>
      <c r="B882" s="165" t="s">
        <v>90</v>
      </c>
      <c r="C882" s="159">
        <v>2277.9710087735903</v>
      </c>
      <c r="D882" s="160">
        <v>2422.4710087735898</v>
      </c>
      <c r="E882" s="160">
        <v>101.19999999999999</v>
      </c>
      <c r="F882" s="160">
        <v>144.49999999999955</v>
      </c>
      <c r="G882" s="161">
        <v>2422.4710087735898</v>
      </c>
      <c r="H882" s="160">
        <v>819.39490000000001</v>
      </c>
      <c r="I882" s="162">
        <v>33.824755674365335</v>
      </c>
      <c r="J882" s="161">
        <v>1603.07610877359</v>
      </c>
      <c r="K882" s="160">
        <v>32.154999999999973</v>
      </c>
      <c r="L882" s="160">
        <v>20.722000000000058</v>
      </c>
      <c r="M882" s="160">
        <v>17.79099999999999</v>
      </c>
      <c r="N882" s="160">
        <v>5.9980000000000153</v>
      </c>
      <c r="O882" s="160">
        <v>0.24759842236611895</v>
      </c>
      <c r="P882" s="166">
        <v>19.166500000000006</v>
      </c>
      <c r="Q882" s="146" t="s">
        <v>252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91</v>
      </c>
      <c r="C884" s="159">
        <v>150.50704156131781</v>
      </c>
      <c r="D884" s="160">
        <v>81.007041561317806</v>
      </c>
      <c r="E884" s="160">
        <v>-81.199999999999989</v>
      </c>
      <c r="F884" s="160">
        <v>-69.5</v>
      </c>
      <c r="G884" s="161">
        <v>81.007041561317806</v>
      </c>
      <c r="H884" s="160">
        <v>1.31</v>
      </c>
      <c r="I884" s="162">
        <v>1.6171433677261293</v>
      </c>
      <c r="J884" s="161">
        <v>79.697041561317803</v>
      </c>
      <c r="K884" s="160">
        <v>0</v>
      </c>
      <c r="L884" s="160">
        <v>0</v>
      </c>
      <c r="M884" s="160">
        <v>0</v>
      </c>
      <c r="N884" s="160">
        <v>0</v>
      </c>
      <c r="O884" s="160">
        <v>0</v>
      </c>
      <c r="P884" s="160">
        <v>0</v>
      </c>
      <c r="Q884" s="146" t="s">
        <v>252</v>
      </c>
      <c r="T884" s="130"/>
    </row>
    <row r="885" spans="1:20" ht="10.65" customHeight="1" x14ac:dyDescent="0.2">
      <c r="A885" s="122"/>
      <c r="B885" s="158" t="s">
        <v>92</v>
      </c>
      <c r="C885" s="159">
        <v>89.149019817294743</v>
      </c>
      <c r="D885" s="160">
        <v>111.24901981729474</v>
      </c>
      <c r="E885" s="160">
        <v>30</v>
      </c>
      <c r="F885" s="160">
        <v>22.099999999999994</v>
      </c>
      <c r="G885" s="161">
        <v>111.24901981729474</v>
      </c>
      <c r="H885" s="160">
        <v>6.2652999999999999</v>
      </c>
      <c r="I885" s="162">
        <v>5.6317799566140518</v>
      </c>
      <c r="J885" s="161">
        <v>104.98371981729474</v>
      </c>
      <c r="K885" s="160">
        <v>0.90549999999999997</v>
      </c>
      <c r="L885" s="160">
        <v>0</v>
      </c>
      <c r="M885" s="160">
        <v>0</v>
      </c>
      <c r="N885" s="160">
        <v>0</v>
      </c>
      <c r="O885" s="160">
        <v>0</v>
      </c>
      <c r="P885" s="160">
        <v>0.22637499999999999</v>
      </c>
      <c r="Q885" s="146" t="s">
        <v>252</v>
      </c>
      <c r="T885" s="130"/>
    </row>
    <row r="886" spans="1:20" ht="10.65" hidden="1" customHeight="1" x14ac:dyDescent="0.2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65" customHeight="1" x14ac:dyDescent="0.2">
      <c r="A887" s="122"/>
      <c r="B887" s="158" t="s">
        <v>94</v>
      </c>
      <c r="C887" s="159">
        <v>30.18318660571418</v>
      </c>
      <c r="D887" s="160">
        <v>30.18318660571418</v>
      </c>
      <c r="E887" s="160">
        <v>0</v>
      </c>
      <c r="F887" s="160">
        <v>0</v>
      </c>
      <c r="G887" s="161">
        <v>30.18318660571418</v>
      </c>
      <c r="H887" s="160">
        <v>0.4</v>
      </c>
      <c r="I887" s="162">
        <v>1.3252411192537017</v>
      </c>
      <c r="J887" s="161">
        <v>29.783186605714182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252</v>
      </c>
      <c r="T887" s="130"/>
    </row>
    <row r="888" spans="1:20" ht="10.65" customHeight="1" x14ac:dyDescent="0.2">
      <c r="A888" s="122"/>
      <c r="B888" s="158" t="s">
        <v>95</v>
      </c>
      <c r="C888" s="159">
        <v>94.319984654265127</v>
      </c>
      <c r="D888" s="160">
        <v>63.01998465426513</v>
      </c>
      <c r="E888" s="160">
        <v>0</v>
      </c>
      <c r="F888" s="160">
        <v>-31.299999999999997</v>
      </c>
      <c r="G888" s="161">
        <v>63.01998465426513</v>
      </c>
      <c r="H888" s="160">
        <v>28.498399975585897</v>
      </c>
      <c r="I888" s="162">
        <v>45.221210592054874</v>
      </c>
      <c r="J888" s="161">
        <v>34.521584678679233</v>
      </c>
      <c r="K888" s="160">
        <v>0</v>
      </c>
      <c r="L888" s="160">
        <v>0.31599999999999895</v>
      </c>
      <c r="M888" s="160">
        <v>0</v>
      </c>
      <c r="N888" s="160">
        <v>2.667599975585901</v>
      </c>
      <c r="O888" s="160">
        <v>4.2329429152048519</v>
      </c>
      <c r="P888" s="160">
        <v>0.74589999389647499</v>
      </c>
      <c r="Q888" s="146">
        <v>44.281787050759185</v>
      </c>
      <c r="T888" s="130"/>
    </row>
    <row r="889" spans="1:20" ht="10.65" customHeight="1" x14ac:dyDescent="0.2">
      <c r="A889" s="122"/>
      <c r="B889" s="158" t="s">
        <v>96</v>
      </c>
      <c r="C889" s="159">
        <v>70.38038148530508</v>
      </c>
      <c r="D889" s="160">
        <v>70.38038148530508</v>
      </c>
      <c r="E889" s="160">
        <v>0</v>
      </c>
      <c r="F889" s="160">
        <v>0</v>
      </c>
      <c r="G889" s="161">
        <v>70.38038148530508</v>
      </c>
      <c r="H889" s="160">
        <v>0</v>
      </c>
      <c r="I889" s="162">
        <v>0</v>
      </c>
      <c r="J889" s="161">
        <v>70.38038148530508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252</v>
      </c>
      <c r="T889" s="130"/>
    </row>
    <row r="890" spans="1:20" ht="10.65" customHeight="1" x14ac:dyDescent="0.2">
      <c r="A890" s="122"/>
      <c r="B890" s="158" t="s">
        <v>97</v>
      </c>
      <c r="C890" s="159">
        <v>105.41157487172613</v>
      </c>
      <c r="D890" s="160">
        <v>105.41157487172613</v>
      </c>
      <c r="E890" s="160">
        <v>0</v>
      </c>
      <c r="F890" s="160">
        <v>0</v>
      </c>
      <c r="G890" s="161">
        <v>105.41157487172613</v>
      </c>
      <c r="H890" s="160">
        <v>0</v>
      </c>
      <c r="I890" s="162">
        <v>0</v>
      </c>
      <c r="J890" s="161">
        <v>105.41157487172613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252</v>
      </c>
      <c r="T890" s="130"/>
    </row>
    <row r="891" spans="1:20" ht="10.65" customHeight="1" x14ac:dyDescent="0.2">
      <c r="A891" s="122"/>
      <c r="B891" s="158" t="s">
        <v>98</v>
      </c>
      <c r="C891" s="159">
        <v>16.538857540679519</v>
      </c>
      <c r="D891" s="160">
        <v>0.73885754067951837</v>
      </c>
      <c r="E891" s="160">
        <v>0</v>
      </c>
      <c r="F891" s="160">
        <v>-15.8</v>
      </c>
      <c r="G891" s="161">
        <v>0.73885754067951837</v>
      </c>
      <c r="H891" s="160">
        <v>0</v>
      </c>
      <c r="I891" s="162">
        <v>0</v>
      </c>
      <c r="J891" s="161">
        <v>0.73885754067951837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252</v>
      </c>
      <c r="T891" s="130"/>
    </row>
    <row r="892" spans="1:20" ht="10.65" customHeight="1" x14ac:dyDescent="0.2">
      <c r="A892" s="122"/>
      <c r="B892" s="158" t="s">
        <v>99</v>
      </c>
      <c r="C892" s="159">
        <v>1.6036478707105708</v>
      </c>
      <c r="D892" s="160">
        <v>1.6036478707105708</v>
      </c>
      <c r="E892" s="160">
        <v>0</v>
      </c>
      <c r="F892" s="160">
        <v>0</v>
      </c>
      <c r="G892" s="161">
        <v>1.6036478707105708</v>
      </c>
      <c r="H892" s="160">
        <v>0</v>
      </c>
      <c r="I892" s="162">
        <v>0</v>
      </c>
      <c r="J892" s="161">
        <v>1.6036478707105708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252</v>
      </c>
      <c r="T892" s="130"/>
    </row>
    <row r="893" spans="1:20" ht="10.65" customHeight="1" x14ac:dyDescent="0.2">
      <c r="A893" s="122"/>
      <c r="B893" s="158" t="s">
        <v>100</v>
      </c>
      <c r="C893" s="159">
        <v>0.16812053408568761</v>
      </c>
      <c r="D893" s="160">
        <v>0.16812053408568761</v>
      </c>
      <c r="E893" s="160">
        <v>0</v>
      </c>
      <c r="F893" s="160">
        <v>0</v>
      </c>
      <c r="G893" s="161">
        <v>0.16812053408568761</v>
      </c>
      <c r="H893" s="160">
        <v>0</v>
      </c>
      <c r="I893" s="162">
        <v>0</v>
      </c>
      <c r="J893" s="161">
        <v>0.16812053408568761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252</v>
      </c>
      <c r="T893" s="130"/>
    </row>
    <row r="894" spans="1:20" ht="10.65" customHeight="1" x14ac:dyDescent="0.2">
      <c r="A894" s="122"/>
      <c r="B894" s="158" t="s">
        <v>101</v>
      </c>
      <c r="C894" s="159">
        <v>6.8160981589133787</v>
      </c>
      <c r="D894" s="160">
        <v>6.8160981589133787</v>
      </c>
      <c r="E894" s="160">
        <v>0</v>
      </c>
      <c r="F894" s="160">
        <v>0</v>
      </c>
      <c r="G894" s="161">
        <v>6.8160981589133787</v>
      </c>
      <c r="H894" s="160">
        <v>0</v>
      </c>
      <c r="I894" s="162">
        <v>0</v>
      </c>
      <c r="J894" s="161">
        <v>6.8160981589133787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252</v>
      </c>
      <c r="T894" s="130"/>
    </row>
    <row r="895" spans="1:20" ht="10.65" customHeight="1" x14ac:dyDescent="0.2">
      <c r="A895" s="122"/>
      <c r="B895" s="158" t="s">
        <v>102</v>
      </c>
      <c r="C895" s="159">
        <v>3.1312449473459316</v>
      </c>
      <c r="D895" s="160">
        <v>3.1312449473459316</v>
      </c>
      <c r="E895" s="160">
        <v>0</v>
      </c>
      <c r="F895" s="160">
        <v>0</v>
      </c>
      <c r="G895" s="161">
        <v>3.1312449473459316</v>
      </c>
      <c r="H895" s="160">
        <v>0</v>
      </c>
      <c r="I895" s="162">
        <v>0</v>
      </c>
      <c r="J895" s="161">
        <v>3.1312449473459316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252</v>
      </c>
      <c r="T895" s="130"/>
    </row>
    <row r="896" spans="1:20" ht="10.65" customHeight="1" x14ac:dyDescent="0.2">
      <c r="A896" s="122"/>
      <c r="B896" s="1" t="s">
        <v>103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2.1448999999999998</v>
      </c>
      <c r="I896" s="162" t="s">
        <v>118</v>
      </c>
      <c r="J896" s="161">
        <v>-2.1448999999999998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65" customHeight="1" x14ac:dyDescent="0.2">
      <c r="A897" s="122"/>
      <c r="B897" s="165" t="s">
        <v>105</v>
      </c>
      <c r="C897" s="169">
        <v>2846.1801668209482</v>
      </c>
      <c r="D897" s="160">
        <v>2896.1801668209473</v>
      </c>
      <c r="E897" s="160">
        <v>49.999999999999091</v>
      </c>
      <c r="F897" s="160">
        <v>49.999999999999091</v>
      </c>
      <c r="G897" s="161">
        <v>2896.1801668209473</v>
      </c>
      <c r="H897" s="160">
        <v>858.01349997558589</v>
      </c>
      <c r="I897" s="162">
        <v>29.625694899962053</v>
      </c>
      <c r="J897" s="161">
        <v>2038.1666668453613</v>
      </c>
      <c r="K897" s="160">
        <v>33.060499999999934</v>
      </c>
      <c r="L897" s="160">
        <v>21.038000000000238</v>
      </c>
      <c r="M897" s="160">
        <v>17.790999999999869</v>
      </c>
      <c r="N897" s="160">
        <v>8.6655999755859163</v>
      </c>
      <c r="O897" s="160">
        <v>0.29920790408208248</v>
      </c>
      <c r="P897" s="160">
        <v>20.13877499389649</v>
      </c>
      <c r="Q897" s="146" t="s">
        <v>252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106</v>
      </c>
      <c r="C899" s="159">
        <v>0.50436160225706284</v>
      </c>
      <c r="D899" s="160">
        <v>0.50436160225706284</v>
      </c>
      <c r="E899" s="160">
        <v>0</v>
      </c>
      <c r="F899" s="160">
        <v>0</v>
      </c>
      <c r="G899" s="161">
        <v>0.50436160225706284</v>
      </c>
      <c r="H899" s="160">
        <v>0</v>
      </c>
      <c r="I899" s="162">
        <v>0</v>
      </c>
      <c r="J899" s="161">
        <v>0.50436160225706284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252</v>
      </c>
      <c r="T899" s="130"/>
    </row>
    <row r="900" spans="1:20" ht="10.65" customHeight="1" x14ac:dyDescent="0.2">
      <c r="A900" s="122"/>
      <c r="B900" s="158" t="s">
        <v>107</v>
      </c>
      <c r="C900" s="159">
        <v>39.845098695215746</v>
      </c>
      <c r="D900" s="159">
        <v>0.84509869521574676</v>
      </c>
      <c r="E900" s="170">
        <v>-39</v>
      </c>
      <c r="F900" s="160">
        <v>-39</v>
      </c>
      <c r="G900" s="161">
        <v>0.84509869521574676</v>
      </c>
      <c r="H900" s="160">
        <v>0</v>
      </c>
      <c r="I900" s="162">
        <v>0</v>
      </c>
      <c r="J900" s="161">
        <v>0.84509869521574676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252</v>
      </c>
      <c r="T900" s="130"/>
    </row>
    <row r="901" spans="1:20" ht="10.65" customHeight="1" x14ac:dyDescent="0.2">
      <c r="A901" s="122"/>
      <c r="B901" s="171" t="s">
        <v>108</v>
      </c>
      <c r="C901" s="159">
        <v>22.707372881579012</v>
      </c>
      <c r="D901" s="159">
        <v>11.707372881579015</v>
      </c>
      <c r="E901" s="170">
        <v>-11</v>
      </c>
      <c r="F901" s="160">
        <v>-10.999999999999996</v>
      </c>
      <c r="G901" s="161">
        <v>11.707372881579015</v>
      </c>
      <c r="H901" s="160">
        <v>0</v>
      </c>
      <c r="I901" s="162">
        <v>0</v>
      </c>
      <c r="J901" s="161">
        <v>11.707372881579015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252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110</v>
      </c>
      <c r="C903" s="159">
        <v>5</v>
      </c>
      <c r="D903" s="160">
        <v>5</v>
      </c>
      <c r="E903" s="160"/>
      <c r="F903" s="160"/>
      <c r="G903" s="161">
        <v>5</v>
      </c>
      <c r="H903" s="160"/>
      <c r="I903" s="162"/>
      <c r="J903" s="161">
        <v>5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111</v>
      </c>
      <c r="C904" s="173">
        <v>2914.2370000000001</v>
      </c>
      <c r="D904" s="192">
        <v>2914.2369999999992</v>
      </c>
      <c r="E904" s="174">
        <v>-9.0949470177292824E-13</v>
      </c>
      <c r="F904" s="177">
        <v>0</v>
      </c>
      <c r="G904" s="185">
        <v>2914.2369999999992</v>
      </c>
      <c r="H904" s="177">
        <v>858.01349997558589</v>
      </c>
      <c r="I904" s="176">
        <v>29.442131850483889</v>
      </c>
      <c r="J904" s="185">
        <v>2056.2235000244132</v>
      </c>
      <c r="K904" s="177">
        <v>33.060499999999934</v>
      </c>
      <c r="L904" s="177">
        <v>21.038000000000238</v>
      </c>
      <c r="M904" s="177">
        <v>17.790999999999869</v>
      </c>
      <c r="N904" s="177">
        <v>8.6655999755859163</v>
      </c>
      <c r="O904" s="177">
        <v>0.29735398924610179</v>
      </c>
      <c r="P904" s="186">
        <v>20.13877499389649</v>
      </c>
      <c r="Q904" s="153" t="s">
        <v>252</v>
      </c>
      <c r="T904" s="130"/>
    </row>
    <row r="905" spans="1:20" ht="10.65" customHeight="1" x14ac:dyDescent="0.2">
      <c r="A905" s="122"/>
      <c r="B905" s="187" t="s">
        <v>260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113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251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258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159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43544</v>
      </c>
      <c r="L914" s="151">
        <v>43551</v>
      </c>
      <c r="M914" s="151">
        <v>43558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112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80" t="s">
        <v>153</v>
      </c>
      <c r="D916" s="280"/>
      <c r="E916" s="280"/>
      <c r="F916" s="280"/>
      <c r="G916" s="280"/>
      <c r="H916" s="280"/>
      <c r="I916" s="280"/>
      <c r="J916" s="280"/>
      <c r="K916" s="280"/>
      <c r="L916" s="280"/>
      <c r="M916" s="280"/>
      <c r="N916" s="280"/>
      <c r="O916" s="280"/>
      <c r="P916" s="281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217.29999999999998</v>
      </c>
      <c r="D917" s="197">
        <v>217.6</v>
      </c>
      <c r="E917" s="160">
        <v>0</v>
      </c>
      <c r="F917" s="160">
        <v>0.30000000000001137</v>
      </c>
      <c r="G917" s="161">
        <v>217.6</v>
      </c>
      <c r="H917" s="160">
        <v>44.887</v>
      </c>
      <c r="I917" s="162">
        <v>20.628216911764707</v>
      </c>
      <c r="J917" s="161">
        <v>172.71299999999999</v>
      </c>
      <c r="K917" s="160">
        <v>0.28499999999999659</v>
      </c>
      <c r="L917" s="160">
        <v>0.88000000000000256</v>
      </c>
      <c r="M917" s="160">
        <v>1.2389999999999972</v>
      </c>
      <c r="N917" s="160">
        <v>0.44200000000000017</v>
      </c>
      <c r="O917" s="160">
        <v>0.20312500000000008</v>
      </c>
      <c r="P917" s="160">
        <v>0.71149999999999913</v>
      </c>
      <c r="Q917" s="146" t="s">
        <v>252</v>
      </c>
      <c r="T917" s="130"/>
    </row>
    <row r="918" spans="1:20" ht="10.65" customHeight="1" x14ac:dyDescent="0.2">
      <c r="A918" s="122"/>
      <c r="B918" s="158" t="s">
        <v>81</v>
      </c>
      <c r="C918" s="159">
        <v>34.5</v>
      </c>
      <c r="D918" s="197">
        <v>34.5</v>
      </c>
      <c r="E918" s="160">
        <v>0</v>
      </c>
      <c r="F918" s="160">
        <v>0</v>
      </c>
      <c r="G918" s="161">
        <v>34.5</v>
      </c>
      <c r="H918" s="160">
        <v>17.706</v>
      </c>
      <c r="I918" s="162">
        <v>51.321739130434779</v>
      </c>
      <c r="J918" s="161">
        <v>16.794</v>
      </c>
      <c r="K918" s="160">
        <v>0</v>
      </c>
      <c r="L918" s="160">
        <v>0</v>
      </c>
      <c r="M918" s="160">
        <v>0.2289999999999992</v>
      </c>
      <c r="N918" s="160">
        <v>0.36799999999999855</v>
      </c>
      <c r="O918" s="160">
        <v>1.0666666666666624</v>
      </c>
      <c r="P918" s="160">
        <v>0.14924999999999944</v>
      </c>
      <c r="Q918" s="146" t="s">
        <v>252</v>
      </c>
      <c r="T918" s="130"/>
    </row>
    <row r="919" spans="1:20" ht="10.65" customHeight="1" x14ac:dyDescent="0.2">
      <c r="A919" s="122"/>
      <c r="B919" s="158" t="s">
        <v>82</v>
      </c>
      <c r="C919" s="159">
        <v>32.299999999999997</v>
      </c>
      <c r="D919" s="197">
        <v>32.5</v>
      </c>
      <c r="E919" s="160">
        <v>0</v>
      </c>
      <c r="F919" s="160">
        <v>0.20000000000000284</v>
      </c>
      <c r="G919" s="161">
        <v>32.5</v>
      </c>
      <c r="H919" s="160">
        <v>0.70199999999999996</v>
      </c>
      <c r="I919" s="162">
        <v>2.1599999999999997</v>
      </c>
      <c r="J919" s="161">
        <v>31.798000000000002</v>
      </c>
      <c r="K919" s="160">
        <v>0</v>
      </c>
      <c r="L919" s="160">
        <v>0.13900000000000001</v>
      </c>
      <c r="M919" s="160">
        <v>0</v>
      </c>
      <c r="N919" s="160">
        <v>0</v>
      </c>
      <c r="O919" s="160">
        <v>0</v>
      </c>
      <c r="P919" s="160">
        <v>3.4750000000000003E-2</v>
      </c>
      <c r="Q919" s="146" t="s">
        <v>252</v>
      </c>
      <c r="T919" s="130"/>
    </row>
    <row r="920" spans="1:20" ht="10.65" customHeight="1" x14ac:dyDescent="0.2">
      <c r="A920" s="122"/>
      <c r="B920" s="158" t="s">
        <v>83</v>
      </c>
      <c r="C920" s="159">
        <v>40.799999999999997</v>
      </c>
      <c r="D920" s="197">
        <v>48.199999999999996</v>
      </c>
      <c r="E920" s="160">
        <v>0</v>
      </c>
      <c r="F920" s="160">
        <v>7.3999999999999986</v>
      </c>
      <c r="G920" s="161">
        <v>48.199999999999996</v>
      </c>
      <c r="H920" s="160">
        <v>1.3779999999999999</v>
      </c>
      <c r="I920" s="162">
        <v>2.8589211618257262</v>
      </c>
      <c r="J920" s="161">
        <v>46.821999999999996</v>
      </c>
      <c r="K920" s="160">
        <v>6.1999999999999833E-2</v>
      </c>
      <c r="L920" s="160">
        <v>0</v>
      </c>
      <c r="M920" s="160">
        <v>0</v>
      </c>
      <c r="N920" s="160">
        <v>0</v>
      </c>
      <c r="O920" s="160">
        <v>0</v>
      </c>
      <c r="P920" s="160">
        <v>1.5499999999999958E-2</v>
      </c>
      <c r="Q920" s="146" t="s">
        <v>252</v>
      </c>
      <c r="T920" s="130"/>
    </row>
    <row r="921" spans="1:20" ht="10.65" customHeight="1" x14ac:dyDescent="0.2">
      <c r="A921" s="122"/>
      <c r="B921" s="158" t="s">
        <v>84</v>
      </c>
      <c r="C921" s="159">
        <v>0.56419677316110017</v>
      </c>
      <c r="D921" s="197">
        <v>0.86419677316110022</v>
      </c>
      <c r="E921" s="160">
        <v>0</v>
      </c>
      <c r="F921" s="160">
        <v>0.30000000000000004</v>
      </c>
      <c r="G921" s="161">
        <v>0.86419677316110022</v>
      </c>
      <c r="H921" s="160">
        <v>0</v>
      </c>
      <c r="I921" s="162">
        <v>0</v>
      </c>
      <c r="J921" s="161">
        <v>0.86419677316110022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252</v>
      </c>
      <c r="T921" s="130"/>
    </row>
    <row r="922" spans="1:20" ht="10.65" customHeight="1" x14ac:dyDescent="0.2">
      <c r="A922" s="122"/>
      <c r="B922" s="158" t="s">
        <v>85</v>
      </c>
      <c r="C922" s="159">
        <v>7.439103804056332</v>
      </c>
      <c r="D922" s="197">
        <v>7.439103804056332</v>
      </c>
      <c r="E922" s="160">
        <v>0</v>
      </c>
      <c r="F922" s="160">
        <v>0</v>
      </c>
      <c r="G922" s="161">
        <v>7.439103804056332</v>
      </c>
      <c r="H922" s="160">
        <v>0</v>
      </c>
      <c r="I922" s="162">
        <v>0</v>
      </c>
      <c r="J922" s="161">
        <v>7.439103804056332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252</v>
      </c>
      <c r="T922" s="130"/>
    </row>
    <row r="923" spans="1:20" ht="10.65" customHeight="1" x14ac:dyDescent="0.2">
      <c r="A923" s="122"/>
      <c r="B923" s="158" t="s">
        <v>86</v>
      </c>
      <c r="C923" s="159">
        <v>24.4</v>
      </c>
      <c r="D923" s="197">
        <v>22.4</v>
      </c>
      <c r="E923" s="160">
        <v>0</v>
      </c>
      <c r="F923" s="160">
        <v>-2</v>
      </c>
      <c r="G923" s="161">
        <v>22.4</v>
      </c>
      <c r="H923" s="160">
        <v>1.8220000000000001</v>
      </c>
      <c r="I923" s="162">
        <v>8.133928571428573</v>
      </c>
      <c r="J923" s="161">
        <v>20.577999999999999</v>
      </c>
      <c r="K923" s="160">
        <v>0</v>
      </c>
      <c r="L923" s="160">
        <v>0</v>
      </c>
      <c r="M923" s="160">
        <v>0</v>
      </c>
      <c r="N923" s="160">
        <v>0</v>
      </c>
      <c r="O923" s="160">
        <v>0</v>
      </c>
      <c r="P923" s="160">
        <v>0</v>
      </c>
      <c r="Q923" s="146" t="s">
        <v>252</v>
      </c>
      <c r="T923" s="130"/>
    </row>
    <row r="924" spans="1:20" ht="10.65" customHeight="1" x14ac:dyDescent="0.2">
      <c r="A924" s="122"/>
      <c r="B924" s="158" t="s">
        <v>87</v>
      </c>
      <c r="C924" s="159">
        <v>6.8</v>
      </c>
      <c r="D924" s="197">
        <v>6.8</v>
      </c>
      <c r="E924" s="160">
        <v>0</v>
      </c>
      <c r="F924" s="160">
        <v>0</v>
      </c>
      <c r="G924" s="161">
        <v>6.8</v>
      </c>
      <c r="H924" s="160">
        <v>0</v>
      </c>
      <c r="I924" s="162">
        <v>0</v>
      </c>
      <c r="J924" s="161">
        <v>6.8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252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21.7</v>
      </c>
      <c r="D926" s="197">
        <v>21.7</v>
      </c>
      <c r="E926" s="160">
        <v>0</v>
      </c>
      <c r="F926" s="160">
        <v>0</v>
      </c>
      <c r="G926" s="161">
        <v>21.7</v>
      </c>
      <c r="H926" s="160">
        <v>0.56200000000000006</v>
      </c>
      <c r="I926" s="162">
        <v>2.5898617511520738</v>
      </c>
      <c r="J926" s="161">
        <v>21.137999999999998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252</v>
      </c>
      <c r="T926" s="130"/>
    </row>
    <row r="927" spans="1:20" ht="10.65" customHeight="1" x14ac:dyDescent="0.2">
      <c r="A927" s="122"/>
      <c r="B927" s="165" t="s">
        <v>90</v>
      </c>
      <c r="C927" s="159">
        <v>385.80330057721739</v>
      </c>
      <c r="D927" s="160">
        <v>392.00330057721743</v>
      </c>
      <c r="E927" s="160">
        <v>0</v>
      </c>
      <c r="F927" s="160">
        <v>6.2000000000000455</v>
      </c>
      <c r="G927" s="161">
        <v>392.00330057721743</v>
      </c>
      <c r="H927" s="160">
        <v>67.057000000000002</v>
      </c>
      <c r="I927" s="162">
        <v>17.106233519273903</v>
      </c>
      <c r="J927" s="161">
        <v>324.94630057721741</v>
      </c>
      <c r="K927" s="160">
        <v>0.34699999999999642</v>
      </c>
      <c r="L927" s="160">
        <v>1.0190000000000026</v>
      </c>
      <c r="M927" s="160">
        <v>1.4679999999999964</v>
      </c>
      <c r="N927" s="160">
        <v>0.80999999999999872</v>
      </c>
      <c r="O927" s="160">
        <v>0.20663091326202843</v>
      </c>
      <c r="P927" s="166">
        <v>0.91099999999999859</v>
      </c>
      <c r="Q927" s="146" t="s">
        <v>252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91</v>
      </c>
      <c r="C929" s="159">
        <v>21.487460838833279</v>
      </c>
      <c r="D929" s="160">
        <v>21.487460838833279</v>
      </c>
      <c r="E929" s="160">
        <v>0</v>
      </c>
      <c r="F929" s="160">
        <v>0</v>
      </c>
      <c r="G929" s="161">
        <v>21.487460838833279</v>
      </c>
      <c r="H929" s="160">
        <v>0</v>
      </c>
      <c r="I929" s="162">
        <v>0</v>
      </c>
      <c r="J929" s="161">
        <v>21.487460838833279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252</v>
      </c>
      <c r="T929" s="130"/>
    </row>
    <row r="930" spans="1:20" ht="10.65" customHeight="1" x14ac:dyDescent="0.2">
      <c r="A930" s="122"/>
      <c r="B930" s="158" t="s">
        <v>92</v>
      </c>
      <c r="C930" s="159">
        <v>17.653799476552145</v>
      </c>
      <c r="D930" s="160">
        <v>17.653799476552145</v>
      </c>
      <c r="E930" s="160">
        <v>0</v>
      </c>
      <c r="F930" s="160">
        <v>0</v>
      </c>
      <c r="G930" s="161">
        <v>17.653799476552145</v>
      </c>
      <c r="H930" s="160">
        <v>0</v>
      </c>
      <c r="I930" s="162">
        <v>0</v>
      </c>
      <c r="J930" s="161">
        <v>17.653799476552145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252</v>
      </c>
      <c r="T930" s="130"/>
    </row>
    <row r="931" spans="1:20" ht="10.65" hidden="1" customHeight="1" x14ac:dyDescent="0.2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65" customHeight="1" x14ac:dyDescent="0.2">
      <c r="A932" s="122"/>
      <c r="B932" s="158" t="s">
        <v>94</v>
      </c>
      <c r="C932" s="159">
        <v>6.0195431372076618</v>
      </c>
      <c r="D932" s="160">
        <v>6.0195431372076618</v>
      </c>
      <c r="E932" s="160">
        <v>0</v>
      </c>
      <c r="F932" s="160">
        <v>0</v>
      </c>
      <c r="G932" s="161">
        <v>6.0195431372076618</v>
      </c>
      <c r="H932" s="160">
        <v>0</v>
      </c>
      <c r="I932" s="162">
        <v>0</v>
      </c>
      <c r="J932" s="161">
        <v>6.0195431372076618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252</v>
      </c>
      <c r="T932" s="130"/>
    </row>
    <row r="933" spans="1:20" ht="10.65" customHeight="1" x14ac:dyDescent="0.2">
      <c r="A933" s="122"/>
      <c r="B933" s="158" t="s">
        <v>95</v>
      </c>
      <c r="C933" s="159">
        <v>18.198103344186411</v>
      </c>
      <c r="D933" s="160">
        <v>11.998103344186411</v>
      </c>
      <c r="E933" s="160">
        <v>0</v>
      </c>
      <c r="F933" s="160">
        <v>-6.1999999999999993</v>
      </c>
      <c r="G933" s="161">
        <v>11.998103344186411</v>
      </c>
      <c r="H933" s="160">
        <v>4.6379999999999999</v>
      </c>
      <c r="I933" s="162">
        <v>38.65610977794509</v>
      </c>
      <c r="J933" s="161">
        <v>7.3601033441864114</v>
      </c>
      <c r="K933" s="160">
        <v>0</v>
      </c>
      <c r="L933" s="160">
        <v>0</v>
      </c>
      <c r="M933" s="160">
        <v>0</v>
      </c>
      <c r="N933" s="160">
        <v>0</v>
      </c>
      <c r="O933" s="160">
        <v>0</v>
      </c>
      <c r="P933" s="160">
        <v>0</v>
      </c>
      <c r="Q933" s="146" t="s">
        <v>252</v>
      </c>
      <c r="T933" s="130"/>
    </row>
    <row r="934" spans="1:20" ht="10.65" customHeight="1" x14ac:dyDescent="0.2">
      <c r="A934" s="122"/>
      <c r="B934" s="158" t="s">
        <v>96</v>
      </c>
      <c r="C934" s="159">
        <v>14.044518062905363</v>
      </c>
      <c r="D934" s="160">
        <v>14.044518062905363</v>
      </c>
      <c r="E934" s="160">
        <v>0</v>
      </c>
      <c r="F934" s="160">
        <v>0</v>
      </c>
      <c r="G934" s="161">
        <v>14.044518062905363</v>
      </c>
      <c r="H934" s="160">
        <v>0</v>
      </c>
      <c r="I934" s="162">
        <v>0</v>
      </c>
      <c r="J934" s="161">
        <v>14.044518062905363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252</v>
      </c>
      <c r="T934" s="130"/>
    </row>
    <row r="935" spans="1:20" ht="10.65" customHeight="1" x14ac:dyDescent="0.2">
      <c r="A935" s="122"/>
      <c r="B935" s="158" t="s">
        <v>97</v>
      </c>
      <c r="C935" s="159">
        <v>21.041134756957234</v>
      </c>
      <c r="D935" s="160">
        <v>21.041134756957234</v>
      </c>
      <c r="E935" s="160">
        <v>0</v>
      </c>
      <c r="F935" s="160">
        <v>0</v>
      </c>
      <c r="G935" s="161">
        <v>21.041134756957234</v>
      </c>
      <c r="H935" s="160">
        <v>0</v>
      </c>
      <c r="I935" s="162">
        <v>0</v>
      </c>
      <c r="J935" s="161">
        <v>21.041134756957234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252</v>
      </c>
      <c r="T935" s="130"/>
    </row>
    <row r="936" spans="1:20" ht="10.65" customHeight="1" x14ac:dyDescent="0.2">
      <c r="A936" s="122"/>
      <c r="B936" s="158" t="s">
        <v>98</v>
      </c>
      <c r="C936" s="159">
        <v>3.3013104174093586</v>
      </c>
      <c r="D936" s="160">
        <v>3.3013104174093586</v>
      </c>
      <c r="E936" s="160">
        <v>0</v>
      </c>
      <c r="F936" s="160">
        <v>0</v>
      </c>
      <c r="G936" s="161">
        <v>3.3013104174093586</v>
      </c>
      <c r="H936" s="160">
        <v>0</v>
      </c>
      <c r="I936" s="162">
        <v>0</v>
      </c>
      <c r="J936" s="161">
        <v>3.3013104174093586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252</v>
      </c>
      <c r="T936" s="130"/>
    </row>
    <row r="937" spans="1:20" ht="10.65" customHeight="1" x14ac:dyDescent="0.2">
      <c r="A937" s="122"/>
      <c r="B937" s="158" t="s">
        <v>99</v>
      </c>
      <c r="C937" s="159">
        <v>0.28037655393723304</v>
      </c>
      <c r="D937" s="160">
        <v>0.28037655393723304</v>
      </c>
      <c r="E937" s="160">
        <v>0</v>
      </c>
      <c r="F937" s="160">
        <v>0</v>
      </c>
      <c r="G937" s="161">
        <v>0.28037655393723304</v>
      </c>
      <c r="H937" s="160">
        <v>0</v>
      </c>
      <c r="I937" s="162">
        <v>0</v>
      </c>
      <c r="J937" s="161">
        <v>0.28037655393723304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252</v>
      </c>
      <c r="T937" s="130"/>
    </row>
    <row r="938" spans="1:20" ht="10.65" customHeight="1" x14ac:dyDescent="0.2">
      <c r="A938" s="122"/>
      <c r="B938" s="158" t="s">
        <v>100</v>
      </c>
      <c r="C938" s="159">
        <v>3.3558428639485223E-2</v>
      </c>
      <c r="D938" s="160">
        <v>3.3558428639485223E-2</v>
      </c>
      <c r="E938" s="160">
        <v>0</v>
      </c>
      <c r="F938" s="160">
        <v>0</v>
      </c>
      <c r="G938" s="161">
        <v>3.3558428639485223E-2</v>
      </c>
      <c r="H938" s="160">
        <v>0</v>
      </c>
      <c r="I938" s="162">
        <v>0</v>
      </c>
      <c r="J938" s="161">
        <v>3.3558428639485223E-2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252</v>
      </c>
      <c r="T938" s="130"/>
    </row>
    <row r="939" spans="1:20" ht="10.65" customHeight="1" x14ac:dyDescent="0.2">
      <c r="A939" s="122"/>
      <c r="B939" s="158" t="s">
        <v>101</v>
      </c>
      <c r="C939" s="159">
        <v>1.3409865737424975</v>
      </c>
      <c r="D939" s="160">
        <v>1.3409865737424975</v>
      </c>
      <c r="E939" s="160">
        <v>0</v>
      </c>
      <c r="F939" s="160">
        <v>0</v>
      </c>
      <c r="G939" s="161">
        <v>1.3409865737424975</v>
      </c>
      <c r="H939" s="160">
        <v>0</v>
      </c>
      <c r="I939" s="162">
        <v>0</v>
      </c>
      <c r="J939" s="161">
        <v>1.3409865737424975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252</v>
      </c>
      <c r="T939" s="130"/>
    </row>
    <row r="940" spans="1:20" ht="10.65" customHeight="1" x14ac:dyDescent="0.2">
      <c r="A940" s="122"/>
      <c r="B940" s="158" t="s">
        <v>102</v>
      </c>
      <c r="C940" s="159">
        <v>0.62502573341041223</v>
      </c>
      <c r="D940" s="160">
        <v>0.62502573341041223</v>
      </c>
      <c r="E940" s="160">
        <v>0</v>
      </c>
      <c r="F940" s="160">
        <v>0</v>
      </c>
      <c r="G940" s="161">
        <v>0.62502573341041223</v>
      </c>
      <c r="H940" s="160">
        <v>0</v>
      </c>
      <c r="I940" s="162">
        <v>0</v>
      </c>
      <c r="J940" s="161">
        <v>0.62502573341041223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252</v>
      </c>
      <c r="T940" s="130"/>
    </row>
    <row r="941" spans="1:20" ht="10.65" customHeight="1" x14ac:dyDescent="0.2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105</v>
      </c>
      <c r="C942" s="169">
        <v>489.82911790099843</v>
      </c>
      <c r="D942" s="198">
        <v>489.82911790099848</v>
      </c>
      <c r="E942" s="198">
        <v>0</v>
      </c>
      <c r="F942" s="160">
        <v>0</v>
      </c>
      <c r="G942" s="161">
        <v>489.82911790099848</v>
      </c>
      <c r="H942" s="160">
        <v>71.695000000000007</v>
      </c>
      <c r="I942" s="162">
        <v>14.636737053776089</v>
      </c>
      <c r="J942" s="161">
        <v>418.13411790099849</v>
      </c>
      <c r="K942" s="160">
        <v>0.3469999999999942</v>
      </c>
      <c r="L942" s="160">
        <v>1.0189999999999912</v>
      </c>
      <c r="M942" s="160">
        <v>1.4680000000000035</v>
      </c>
      <c r="N942" s="160">
        <v>0.81000000000000227</v>
      </c>
      <c r="O942" s="160">
        <v>0.16536379124846454</v>
      </c>
      <c r="P942" s="160">
        <v>0.91099999999999781</v>
      </c>
      <c r="Q942" s="146" t="s">
        <v>252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106</v>
      </c>
      <c r="C944" s="159">
        <v>0.10067528591845565</v>
      </c>
      <c r="D944" s="160">
        <v>0.10067528591845565</v>
      </c>
      <c r="E944" s="160">
        <v>0</v>
      </c>
      <c r="F944" s="160">
        <v>0</v>
      </c>
      <c r="G944" s="161">
        <v>0.10067528591845565</v>
      </c>
      <c r="H944" s="160">
        <v>0</v>
      </c>
      <c r="I944" s="162">
        <v>0</v>
      </c>
      <c r="J944" s="161">
        <v>0.10067528591845565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252</v>
      </c>
      <c r="T944" s="130"/>
    </row>
    <row r="945" spans="1:20" ht="10.65" customHeight="1" x14ac:dyDescent="0.2">
      <c r="A945" s="122"/>
      <c r="B945" s="158" t="s">
        <v>107</v>
      </c>
      <c r="C945" s="159">
        <v>7.9542508410909303</v>
      </c>
      <c r="D945" s="159">
        <v>7.9542508410909303</v>
      </c>
      <c r="E945" s="170">
        <v>0</v>
      </c>
      <c r="F945" s="160">
        <v>0</v>
      </c>
      <c r="G945" s="161">
        <v>7.9542508410909303</v>
      </c>
      <c r="H945" s="160">
        <v>0</v>
      </c>
      <c r="I945" s="162">
        <v>0</v>
      </c>
      <c r="J945" s="161">
        <v>7.9542508410909303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252</v>
      </c>
      <c r="T945" s="130"/>
    </row>
    <row r="946" spans="1:20" ht="10.65" customHeight="1" x14ac:dyDescent="0.2">
      <c r="A946" s="122"/>
      <c r="B946" s="171" t="s">
        <v>108</v>
      </c>
      <c r="C946" s="159">
        <v>4.5159559719920548</v>
      </c>
      <c r="D946" s="159">
        <v>4.5159559719920548</v>
      </c>
      <c r="E946" s="170">
        <v>0</v>
      </c>
      <c r="F946" s="160">
        <v>0</v>
      </c>
      <c r="G946" s="161">
        <v>4.5159559719920548</v>
      </c>
      <c r="H946" s="160">
        <v>0</v>
      </c>
      <c r="I946" s="162">
        <v>0</v>
      </c>
      <c r="J946" s="161">
        <v>4.5159559719920548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252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111</v>
      </c>
      <c r="C949" s="173">
        <v>502.39999999999986</v>
      </c>
      <c r="D949" s="192">
        <v>502.39999999999992</v>
      </c>
      <c r="E949" s="174">
        <v>0</v>
      </c>
      <c r="F949" s="177">
        <v>0</v>
      </c>
      <c r="G949" s="185">
        <v>502.39999999999992</v>
      </c>
      <c r="H949" s="177">
        <v>71.695000000000007</v>
      </c>
      <c r="I949" s="176">
        <v>14.270501592356691</v>
      </c>
      <c r="J949" s="185">
        <v>430.70499999999993</v>
      </c>
      <c r="K949" s="177">
        <v>0.3469999999999942</v>
      </c>
      <c r="L949" s="177">
        <v>1.0189999999999912</v>
      </c>
      <c r="M949" s="177">
        <v>1.4680000000000035</v>
      </c>
      <c r="N949" s="177">
        <v>0.81000000000000227</v>
      </c>
      <c r="O949" s="177">
        <v>0.16122611464968201</v>
      </c>
      <c r="P949" s="186">
        <v>0.91099999999999781</v>
      </c>
      <c r="Q949" s="153" t="s">
        <v>252</v>
      </c>
      <c r="T949" s="130"/>
    </row>
    <row r="950" spans="1:20" ht="10.65" customHeight="1" x14ac:dyDescent="0.2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159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43544</v>
      </c>
      <c r="L954" s="151">
        <v>43551</v>
      </c>
      <c r="M954" s="151">
        <v>43558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112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77" t="s">
        <v>166</v>
      </c>
      <c r="D956" s="277"/>
      <c r="E956" s="277"/>
      <c r="F956" s="277"/>
      <c r="G956" s="277"/>
      <c r="H956" s="277"/>
      <c r="I956" s="277"/>
      <c r="J956" s="277"/>
      <c r="K956" s="277"/>
      <c r="L956" s="277"/>
      <c r="M956" s="277"/>
      <c r="N956" s="277"/>
      <c r="O956" s="277"/>
      <c r="P956" s="278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24.93</v>
      </c>
      <c r="I957" s="162" t="s">
        <v>118</v>
      </c>
      <c r="J957" s="161">
        <v>-24.93</v>
      </c>
      <c r="K957" s="160">
        <v>3.078000000000003</v>
      </c>
      <c r="L957" s="160">
        <v>0.87999999999999901</v>
      </c>
      <c r="M957" s="160">
        <v>1.4809999999999981</v>
      </c>
      <c r="N957" s="160">
        <v>0.83800000000000097</v>
      </c>
      <c r="O957" s="160" t="s">
        <v>42</v>
      </c>
      <c r="P957" s="160">
        <v>1.5692500000000003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3.8959999999999999</v>
      </c>
      <c r="I958" s="162" t="s">
        <v>118</v>
      </c>
      <c r="J958" s="161">
        <v>-3.8959999999999999</v>
      </c>
      <c r="K958" s="160">
        <v>0</v>
      </c>
      <c r="L958" s="160">
        <v>0</v>
      </c>
      <c r="M958" s="160">
        <v>0.47299999999999986</v>
      </c>
      <c r="N958" s="160">
        <v>0.66100000000000003</v>
      </c>
      <c r="O958" s="160" t="s">
        <v>42</v>
      </c>
      <c r="P958" s="160">
        <v>0.28349999999999997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0.96499999999999997</v>
      </c>
      <c r="I959" s="162" t="s">
        <v>118</v>
      </c>
      <c r="J959" s="161">
        <v>-0.96499999999999997</v>
      </c>
      <c r="K959" s="160">
        <v>0</v>
      </c>
      <c r="L959" s="160">
        <v>4.6000000000000041E-2</v>
      </c>
      <c r="M959" s="160">
        <v>0.17999999999999994</v>
      </c>
      <c r="N959" s="160">
        <v>1.8000000000000016E-2</v>
      </c>
      <c r="O959" s="160" t="s">
        <v>42</v>
      </c>
      <c r="P959" s="160">
        <v>6.0999999999999999E-2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0.14000000000000001</v>
      </c>
      <c r="I960" s="162" t="s">
        <v>118</v>
      </c>
      <c r="J960" s="161">
        <v>-0.14000000000000001</v>
      </c>
      <c r="K960" s="160">
        <v>0</v>
      </c>
      <c r="L960" s="160">
        <v>0</v>
      </c>
      <c r="M960" s="160">
        <v>8.7000000000000022E-2</v>
      </c>
      <c r="N960" s="160">
        <v>0</v>
      </c>
      <c r="O960" s="160" t="s">
        <v>42</v>
      </c>
      <c r="P960" s="160">
        <v>2.1750000000000005E-2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</v>
      </c>
      <c r="I961" s="162" t="s">
        <v>118</v>
      </c>
      <c r="J961" s="161">
        <v>0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4.9290000000000003</v>
      </c>
      <c r="I963" s="162" t="s">
        <v>118</v>
      </c>
      <c r="J963" s="161">
        <v>-4.9290000000000003</v>
      </c>
      <c r="K963" s="160">
        <v>0.37999999999999989</v>
      </c>
      <c r="L963" s="160">
        <v>0</v>
      </c>
      <c r="M963" s="160">
        <v>0.66599999999999993</v>
      </c>
      <c r="N963" s="160">
        <v>1.3850000000000002</v>
      </c>
      <c r="O963" s="160" t="s">
        <v>42</v>
      </c>
      <c r="P963" s="160">
        <v>0.60775000000000001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0.02</v>
      </c>
      <c r="I964" s="162" t="s">
        <v>118</v>
      </c>
      <c r="J964" s="161">
        <v>-0.02</v>
      </c>
      <c r="K964" s="160">
        <v>0</v>
      </c>
      <c r="L964" s="160">
        <v>0.02</v>
      </c>
      <c r="M964" s="160">
        <v>0</v>
      </c>
      <c r="N964" s="160">
        <v>0</v>
      </c>
      <c r="O964" s="160" t="s">
        <v>42</v>
      </c>
      <c r="P964" s="160">
        <v>5.0000000000000001E-3</v>
      </c>
      <c r="Q964" s="146" t="s">
        <v>161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161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9.6000000000000002E-2</v>
      </c>
      <c r="I966" s="162" t="s">
        <v>118</v>
      </c>
      <c r="J966" s="161">
        <v>-9.6000000000000002E-2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34.975999999999999</v>
      </c>
      <c r="I967" s="162" t="s">
        <v>118</v>
      </c>
      <c r="J967" s="161">
        <v>-34.975999999999999</v>
      </c>
      <c r="K967" s="160">
        <v>3.4580000000000028</v>
      </c>
      <c r="L967" s="160">
        <v>0.94599999999999906</v>
      </c>
      <c r="M967" s="160">
        <v>2.8869999999999978</v>
      </c>
      <c r="N967" s="160">
        <v>2.902000000000001</v>
      </c>
      <c r="O967" s="160" t="s">
        <v>42</v>
      </c>
      <c r="P967" s="166">
        <v>2.5482500000000003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0.83099999999999996</v>
      </c>
      <c r="I969" s="162" t="s">
        <v>118</v>
      </c>
      <c r="J969" s="161">
        <v>-0.83099999999999996</v>
      </c>
      <c r="K969" s="160">
        <v>0.21000000000000002</v>
      </c>
      <c r="L969" s="160">
        <v>0</v>
      </c>
      <c r="M969" s="160">
        <v>0.30199999999999994</v>
      </c>
      <c r="N969" s="160">
        <v>0</v>
      </c>
      <c r="O969" s="160" t="s">
        <v>42</v>
      </c>
      <c r="P969" s="160">
        <v>0.128</v>
      </c>
      <c r="Q969" s="146">
        <v>0</v>
      </c>
      <c r="T969" s="130"/>
    </row>
    <row r="970" spans="1:20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0</v>
      </c>
      <c r="I970" s="162" t="s">
        <v>118</v>
      </c>
      <c r="J970" s="161">
        <v>0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  <c r="T970" s="130"/>
    </row>
    <row r="971" spans="1:20" ht="10.65" hidden="1" customHeight="1" x14ac:dyDescent="0.2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4.7200000762939502E-2</v>
      </c>
      <c r="I973" s="162" t="s">
        <v>118</v>
      </c>
      <c r="J973" s="161">
        <v>-4.7200000762939502E-2</v>
      </c>
      <c r="K973" s="160">
        <v>0</v>
      </c>
      <c r="L973" s="160">
        <v>0</v>
      </c>
      <c r="M973" s="160">
        <v>0</v>
      </c>
      <c r="N973" s="160">
        <v>4.7200000762939502E-2</v>
      </c>
      <c r="O973" s="160" t="s">
        <v>42</v>
      </c>
      <c r="P973" s="160">
        <v>1.1800000190734876E-2</v>
      </c>
      <c r="Q973" s="146">
        <v>0</v>
      </c>
      <c r="T973" s="130"/>
    </row>
    <row r="974" spans="1:20" ht="10.65" customHeight="1" x14ac:dyDescent="0.2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118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65" customHeight="1" x14ac:dyDescent="0.2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</v>
      </c>
      <c r="I975" s="162" t="s">
        <v>118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65" customHeight="1" x14ac:dyDescent="0.2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65" customHeight="1" x14ac:dyDescent="0.2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0.9829</v>
      </c>
      <c r="I981" s="162" t="s">
        <v>118</v>
      </c>
      <c r="J981" s="161">
        <v>-0.9829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65" customHeight="1" x14ac:dyDescent="0.2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36.837100000762938</v>
      </c>
      <c r="I982" s="162" t="s">
        <v>118</v>
      </c>
      <c r="J982" s="161">
        <v>-36.837100000762938</v>
      </c>
      <c r="K982" s="160">
        <v>3.6680000000000028</v>
      </c>
      <c r="L982" s="160">
        <v>0.94599999999999795</v>
      </c>
      <c r="M982" s="160">
        <v>3.1890000000000001</v>
      </c>
      <c r="N982" s="160">
        <v>2.9492000007629429</v>
      </c>
      <c r="O982" s="160" t="s">
        <v>42</v>
      </c>
      <c r="P982" s="160">
        <v>2.6880500001907359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110</v>
      </c>
      <c r="C988" s="159">
        <v>-21.5</v>
      </c>
      <c r="D988" s="160"/>
      <c r="E988" s="160"/>
      <c r="F988" s="160"/>
      <c r="G988" s="161">
        <v>-21.5</v>
      </c>
      <c r="H988" s="160"/>
      <c r="I988" s="162"/>
      <c r="J988" s="161">
        <v>-21.5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111</v>
      </c>
      <c r="C989" s="173">
        <v>701.6</v>
      </c>
      <c r="D989" s="177">
        <v>0</v>
      </c>
      <c r="E989" s="177">
        <v>0</v>
      </c>
      <c r="F989" s="177">
        <v>-701.6</v>
      </c>
      <c r="G989" s="185">
        <v>-21.5</v>
      </c>
      <c r="H989" s="177">
        <v>36.837100000762945</v>
      </c>
      <c r="I989" s="176">
        <v>-171.33534884075786</v>
      </c>
      <c r="J989" s="185">
        <v>-58.337100000762945</v>
      </c>
      <c r="K989" s="177">
        <v>3.6680000000000028</v>
      </c>
      <c r="L989" s="177">
        <v>0.94599999999999795</v>
      </c>
      <c r="M989" s="177">
        <v>3.1890000000000001</v>
      </c>
      <c r="N989" s="177">
        <v>2.9492000007629429</v>
      </c>
      <c r="O989" s="177" t="s">
        <v>42</v>
      </c>
      <c r="P989" s="186">
        <v>2.6880500001907359</v>
      </c>
      <c r="Q989" s="153">
        <v>0</v>
      </c>
      <c r="T989" s="130"/>
    </row>
    <row r="990" spans="1:20" ht="10.65" customHeight="1" x14ac:dyDescent="0.2">
      <c r="A990" s="122"/>
      <c r="B990" s="187" t="s">
        <v>260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113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251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258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159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43544</v>
      </c>
      <c r="L999" s="151">
        <v>43551</v>
      </c>
      <c r="M999" s="151">
        <v>43558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112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77" t="s">
        <v>157</v>
      </c>
      <c r="D1001" s="277"/>
      <c r="E1001" s="277"/>
      <c r="F1001" s="277"/>
      <c r="G1001" s="277"/>
      <c r="H1001" s="277"/>
      <c r="I1001" s="277"/>
      <c r="J1001" s="277"/>
      <c r="K1001" s="277"/>
      <c r="L1001" s="277"/>
      <c r="M1001" s="277"/>
      <c r="N1001" s="277"/>
      <c r="O1001" s="277"/>
      <c r="P1001" s="278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1159.5857503182594</v>
      </c>
      <c r="D1002" s="197">
        <v>1292.7857503182595</v>
      </c>
      <c r="E1002" s="160">
        <v>122.10000000000014</v>
      </c>
      <c r="F1002" s="160">
        <v>133.20000000000005</v>
      </c>
      <c r="G1002" s="161">
        <v>1292.7857503182595</v>
      </c>
      <c r="H1002" s="160">
        <v>514.05000000000007</v>
      </c>
      <c r="I1002" s="162">
        <v>39.762969221578338</v>
      </c>
      <c r="J1002" s="161">
        <v>778.73575031825942</v>
      </c>
      <c r="K1002" s="160">
        <v>71.956999999999994</v>
      </c>
      <c r="L1002" s="160">
        <v>45.449000000000012</v>
      </c>
      <c r="M1002" s="160">
        <v>40.137</v>
      </c>
      <c r="N1002" s="160">
        <v>69.733000000000061</v>
      </c>
      <c r="O1002" s="160">
        <v>5.3940105684822957</v>
      </c>
      <c r="P1002" s="160">
        <v>56.819000000000017</v>
      </c>
      <c r="Q1002" s="146">
        <v>11.705551845654785</v>
      </c>
      <c r="T1002" s="130"/>
      <c r="U1002" s="201"/>
    </row>
    <row r="1003" spans="1:21" ht="10.65" customHeight="1" x14ac:dyDescent="0.2">
      <c r="A1003" s="122"/>
      <c r="B1003" s="158" t="s">
        <v>81</v>
      </c>
      <c r="C1003" s="159">
        <v>232.52410301094957</v>
      </c>
      <c r="D1003" s="197">
        <v>239.02410301094957</v>
      </c>
      <c r="E1003" s="160">
        <v>0</v>
      </c>
      <c r="F1003" s="160">
        <v>6.5</v>
      </c>
      <c r="G1003" s="161">
        <v>239.02410301094957</v>
      </c>
      <c r="H1003" s="160">
        <v>44.858499999999999</v>
      </c>
      <c r="I1003" s="162">
        <v>18.767354185173978</v>
      </c>
      <c r="J1003" s="161">
        <v>194.16560301094958</v>
      </c>
      <c r="K1003" s="160">
        <v>9.4000000000001194E-2</v>
      </c>
      <c r="L1003" s="160">
        <v>0</v>
      </c>
      <c r="M1003" s="160">
        <v>17.222000000000005</v>
      </c>
      <c r="N1003" s="160">
        <v>0.52299999999999613</v>
      </c>
      <c r="O1003" s="160">
        <v>0.21880638538617914</v>
      </c>
      <c r="P1003" s="160">
        <v>4.4597500000000005</v>
      </c>
      <c r="Q1003" s="146">
        <v>41.537329000717428</v>
      </c>
      <c r="T1003" s="130"/>
    </row>
    <row r="1004" spans="1:21" ht="10.65" customHeight="1" x14ac:dyDescent="0.2">
      <c r="A1004" s="122"/>
      <c r="B1004" s="158" t="s">
        <v>82</v>
      </c>
      <c r="C1004" s="159">
        <v>268.6852771488131</v>
      </c>
      <c r="D1004" s="197">
        <v>316.08527714881308</v>
      </c>
      <c r="E1004" s="160">
        <v>0</v>
      </c>
      <c r="F1004" s="160">
        <v>47.399999999999977</v>
      </c>
      <c r="G1004" s="161">
        <v>316.08527714881308</v>
      </c>
      <c r="H1004" s="160">
        <v>51.985999999999997</v>
      </c>
      <c r="I1004" s="162">
        <v>16.446827409656592</v>
      </c>
      <c r="J1004" s="161">
        <v>264.09927714881309</v>
      </c>
      <c r="K1004" s="160">
        <v>0</v>
      </c>
      <c r="L1004" s="160">
        <v>13.421999999999997</v>
      </c>
      <c r="M1004" s="160">
        <v>0</v>
      </c>
      <c r="N1004" s="160">
        <v>0</v>
      </c>
      <c r="O1004" s="160">
        <v>0</v>
      </c>
      <c r="P1004" s="160">
        <v>3.3554999999999993</v>
      </c>
      <c r="Q1004" s="146" t="s">
        <v>252</v>
      </c>
      <c r="T1004" s="130"/>
    </row>
    <row r="1005" spans="1:21" ht="10.65" customHeight="1" x14ac:dyDescent="0.2">
      <c r="A1005" s="122"/>
      <c r="B1005" s="158" t="s">
        <v>83</v>
      </c>
      <c r="C1005" s="159">
        <v>460.17268888392738</v>
      </c>
      <c r="D1005" s="197">
        <v>368.77268888392734</v>
      </c>
      <c r="E1005" s="160">
        <v>-100.00000000000006</v>
      </c>
      <c r="F1005" s="160">
        <v>-91.400000000000034</v>
      </c>
      <c r="G1005" s="161">
        <v>368.77268888392734</v>
      </c>
      <c r="H1005" s="160">
        <v>21.231999999999999</v>
      </c>
      <c r="I1005" s="162">
        <v>5.7574762557003929</v>
      </c>
      <c r="J1005" s="161">
        <v>347.54068888392737</v>
      </c>
      <c r="K1005" s="160">
        <v>13.680999999999999</v>
      </c>
      <c r="L1005" s="160">
        <v>0</v>
      </c>
      <c r="M1005" s="160">
        <v>0</v>
      </c>
      <c r="N1005" s="160">
        <v>0</v>
      </c>
      <c r="O1005" s="160">
        <v>0</v>
      </c>
      <c r="P1005" s="160">
        <v>3.4202499999999998</v>
      </c>
      <c r="Q1005" s="146" t="s">
        <v>252</v>
      </c>
      <c r="T1005" s="130"/>
    </row>
    <row r="1006" spans="1:21" ht="10.65" customHeight="1" x14ac:dyDescent="0.2">
      <c r="A1006" s="122"/>
      <c r="B1006" s="158" t="s">
        <v>84</v>
      </c>
      <c r="C1006" s="159">
        <v>2.8551937479987113</v>
      </c>
      <c r="D1006" s="197">
        <v>8.9551937479987114</v>
      </c>
      <c r="E1006" s="160">
        <v>0</v>
      </c>
      <c r="F1006" s="160">
        <v>6.1</v>
      </c>
      <c r="G1006" s="161">
        <v>8.9551937479987114</v>
      </c>
      <c r="H1006" s="160">
        <v>0</v>
      </c>
      <c r="I1006" s="162">
        <v>0</v>
      </c>
      <c r="J1006" s="161">
        <v>8.9551937479987114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161</v>
      </c>
      <c r="T1006" s="130"/>
    </row>
    <row r="1007" spans="1:21" ht="10.65" customHeight="1" x14ac:dyDescent="0.2">
      <c r="A1007" s="122"/>
      <c r="B1007" s="158" t="s">
        <v>85</v>
      </c>
      <c r="C1007" s="159">
        <v>14.31242049108153</v>
      </c>
      <c r="D1007" s="197">
        <v>14.31242049108153</v>
      </c>
      <c r="E1007" s="160">
        <v>0</v>
      </c>
      <c r="F1007" s="160">
        <v>0</v>
      </c>
      <c r="G1007" s="161">
        <v>14.31242049108153</v>
      </c>
      <c r="H1007" s="160">
        <v>0</v>
      </c>
      <c r="I1007" s="162">
        <v>0</v>
      </c>
      <c r="J1007" s="161">
        <v>14.31242049108153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252</v>
      </c>
      <c r="T1007" s="130"/>
    </row>
    <row r="1008" spans="1:21" ht="10.65" customHeight="1" x14ac:dyDescent="0.2">
      <c r="A1008" s="122"/>
      <c r="B1008" s="158" t="s">
        <v>86</v>
      </c>
      <c r="C1008" s="159">
        <v>187.93155166326096</v>
      </c>
      <c r="D1008" s="197">
        <v>178.53155166326096</v>
      </c>
      <c r="E1008" s="160">
        <v>0</v>
      </c>
      <c r="F1008" s="160">
        <v>-9.4000000000000057</v>
      </c>
      <c r="G1008" s="161">
        <v>178.53155166326096</v>
      </c>
      <c r="H1008" s="160">
        <v>14.222</v>
      </c>
      <c r="I1008" s="162">
        <v>7.966098915011373</v>
      </c>
      <c r="J1008" s="161">
        <v>164.30955166326095</v>
      </c>
      <c r="K1008" s="160">
        <v>0.76600000000000001</v>
      </c>
      <c r="L1008" s="160">
        <v>0</v>
      </c>
      <c r="M1008" s="160">
        <v>4.6599999999999993</v>
      </c>
      <c r="N1008" s="160">
        <v>3.968</v>
      </c>
      <c r="O1008" s="160">
        <v>2.222576325043252</v>
      </c>
      <c r="P1008" s="160">
        <v>2.3484999999999996</v>
      </c>
      <c r="Q1008" s="146" t="s">
        <v>252</v>
      </c>
      <c r="T1008" s="130"/>
    </row>
    <row r="1009" spans="1:20" ht="10.65" customHeight="1" x14ac:dyDescent="0.2">
      <c r="A1009" s="122"/>
      <c r="B1009" s="158" t="s">
        <v>87</v>
      </c>
      <c r="C1009" s="159">
        <v>28.307429462163224</v>
      </c>
      <c r="D1009" s="197">
        <v>28.307429462163224</v>
      </c>
      <c r="E1009" s="160">
        <v>0</v>
      </c>
      <c r="F1009" s="160">
        <v>0</v>
      </c>
      <c r="G1009" s="161">
        <v>28.307429462163224</v>
      </c>
      <c r="H1009" s="160">
        <v>0</v>
      </c>
      <c r="I1009" s="162">
        <v>0</v>
      </c>
      <c r="J1009" s="161">
        <v>28.307429462163224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252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161</v>
      </c>
      <c r="T1010" s="130"/>
    </row>
    <row r="1011" spans="1:20" ht="10.65" customHeight="1" x14ac:dyDescent="0.2">
      <c r="A1011" s="122"/>
      <c r="B1011" s="158" t="s">
        <v>89</v>
      </c>
      <c r="C1011" s="159">
        <v>138.24913720443647</v>
      </c>
      <c r="D1011" s="197">
        <v>220.24913720443647</v>
      </c>
      <c r="E1011" s="160">
        <v>42</v>
      </c>
      <c r="F1011" s="160">
        <v>82</v>
      </c>
      <c r="G1011" s="161">
        <v>220.24913720443647</v>
      </c>
      <c r="H1011" s="160">
        <v>25.731000000000002</v>
      </c>
      <c r="I1011" s="162">
        <v>11.682679136271188</v>
      </c>
      <c r="J1011" s="161">
        <v>194.51813720443647</v>
      </c>
      <c r="K1011" s="160">
        <v>0</v>
      </c>
      <c r="L1011" s="160">
        <v>0.25900000000000034</v>
      </c>
      <c r="M1011" s="160">
        <v>0</v>
      </c>
      <c r="N1011" s="160">
        <v>0</v>
      </c>
      <c r="O1011" s="160">
        <v>0</v>
      </c>
      <c r="P1011" s="160">
        <v>6.4750000000000085E-2</v>
      </c>
      <c r="Q1011" s="146" t="s">
        <v>252</v>
      </c>
      <c r="T1011" s="130"/>
    </row>
    <row r="1012" spans="1:20" ht="10.65" customHeight="1" x14ac:dyDescent="0.2">
      <c r="A1012" s="122"/>
      <c r="B1012" s="165" t="s">
        <v>90</v>
      </c>
      <c r="C1012" s="159">
        <v>2492.6235519308907</v>
      </c>
      <c r="D1012" s="197">
        <v>2667.0235519308903</v>
      </c>
      <c r="E1012" s="160">
        <v>64.10000000000008</v>
      </c>
      <c r="F1012" s="160">
        <v>174.39999999999964</v>
      </c>
      <c r="G1012" s="161">
        <v>2667.0235519308903</v>
      </c>
      <c r="H1012" s="160">
        <v>672.07950000000005</v>
      </c>
      <c r="I1012" s="162">
        <v>25.199608736616643</v>
      </c>
      <c r="J1012" s="161">
        <v>1994.9440519308903</v>
      </c>
      <c r="K1012" s="160">
        <v>86.49799999999999</v>
      </c>
      <c r="L1012" s="160">
        <v>59.13000000000001</v>
      </c>
      <c r="M1012" s="160">
        <v>62.019000000000005</v>
      </c>
      <c r="N1012" s="160">
        <v>74.224000000000061</v>
      </c>
      <c r="O1012" s="160">
        <v>2.783027541930136</v>
      </c>
      <c r="P1012" s="166">
        <v>70.467750000000009</v>
      </c>
      <c r="Q1012" s="146">
        <v>26.310029083245741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91</v>
      </c>
      <c r="C1014" s="159">
        <v>111.46483636610667</v>
      </c>
      <c r="D1014" s="197">
        <v>114.16483636610667</v>
      </c>
      <c r="E1014" s="160">
        <v>-42</v>
      </c>
      <c r="F1014" s="160">
        <v>2.7000000000000028</v>
      </c>
      <c r="G1014" s="161">
        <v>114.16483636610667</v>
      </c>
      <c r="H1014" s="160">
        <v>31.824999999999999</v>
      </c>
      <c r="I1014" s="162">
        <v>27.876359317804994</v>
      </c>
      <c r="J1014" s="161">
        <v>82.339836366106667</v>
      </c>
      <c r="K1014" s="160">
        <v>2.0999999999999019E-2</v>
      </c>
      <c r="L1014" s="160">
        <v>0</v>
      </c>
      <c r="M1014" s="160">
        <v>16.686</v>
      </c>
      <c r="N1014" s="160">
        <v>0</v>
      </c>
      <c r="O1014" s="160">
        <v>0</v>
      </c>
      <c r="P1014" s="160">
        <v>4.1767500000000002</v>
      </c>
      <c r="Q1014" s="146">
        <v>17.713853203114063</v>
      </c>
      <c r="T1014" s="130"/>
    </row>
    <row r="1015" spans="1:20" ht="10.65" customHeight="1" x14ac:dyDescent="0.2">
      <c r="A1015" s="122"/>
      <c r="B1015" s="158" t="s">
        <v>92</v>
      </c>
      <c r="C1015" s="159">
        <v>139.2505868658958</v>
      </c>
      <c r="D1015" s="197">
        <v>146.05058686589581</v>
      </c>
      <c r="E1015" s="160">
        <v>55.000000000000014</v>
      </c>
      <c r="F1015" s="160">
        <v>6.8000000000000114</v>
      </c>
      <c r="G1015" s="161">
        <v>146.05058686589581</v>
      </c>
      <c r="H1015" s="160">
        <v>7.0972999999999997</v>
      </c>
      <c r="I1015" s="162">
        <v>4.8594806445500742</v>
      </c>
      <c r="J1015" s="161">
        <v>138.95328686589582</v>
      </c>
      <c r="K1015" s="160">
        <v>4.2077</v>
      </c>
      <c r="L1015" s="160">
        <v>0</v>
      </c>
      <c r="M1015" s="160">
        <v>0</v>
      </c>
      <c r="N1015" s="160">
        <v>0</v>
      </c>
      <c r="O1015" s="160">
        <v>0</v>
      </c>
      <c r="P1015" s="160">
        <v>1.051925</v>
      </c>
      <c r="Q1015" s="146" t="s">
        <v>252</v>
      </c>
      <c r="T1015" s="130"/>
    </row>
    <row r="1016" spans="1:20" ht="10.65" hidden="1" customHeight="1" x14ac:dyDescent="0.2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65" customHeight="1" x14ac:dyDescent="0.2">
      <c r="A1017" s="184"/>
      <c r="B1017" s="158" t="s">
        <v>94</v>
      </c>
      <c r="C1017" s="159">
        <v>606.64260686202238</v>
      </c>
      <c r="D1017" s="197">
        <v>606.64260686202238</v>
      </c>
      <c r="E1017" s="160">
        <v>0</v>
      </c>
      <c r="F1017" s="160">
        <v>0</v>
      </c>
      <c r="G1017" s="161">
        <v>606.64260686202238</v>
      </c>
      <c r="H1017" s="160">
        <v>7.0766</v>
      </c>
      <c r="I1017" s="162">
        <v>1.1665187904629875</v>
      </c>
      <c r="J1017" s="161">
        <v>599.56600686202239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252</v>
      </c>
      <c r="T1017" s="130"/>
    </row>
    <row r="1018" spans="1:20" ht="10.65" customHeight="1" x14ac:dyDescent="0.2">
      <c r="A1018" s="122"/>
      <c r="B1018" s="158" t="s">
        <v>95</v>
      </c>
      <c r="C1018" s="159">
        <v>110.38266267822974</v>
      </c>
      <c r="D1018" s="197">
        <v>98.082662678229738</v>
      </c>
      <c r="E1018" s="160">
        <v>0</v>
      </c>
      <c r="F1018" s="160">
        <v>-12.299999999999997</v>
      </c>
      <c r="G1018" s="161">
        <v>98.082662678229738</v>
      </c>
      <c r="H1018" s="160">
        <v>11.2293</v>
      </c>
      <c r="I1018" s="162">
        <v>11.448812352126771</v>
      </c>
      <c r="J1018" s="161">
        <v>86.853362678229743</v>
      </c>
      <c r="K1018" s="160">
        <v>0</v>
      </c>
      <c r="L1018" s="160">
        <v>0.24099999999999966</v>
      </c>
      <c r="M1018" s="160">
        <v>0</v>
      </c>
      <c r="N1018" s="160">
        <v>0</v>
      </c>
      <c r="O1018" s="160">
        <v>0</v>
      </c>
      <c r="P1018" s="160">
        <v>6.0249999999999915E-2</v>
      </c>
      <c r="Q1018" s="146" t="s">
        <v>252</v>
      </c>
      <c r="T1018" s="130"/>
    </row>
    <row r="1019" spans="1:20" ht="10.65" customHeight="1" x14ac:dyDescent="0.2">
      <c r="A1019" s="122"/>
      <c r="B1019" s="158" t="s">
        <v>96</v>
      </c>
      <c r="C1019" s="159">
        <v>81.470176984700146</v>
      </c>
      <c r="D1019" s="197">
        <v>81.470176984700146</v>
      </c>
      <c r="E1019" s="160">
        <v>0</v>
      </c>
      <c r="F1019" s="160">
        <v>0</v>
      </c>
      <c r="G1019" s="161">
        <v>81.470176984700146</v>
      </c>
      <c r="H1019" s="160">
        <v>0.78769999999999996</v>
      </c>
      <c r="I1019" s="162">
        <v>0.96685686609951471</v>
      </c>
      <c r="J1019" s="161">
        <v>80.682476984700145</v>
      </c>
      <c r="K1019" s="160">
        <v>0</v>
      </c>
      <c r="L1019" s="160">
        <v>0.30819999999999997</v>
      </c>
      <c r="M1019" s="160">
        <v>0</v>
      </c>
      <c r="N1019" s="160">
        <v>0</v>
      </c>
      <c r="O1019" s="160">
        <v>0</v>
      </c>
      <c r="P1019" s="160">
        <v>7.7049999999999993E-2</v>
      </c>
      <c r="Q1019" s="146" t="s">
        <v>252</v>
      </c>
      <c r="T1019" s="130"/>
    </row>
    <row r="1020" spans="1:20" ht="10.65" customHeight="1" x14ac:dyDescent="0.2">
      <c r="A1020" s="122"/>
      <c r="B1020" s="158" t="s">
        <v>97</v>
      </c>
      <c r="C1020" s="159">
        <v>176.39647874115244</v>
      </c>
      <c r="D1020" s="197">
        <v>174.29647874115244</v>
      </c>
      <c r="E1020" s="160">
        <v>-2.0999999999999943</v>
      </c>
      <c r="F1020" s="160">
        <v>-2.0999999999999943</v>
      </c>
      <c r="G1020" s="161">
        <v>174.29647874115244</v>
      </c>
      <c r="H1020" s="160">
        <v>5.7892999999999999</v>
      </c>
      <c r="I1020" s="162">
        <v>3.3215243599944921</v>
      </c>
      <c r="J1020" s="161">
        <v>168.50717874115244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252</v>
      </c>
      <c r="T1020" s="130"/>
    </row>
    <row r="1021" spans="1:20" ht="10.65" customHeight="1" x14ac:dyDescent="0.2">
      <c r="A1021" s="122"/>
      <c r="B1021" s="158" t="s">
        <v>98</v>
      </c>
      <c r="C1021" s="159">
        <v>14.538171324820254</v>
      </c>
      <c r="D1021" s="197">
        <v>3.8171324820254426E-2</v>
      </c>
      <c r="E1021" s="160">
        <v>0</v>
      </c>
      <c r="F1021" s="160">
        <v>-14.5</v>
      </c>
      <c r="G1021" s="161">
        <v>3.8171324820254426E-2</v>
      </c>
      <c r="H1021" s="160">
        <v>0</v>
      </c>
      <c r="I1021" s="162">
        <v>0</v>
      </c>
      <c r="J1021" s="161">
        <v>3.8171324820254426E-2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252</v>
      </c>
      <c r="T1021" s="130"/>
    </row>
    <row r="1022" spans="1:20" ht="10.65" customHeight="1" x14ac:dyDescent="0.2">
      <c r="A1022" s="122"/>
      <c r="B1022" s="158" t="s">
        <v>99</v>
      </c>
      <c r="C1022" s="159">
        <v>2.8405506462066743</v>
      </c>
      <c r="D1022" s="197">
        <v>2.8405506462066743</v>
      </c>
      <c r="E1022" s="160">
        <v>0</v>
      </c>
      <c r="F1022" s="160">
        <v>0</v>
      </c>
      <c r="G1022" s="161">
        <v>2.8405506462066743</v>
      </c>
      <c r="H1022" s="160">
        <v>0</v>
      </c>
      <c r="I1022" s="162">
        <v>0</v>
      </c>
      <c r="J1022" s="161">
        <v>2.8405506462066743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252</v>
      </c>
      <c r="T1022" s="130"/>
    </row>
    <row r="1023" spans="1:20" ht="10.65" customHeight="1" x14ac:dyDescent="0.2">
      <c r="A1023" s="122"/>
      <c r="B1023" s="158" t="s">
        <v>100</v>
      </c>
      <c r="C1023" s="159">
        <v>1.3216519386200229</v>
      </c>
      <c r="D1023" s="197">
        <v>1.3216519386200229</v>
      </c>
      <c r="E1023" s="160">
        <v>0</v>
      </c>
      <c r="F1023" s="160">
        <v>0</v>
      </c>
      <c r="G1023" s="161">
        <v>1.3216519386200229</v>
      </c>
      <c r="H1023" s="160">
        <v>0</v>
      </c>
      <c r="I1023" s="162">
        <v>0</v>
      </c>
      <c r="J1023" s="161">
        <v>1.3216519386200229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252</v>
      </c>
      <c r="T1023" s="130"/>
    </row>
    <row r="1024" spans="1:20" ht="10.65" customHeight="1" x14ac:dyDescent="0.2">
      <c r="A1024" s="122"/>
      <c r="B1024" s="158" t="s">
        <v>101</v>
      </c>
      <c r="C1024" s="159">
        <v>35.897994588260531</v>
      </c>
      <c r="D1024" s="197">
        <v>35.897994588260531</v>
      </c>
      <c r="E1024" s="160">
        <v>0</v>
      </c>
      <c r="F1024" s="160">
        <v>0</v>
      </c>
      <c r="G1024" s="161">
        <v>35.897994588260531</v>
      </c>
      <c r="H1024" s="160">
        <v>0</v>
      </c>
      <c r="I1024" s="162">
        <v>0</v>
      </c>
      <c r="J1024" s="161">
        <v>35.897994588260531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252</v>
      </c>
      <c r="T1024" s="130"/>
    </row>
    <row r="1025" spans="1:20" ht="10.65" customHeight="1" x14ac:dyDescent="0.2">
      <c r="A1025" s="122"/>
      <c r="B1025" s="158" t="s">
        <v>102</v>
      </c>
      <c r="C1025" s="159">
        <v>2.9957443942053859</v>
      </c>
      <c r="D1025" s="197">
        <v>2.9957443942053859</v>
      </c>
      <c r="E1025" s="160">
        <v>0</v>
      </c>
      <c r="F1025" s="160">
        <v>0</v>
      </c>
      <c r="G1025" s="161">
        <v>2.9957443942053859</v>
      </c>
      <c r="H1025" s="160">
        <v>0</v>
      </c>
      <c r="I1025" s="162">
        <v>0</v>
      </c>
      <c r="J1025" s="161">
        <v>2.9957443942053859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252</v>
      </c>
      <c r="T1025" s="130"/>
    </row>
    <row r="1026" spans="1:20" ht="10.65" customHeight="1" x14ac:dyDescent="0.2">
      <c r="A1026" s="122"/>
      <c r="B1026" s="1" t="s">
        <v>103</v>
      </c>
      <c r="C1026" s="159">
        <v>1.3220169673472357</v>
      </c>
      <c r="D1026" s="197">
        <v>1.3220169673472357</v>
      </c>
      <c r="E1026" s="160">
        <v>0</v>
      </c>
      <c r="F1026" s="160">
        <v>0</v>
      </c>
      <c r="G1026" s="161">
        <v>1.3220169673472357</v>
      </c>
      <c r="H1026" s="160">
        <v>0</v>
      </c>
      <c r="I1026" s="162">
        <v>0</v>
      </c>
      <c r="J1026" s="161">
        <v>1.3220169673472357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252</v>
      </c>
      <c r="T1026" s="130"/>
    </row>
    <row r="1027" spans="1:20" ht="10.65" customHeight="1" x14ac:dyDescent="0.2">
      <c r="A1027" s="122"/>
      <c r="B1027" s="165" t="s">
        <v>105</v>
      </c>
      <c r="C1027" s="169">
        <v>3777.1470302884577</v>
      </c>
      <c r="D1027" s="197">
        <v>3932.1470302884572</v>
      </c>
      <c r="E1027" s="160">
        <v>75.000000000000455</v>
      </c>
      <c r="F1027" s="160">
        <v>154.99999999999955</v>
      </c>
      <c r="G1027" s="161">
        <v>3932.1470302884572</v>
      </c>
      <c r="H1027" s="160">
        <v>735.88470000000007</v>
      </c>
      <c r="I1027" s="162">
        <v>18.71457741360237</v>
      </c>
      <c r="J1027" s="161">
        <v>3196.2623302884572</v>
      </c>
      <c r="K1027" s="160">
        <v>90.726700000000108</v>
      </c>
      <c r="L1027" s="160">
        <v>59.679200000000037</v>
      </c>
      <c r="M1027" s="160">
        <v>78.705000000000041</v>
      </c>
      <c r="N1027" s="160">
        <v>74.223999999999933</v>
      </c>
      <c r="O1027" s="160">
        <v>1.8876201583579888</v>
      </c>
      <c r="P1027" s="160">
        <v>75.83372500000003</v>
      </c>
      <c r="Q1027" s="146">
        <v>40.14829655655786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107</v>
      </c>
      <c r="C1030" s="159">
        <v>41.545060578090094</v>
      </c>
      <c r="D1030" s="159">
        <v>1.5450605780900915</v>
      </c>
      <c r="E1030" s="170">
        <v>-40</v>
      </c>
      <c r="F1030" s="160">
        <v>-40</v>
      </c>
      <c r="G1030" s="161">
        <v>1.5450605780900915</v>
      </c>
      <c r="H1030" s="160">
        <v>0</v>
      </c>
      <c r="I1030" s="162">
        <v>0</v>
      </c>
      <c r="J1030" s="161">
        <v>1.5450605780900915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252</v>
      </c>
      <c r="T1030" s="130"/>
    </row>
    <row r="1031" spans="1:20" ht="10.65" customHeight="1" x14ac:dyDescent="0.2">
      <c r="A1031" s="122"/>
      <c r="B1031" s="171" t="s">
        <v>108</v>
      </c>
      <c r="C1031" s="159">
        <v>42.897909133452217</v>
      </c>
      <c r="D1031" s="159">
        <v>7.8979091334522202</v>
      </c>
      <c r="E1031" s="170">
        <v>-35</v>
      </c>
      <c r="F1031" s="160">
        <v>-35</v>
      </c>
      <c r="G1031" s="161">
        <v>7.8979091334522202</v>
      </c>
      <c r="H1031" s="160">
        <v>0</v>
      </c>
      <c r="I1031" s="162">
        <v>0</v>
      </c>
      <c r="J1031" s="161">
        <v>7.8979091334522202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252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110</v>
      </c>
      <c r="C1033" s="159">
        <v>0</v>
      </c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111</v>
      </c>
      <c r="C1034" s="173">
        <v>3861.59</v>
      </c>
      <c r="D1034" s="175">
        <v>3941.5899999999997</v>
      </c>
      <c r="E1034" s="174">
        <v>4.5474735088646412E-13</v>
      </c>
      <c r="F1034" s="177">
        <v>79.999999999999545</v>
      </c>
      <c r="G1034" s="185">
        <v>3941.5899999999997</v>
      </c>
      <c r="H1034" s="177">
        <v>735.88470000000007</v>
      </c>
      <c r="I1034" s="176">
        <v>18.669742413594516</v>
      </c>
      <c r="J1034" s="185">
        <v>3205.7052999999996</v>
      </c>
      <c r="K1034" s="177">
        <v>90.726700000000108</v>
      </c>
      <c r="L1034" s="177">
        <v>59.679200000000037</v>
      </c>
      <c r="M1034" s="177">
        <v>78.705000000000041</v>
      </c>
      <c r="N1034" s="177">
        <v>74.223999999999933</v>
      </c>
      <c r="O1034" s="177">
        <v>1.8830979376343033</v>
      </c>
      <c r="P1034" s="177">
        <v>75.83372500000003</v>
      </c>
      <c r="Q1034" s="153">
        <v>40.272818590936929</v>
      </c>
      <c r="T1034" s="130"/>
    </row>
    <row r="1035" spans="1:20" ht="10.65" customHeight="1" x14ac:dyDescent="0.2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159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43544</v>
      </c>
      <c r="L1039" s="151">
        <v>43551</v>
      </c>
      <c r="M1039" s="151">
        <v>43558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112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77" t="s">
        <v>125</v>
      </c>
      <c r="D1041" s="277"/>
      <c r="E1041" s="277"/>
      <c r="F1041" s="277"/>
      <c r="G1041" s="277"/>
      <c r="H1041" s="277"/>
      <c r="I1041" s="277"/>
      <c r="J1041" s="277"/>
      <c r="K1041" s="277"/>
      <c r="L1041" s="277"/>
      <c r="M1041" s="277"/>
      <c r="N1041" s="277"/>
      <c r="O1041" s="277"/>
      <c r="P1041" s="278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254.19680814682715</v>
      </c>
      <c r="D1042" s="197">
        <v>254.49680814682716</v>
      </c>
      <c r="E1042" s="160">
        <v>0</v>
      </c>
      <c r="F1042" s="160">
        <v>0.30000000000001137</v>
      </c>
      <c r="G1042" s="161">
        <v>254.49680814682716</v>
      </c>
      <c r="H1042" s="160">
        <v>10.906000000000001</v>
      </c>
      <c r="I1042" s="162">
        <v>4.2853189709585626</v>
      </c>
      <c r="J1042" s="161">
        <v>243.59080814682716</v>
      </c>
      <c r="K1042" s="160">
        <v>0.24799999999999933</v>
      </c>
      <c r="L1042" s="160">
        <v>2.8000000000000469E-2</v>
      </c>
      <c r="M1042" s="160">
        <v>0.16800000000000104</v>
      </c>
      <c r="N1042" s="160">
        <v>0.94599999999999973</v>
      </c>
      <c r="O1042" s="160">
        <v>0.37171389570207214</v>
      </c>
      <c r="P1042" s="160">
        <v>0.34750000000000014</v>
      </c>
      <c r="Q1042" s="146" t="s">
        <v>252</v>
      </c>
      <c r="T1042" s="130"/>
    </row>
    <row r="1043" spans="1:20" ht="10.65" customHeight="1" x14ac:dyDescent="0.2">
      <c r="A1043" s="122"/>
      <c r="B1043" s="158" t="s">
        <v>81</v>
      </c>
      <c r="C1043" s="159">
        <v>17.699999246553421</v>
      </c>
      <c r="D1043" s="197">
        <v>17.699999246553421</v>
      </c>
      <c r="E1043" s="160">
        <v>0</v>
      </c>
      <c r="F1043" s="160">
        <v>0</v>
      </c>
      <c r="G1043" s="161">
        <v>17.699999246553421</v>
      </c>
      <c r="H1043" s="160">
        <v>4.6386000000000003</v>
      </c>
      <c r="I1043" s="162">
        <v>26.206780776576799</v>
      </c>
      <c r="J1043" s="161">
        <v>13.061399246553421</v>
      </c>
      <c r="K1043" s="160">
        <v>0</v>
      </c>
      <c r="L1043" s="160">
        <v>0.53550000000000075</v>
      </c>
      <c r="M1043" s="160">
        <v>0</v>
      </c>
      <c r="N1043" s="160">
        <v>0</v>
      </c>
      <c r="O1043" s="160">
        <v>0</v>
      </c>
      <c r="P1043" s="160">
        <v>0.13387500000000019</v>
      </c>
      <c r="Q1043" s="146" t="s">
        <v>252</v>
      </c>
      <c r="T1043" s="130"/>
    </row>
    <row r="1044" spans="1:20" ht="10.65" customHeight="1" x14ac:dyDescent="0.2">
      <c r="A1044" s="122"/>
      <c r="B1044" s="158" t="s">
        <v>82</v>
      </c>
      <c r="C1044" s="159">
        <v>17.948722155152147</v>
      </c>
      <c r="D1044" s="197">
        <v>19.348722155152146</v>
      </c>
      <c r="E1044" s="160">
        <v>0</v>
      </c>
      <c r="F1044" s="160">
        <v>1.3999999999999986</v>
      </c>
      <c r="G1044" s="161">
        <v>19.348722155152146</v>
      </c>
      <c r="H1044" s="160">
        <v>1.6779999999999999</v>
      </c>
      <c r="I1044" s="162">
        <v>8.6724073380380045</v>
      </c>
      <c r="J1044" s="161">
        <v>17.670722155152145</v>
      </c>
      <c r="K1044" s="160">
        <v>0</v>
      </c>
      <c r="L1044" s="160">
        <v>0</v>
      </c>
      <c r="M1044" s="160">
        <v>0.65200000000000002</v>
      </c>
      <c r="N1044" s="160">
        <v>6.2999999999999945E-2</v>
      </c>
      <c r="O1044" s="160">
        <v>0.32560289767365547</v>
      </c>
      <c r="P1044" s="160">
        <v>0.17874999999999999</v>
      </c>
      <c r="Q1044" s="146" t="s">
        <v>252</v>
      </c>
      <c r="T1044" s="130"/>
    </row>
    <row r="1045" spans="1:20" ht="10.65" customHeight="1" x14ac:dyDescent="0.2">
      <c r="A1045" s="122"/>
      <c r="B1045" s="158" t="s">
        <v>83</v>
      </c>
      <c r="C1045" s="159">
        <v>17.507853251494144</v>
      </c>
      <c r="D1045" s="197">
        <v>18.207853251494143</v>
      </c>
      <c r="E1045" s="160">
        <v>0</v>
      </c>
      <c r="F1045" s="160">
        <v>0.69999999999999929</v>
      </c>
      <c r="G1045" s="161">
        <v>18.207853251494143</v>
      </c>
      <c r="H1045" s="160">
        <v>6.8000000000000005E-2</v>
      </c>
      <c r="I1045" s="162">
        <v>0.37346522437739826</v>
      </c>
      <c r="J1045" s="161">
        <v>18.139853251494142</v>
      </c>
      <c r="K1045" s="160">
        <v>0</v>
      </c>
      <c r="L1045" s="160">
        <v>0</v>
      </c>
      <c r="M1045" s="160">
        <v>6.8000000000000005E-2</v>
      </c>
      <c r="N1045" s="160">
        <v>0</v>
      </c>
      <c r="O1045" s="160">
        <v>0</v>
      </c>
      <c r="P1045" s="160">
        <v>1.7000000000000001E-2</v>
      </c>
      <c r="Q1045" s="146" t="s">
        <v>252</v>
      </c>
      <c r="T1045" s="130"/>
    </row>
    <row r="1046" spans="1:20" ht="10.65" customHeight="1" x14ac:dyDescent="0.2">
      <c r="A1046" s="122"/>
      <c r="B1046" s="158" t="s">
        <v>84</v>
      </c>
      <c r="C1046" s="159">
        <v>0.94917987161509743</v>
      </c>
      <c r="D1046" s="197">
        <v>1.2491798716150975</v>
      </c>
      <c r="E1046" s="160">
        <v>0</v>
      </c>
      <c r="F1046" s="160">
        <v>0.30000000000000004</v>
      </c>
      <c r="G1046" s="161">
        <v>1.2491798716150975</v>
      </c>
      <c r="H1046" s="160">
        <v>0</v>
      </c>
      <c r="I1046" s="162">
        <v>0</v>
      </c>
      <c r="J1046" s="161">
        <v>1.2491798716150975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252</v>
      </c>
      <c r="T1046" s="130"/>
    </row>
    <row r="1047" spans="1:20" ht="10.65" customHeight="1" x14ac:dyDescent="0.2">
      <c r="A1047" s="122"/>
      <c r="B1047" s="158" t="s">
        <v>85</v>
      </c>
      <c r="C1047" s="159">
        <v>5.8279449929374474</v>
      </c>
      <c r="D1047" s="197">
        <v>5.8279449929374474</v>
      </c>
      <c r="E1047" s="160">
        <v>0</v>
      </c>
      <c r="F1047" s="160">
        <v>0</v>
      </c>
      <c r="G1047" s="161">
        <v>5.8279449929374474</v>
      </c>
      <c r="H1047" s="160">
        <v>0</v>
      </c>
      <c r="I1047" s="162">
        <v>0</v>
      </c>
      <c r="J1047" s="161">
        <v>5.8279449929374474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252</v>
      </c>
      <c r="T1047" s="130"/>
    </row>
    <row r="1048" spans="1:20" ht="10.65" customHeight="1" x14ac:dyDescent="0.2">
      <c r="A1048" s="122"/>
      <c r="B1048" s="158" t="s">
        <v>86</v>
      </c>
      <c r="C1048" s="159">
        <v>11.265353501198508</v>
      </c>
      <c r="D1048" s="197">
        <v>10.265353501198508</v>
      </c>
      <c r="E1048" s="160">
        <v>0</v>
      </c>
      <c r="F1048" s="160">
        <v>-1</v>
      </c>
      <c r="G1048" s="161">
        <v>10.265353501198508</v>
      </c>
      <c r="H1048" s="160">
        <v>0.626</v>
      </c>
      <c r="I1048" s="162">
        <v>6.0981825898826845</v>
      </c>
      <c r="J1048" s="161">
        <v>9.6393535011985083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252</v>
      </c>
      <c r="T1048" s="130"/>
    </row>
    <row r="1049" spans="1:20" ht="10.65" customHeight="1" x14ac:dyDescent="0.2">
      <c r="A1049" s="122"/>
      <c r="B1049" s="158" t="s">
        <v>87</v>
      </c>
      <c r="C1049" s="159">
        <v>8.0008831171950465</v>
      </c>
      <c r="D1049" s="197">
        <v>8.0008831171950465</v>
      </c>
      <c r="E1049" s="160">
        <v>0</v>
      </c>
      <c r="F1049" s="160">
        <v>0</v>
      </c>
      <c r="G1049" s="161">
        <v>8.0008831171950465</v>
      </c>
      <c r="H1049" s="160">
        <v>7.6999999999999999E-2</v>
      </c>
      <c r="I1049" s="162">
        <v>0.96239376169008073</v>
      </c>
      <c r="J1049" s="161">
        <v>7.9238831171950466</v>
      </c>
      <c r="K1049" s="160">
        <v>4.2000000000000003E-2</v>
      </c>
      <c r="L1049" s="160">
        <v>2.0999999999999998E-2</v>
      </c>
      <c r="M1049" s="160">
        <v>1.3999999999999999E-2</v>
      </c>
      <c r="N1049" s="160">
        <v>0</v>
      </c>
      <c r="O1049" s="160">
        <v>0</v>
      </c>
      <c r="P1049" s="160">
        <v>1.925E-2</v>
      </c>
      <c r="Q1049" s="146" t="s">
        <v>252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161</v>
      </c>
      <c r="T1050" s="130"/>
    </row>
    <row r="1051" spans="1:20" ht="10.65" customHeight="1" x14ac:dyDescent="0.2">
      <c r="A1051" s="122"/>
      <c r="B1051" s="158" t="s">
        <v>89</v>
      </c>
      <c r="C1051" s="159">
        <v>3.6000393408187938</v>
      </c>
      <c r="D1051" s="197">
        <v>5.3000393408187936</v>
      </c>
      <c r="E1051" s="160">
        <v>1.6999999999999997</v>
      </c>
      <c r="F1051" s="160">
        <v>1.6999999999999997</v>
      </c>
      <c r="G1051" s="161">
        <v>5.3000393408187936</v>
      </c>
      <c r="H1051" s="160">
        <v>0</v>
      </c>
      <c r="I1051" s="162">
        <v>0</v>
      </c>
      <c r="J1051" s="161">
        <v>5.3000393408187936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252</v>
      </c>
      <c r="T1051" s="130"/>
    </row>
    <row r="1052" spans="1:20" ht="10.65" customHeight="1" x14ac:dyDescent="0.2">
      <c r="A1052" s="122"/>
      <c r="B1052" s="165" t="s">
        <v>90</v>
      </c>
      <c r="C1052" s="159">
        <v>336.99678362379177</v>
      </c>
      <c r="D1052" s="197">
        <v>340.39678362379169</v>
      </c>
      <c r="E1052" s="160">
        <v>1.6999999999999997</v>
      </c>
      <c r="F1052" s="160">
        <v>3.3999999999999204</v>
      </c>
      <c r="G1052" s="161">
        <v>340.39678362379169</v>
      </c>
      <c r="H1052" s="160">
        <v>17.993600000000004</v>
      </c>
      <c r="I1052" s="162">
        <v>5.2860663982908322</v>
      </c>
      <c r="J1052" s="161">
        <v>322.40318362379168</v>
      </c>
      <c r="K1052" s="160">
        <v>0.28999999999999931</v>
      </c>
      <c r="L1052" s="160">
        <v>0.58450000000000124</v>
      </c>
      <c r="M1052" s="160">
        <v>0.90200000000000102</v>
      </c>
      <c r="N1052" s="160">
        <v>1.0089999999999997</v>
      </c>
      <c r="O1052" s="160">
        <v>0.29641878200445976</v>
      </c>
      <c r="P1052" s="166">
        <v>0.6963750000000003</v>
      </c>
      <c r="Q1052" s="146" t="s">
        <v>252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91</v>
      </c>
      <c r="C1054" s="159">
        <v>10.9087655206859</v>
      </c>
      <c r="D1054" s="197">
        <v>7.7087655206859003</v>
      </c>
      <c r="E1054" s="160">
        <v>-1.7000000000000002</v>
      </c>
      <c r="F1054" s="160">
        <v>-3.2</v>
      </c>
      <c r="G1054" s="161">
        <v>7.7087655206859003</v>
      </c>
      <c r="H1054" s="160">
        <v>0</v>
      </c>
      <c r="I1054" s="162">
        <v>0</v>
      </c>
      <c r="J1054" s="161">
        <v>7.7087655206859003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252</v>
      </c>
      <c r="T1054" s="130"/>
    </row>
    <row r="1055" spans="1:20" ht="10.65" customHeight="1" x14ac:dyDescent="0.2">
      <c r="A1055" s="122"/>
      <c r="B1055" s="158" t="s">
        <v>92</v>
      </c>
      <c r="C1055" s="159">
        <v>14.286754955479839</v>
      </c>
      <c r="D1055" s="197">
        <v>14.786754955479839</v>
      </c>
      <c r="E1055" s="160">
        <v>0</v>
      </c>
      <c r="F1055" s="160">
        <v>0.5</v>
      </c>
      <c r="G1055" s="161">
        <v>14.786754955479839</v>
      </c>
      <c r="H1055" s="160">
        <v>0.499</v>
      </c>
      <c r="I1055" s="162">
        <v>3.3746417080853499</v>
      </c>
      <c r="J1055" s="161">
        <v>14.287754955479839</v>
      </c>
      <c r="K1055" s="160">
        <v>2.1000000000000019E-2</v>
      </c>
      <c r="L1055" s="160">
        <v>0</v>
      </c>
      <c r="M1055" s="160">
        <v>0</v>
      </c>
      <c r="N1055" s="160">
        <v>0</v>
      </c>
      <c r="O1055" s="160">
        <v>0</v>
      </c>
      <c r="P1055" s="160">
        <v>5.2500000000000047E-3</v>
      </c>
      <c r="Q1055" s="146" t="s">
        <v>252</v>
      </c>
      <c r="T1055" s="130"/>
    </row>
    <row r="1056" spans="1:20" ht="10.65" hidden="1" customHeight="1" x14ac:dyDescent="0.2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65" customHeight="1" x14ac:dyDescent="0.2">
      <c r="A1057" s="122"/>
      <c r="B1057" s="158" t="s">
        <v>94</v>
      </c>
      <c r="C1057" s="159">
        <v>2.0061157979955588</v>
      </c>
      <c r="D1057" s="197">
        <v>2.0061157979955588</v>
      </c>
      <c r="E1057" s="160">
        <v>0</v>
      </c>
      <c r="F1057" s="160">
        <v>0</v>
      </c>
      <c r="G1057" s="161">
        <v>2.0061157979955588</v>
      </c>
      <c r="H1057" s="160">
        <v>0</v>
      </c>
      <c r="I1057" s="162">
        <v>0</v>
      </c>
      <c r="J1057" s="161">
        <v>2.0061157979955588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252</v>
      </c>
      <c r="T1057" s="130"/>
    </row>
    <row r="1058" spans="1:20" ht="10.65" customHeight="1" x14ac:dyDescent="0.2">
      <c r="A1058" s="122"/>
      <c r="B1058" s="158" t="s">
        <v>95</v>
      </c>
      <c r="C1058" s="159">
        <v>20.496541172751975</v>
      </c>
      <c r="D1058" s="197">
        <v>19.796541172751976</v>
      </c>
      <c r="E1058" s="160">
        <v>0</v>
      </c>
      <c r="F1058" s="160">
        <v>-0.69999999999999929</v>
      </c>
      <c r="G1058" s="161">
        <v>19.796541172751976</v>
      </c>
      <c r="H1058" s="160">
        <v>6.1699999999999998E-2</v>
      </c>
      <c r="I1058" s="162">
        <v>0.31167060680743602</v>
      </c>
      <c r="J1058" s="161">
        <v>19.734841172751977</v>
      </c>
      <c r="K1058" s="160">
        <v>0</v>
      </c>
      <c r="L1058" s="160">
        <v>0</v>
      </c>
      <c r="M1058" s="160">
        <v>0</v>
      </c>
      <c r="N1058" s="160">
        <v>0</v>
      </c>
      <c r="O1058" s="160">
        <v>0</v>
      </c>
      <c r="P1058" s="160">
        <v>0</v>
      </c>
      <c r="Q1058" s="146" t="s">
        <v>252</v>
      </c>
      <c r="T1058" s="130"/>
    </row>
    <row r="1059" spans="1:20" ht="10.65" customHeight="1" x14ac:dyDescent="0.2">
      <c r="A1059" s="122"/>
      <c r="B1059" s="158" t="s">
        <v>96</v>
      </c>
      <c r="C1059" s="159">
        <v>11.064043725736763</v>
      </c>
      <c r="D1059" s="197">
        <v>11.064043725736763</v>
      </c>
      <c r="E1059" s="160">
        <v>0</v>
      </c>
      <c r="F1059" s="160">
        <v>0</v>
      </c>
      <c r="G1059" s="161">
        <v>11.064043725736763</v>
      </c>
      <c r="H1059" s="160">
        <v>0</v>
      </c>
      <c r="I1059" s="162">
        <v>0</v>
      </c>
      <c r="J1059" s="161">
        <v>11.064043725736763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252</v>
      </c>
      <c r="T1059" s="130"/>
    </row>
    <row r="1060" spans="1:20" ht="10.65" customHeight="1" x14ac:dyDescent="0.2">
      <c r="A1060" s="122"/>
      <c r="B1060" s="158" t="s">
        <v>97</v>
      </c>
      <c r="C1060" s="159">
        <v>15.82907807733482</v>
      </c>
      <c r="D1060" s="197">
        <v>15.82907807733482</v>
      </c>
      <c r="E1060" s="160">
        <v>0</v>
      </c>
      <c r="F1060" s="160">
        <v>0</v>
      </c>
      <c r="G1060" s="161">
        <v>15.82907807733482</v>
      </c>
      <c r="H1060" s="160">
        <v>0</v>
      </c>
      <c r="I1060" s="162">
        <v>0</v>
      </c>
      <c r="J1060" s="161">
        <v>15.82907807733482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252</v>
      </c>
      <c r="T1060" s="130"/>
    </row>
    <row r="1061" spans="1:20" ht="10.65" customHeight="1" x14ac:dyDescent="0.2">
      <c r="A1061" s="122"/>
      <c r="B1061" s="158" t="s">
        <v>98</v>
      </c>
      <c r="C1061" s="159">
        <v>4.4320799026207682</v>
      </c>
      <c r="D1061" s="197">
        <v>4.4320799026207682</v>
      </c>
      <c r="E1061" s="160">
        <v>0</v>
      </c>
      <c r="F1061" s="160">
        <v>0</v>
      </c>
      <c r="G1061" s="161">
        <v>4.4320799026207682</v>
      </c>
      <c r="H1061" s="160">
        <v>0</v>
      </c>
      <c r="I1061" s="162">
        <v>0</v>
      </c>
      <c r="J1061" s="161">
        <v>4.4320799026207682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252</v>
      </c>
      <c r="T1061" s="130"/>
    </row>
    <row r="1062" spans="1:20" ht="10.65" customHeight="1" x14ac:dyDescent="0.2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252</v>
      </c>
      <c r="T1062" s="130"/>
    </row>
    <row r="1063" spans="1:20" ht="10.65" customHeight="1" x14ac:dyDescent="0.2">
      <c r="A1063" s="122"/>
      <c r="B1063" s="158" t="s">
        <v>100</v>
      </c>
      <c r="C1063" s="159">
        <v>0.16488622997223773</v>
      </c>
      <c r="D1063" s="197">
        <v>0.16488622997223773</v>
      </c>
      <c r="E1063" s="160">
        <v>0</v>
      </c>
      <c r="F1063" s="160">
        <v>0</v>
      </c>
      <c r="G1063" s="161">
        <v>0.16488622997223773</v>
      </c>
      <c r="H1063" s="160">
        <v>0</v>
      </c>
      <c r="I1063" s="162">
        <v>0</v>
      </c>
      <c r="J1063" s="161">
        <v>0.16488622997223773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252</v>
      </c>
      <c r="T1063" s="130"/>
    </row>
    <row r="1064" spans="1:20" ht="10.65" customHeight="1" x14ac:dyDescent="0.2">
      <c r="A1064" s="122"/>
      <c r="B1064" s="158" t="s">
        <v>101</v>
      </c>
      <c r="C1064" s="159">
        <v>7.9420200769961173</v>
      </c>
      <c r="D1064" s="197">
        <v>7.9420200769961173</v>
      </c>
      <c r="E1064" s="160">
        <v>0</v>
      </c>
      <c r="F1064" s="160">
        <v>0</v>
      </c>
      <c r="G1064" s="161">
        <v>7.9420200769961173</v>
      </c>
      <c r="H1064" s="160">
        <v>0</v>
      </c>
      <c r="I1064" s="162">
        <v>0</v>
      </c>
      <c r="J1064" s="161">
        <v>7.9420200769961173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252</v>
      </c>
      <c r="T1064" s="130"/>
    </row>
    <row r="1065" spans="1:20" ht="10.65" customHeight="1" x14ac:dyDescent="0.2">
      <c r="A1065" s="122"/>
      <c r="B1065" s="158" t="s">
        <v>102</v>
      </c>
      <c r="C1065" s="159">
        <v>0.85191218818989489</v>
      </c>
      <c r="D1065" s="197">
        <v>0.85191218818989489</v>
      </c>
      <c r="E1065" s="160">
        <v>0</v>
      </c>
      <c r="F1065" s="160">
        <v>0</v>
      </c>
      <c r="G1065" s="161">
        <v>0.85191218818989489</v>
      </c>
      <c r="H1065" s="160">
        <v>0</v>
      </c>
      <c r="I1065" s="162">
        <v>0</v>
      </c>
      <c r="J1065" s="161">
        <v>0.85191218818989489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252</v>
      </c>
      <c r="T1065" s="130"/>
    </row>
    <row r="1066" spans="1:20" ht="10.65" customHeight="1" x14ac:dyDescent="0.2">
      <c r="A1066" s="122"/>
      <c r="B1066" s="1" t="s">
        <v>103</v>
      </c>
      <c r="C1066" s="159">
        <v>0.13740519164353143</v>
      </c>
      <c r="D1066" s="197">
        <v>0.13740519164353143</v>
      </c>
      <c r="E1066" s="160">
        <v>0</v>
      </c>
      <c r="F1066" s="160">
        <v>0</v>
      </c>
      <c r="G1066" s="161">
        <v>0.13740519164353143</v>
      </c>
      <c r="H1066" s="160">
        <v>0</v>
      </c>
      <c r="I1066" s="162">
        <v>0</v>
      </c>
      <c r="J1066" s="161">
        <v>0.13740519164353143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252</v>
      </c>
      <c r="T1066" s="130"/>
    </row>
    <row r="1067" spans="1:20" ht="10.65" customHeight="1" x14ac:dyDescent="0.2">
      <c r="A1067" s="122"/>
      <c r="B1067" s="165" t="s">
        <v>105</v>
      </c>
      <c r="C1067" s="169">
        <v>425.31638646319919</v>
      </c>
      <c r="D1067" s="197">
        <v>425.31638646319919</v>
      </c>
      <c r="E1067" s="160">
        <v>0</v>
      </c>
      <c r="F1067" s="160">
        <v>0</v>
      </c>
      <c r="G1067" s="161">
        <v>425.31638646319919</v>
      </c>
      <c r="H1067" s="160">
        <v>18.554300000000005</v>
      </c>
      <c r="I1067" s="162">
        <v>4.3624700553608768</v>
      </c>
      <c r="J1067" s="161">
        <v>406.76208646319918</v>
      </c>
      <c r="K1067" s="160">
        <v>0.31099999999999817</v>
      </c>
      <c r="L1067" s="160">
        <v>0.58450000000000202</v>
      </c>
      <c r="M1067" s="160">
        <v>0.90200000000000102</v>
      </c>
      <c r="N1067" s="160">
        <v>1.0090000000000003</v>
      </c>
      <c r="O1067" s="160">
        <v>0.23723515766475287</v>
      </c>
      <c r="P1067" s="160">
        <v>0.70162500000000039</v>
      </c>
      <c r="Q1067" s="146" t="s">
        <v>252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106</v>
      </c>
      <c r="C1069" s="159">
        <v>0.49465868991671313</v>
      </c>
      <c r="D1069" s="197">
        <v>0.49465868991671313</v>
      </c>
      <c r="E1069" s="160">
        <v>0</v>
      </c>
      <c r="F1069" s="160">
        <v>0</v>
      </c>
      <c r="G1069" s="161">
        <v>0.49465868991671313</v>
      </c>
      <c r="H1069" s="160">
        <v>0</v>
      </c>
      <c r="I1069" s="162">
        <v>0</v>
      </c>
      <c r="J1069" s="161">
        <v>0.49465868991671313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252</v>
      </c>
      <c r="T1069" s="130"/>
    </row>
    <row r="1070" spans="1:20" ht="10.65" customHeight="1" x14ac:dyDescent="0.2">
      <c r="A1070" s="122"/>
      <c r="B1070" s="158" t="s">
        <v>107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161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252</v>
      </c>
      <c r="T1070" s="130"/>
    </row>
    <row r="1071" spans="1:20" ht="10.65" customHeight="1" x14ac:dyDescent="0.2">
      <c r="A1071" s="122"/>
      <c r="B1071" s="171" t="s">
        <v>108</v>
      </c>
      <c r="C1071" s="159">
        <v>5.0349392542940921</v>
      </c>
      <c r="D1071" s="159">
        <v>5.0349392542940921</v>
      </c>
      <c r="E1071" s="170">
        <v>0</v>
      </c>
      <c r="F1071" s="160">
        <v>0</v>
      </c>
      <c r="G1071" s="161">
        <v>5.0349392542940921</v>
      </c>
      <c r="H1071" s="160">
        <v>0</v>
      </c>
      <c r="I1071" s="162">
        <v>0</v>
      </c>
      <c r="J1071" s="161">
        <v>5.0349392542940921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252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110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111</v>
      </c>
      <c r="C1074" s="173">
        <v>431.06799999999993</v>
      </c>
      <c r="D1074" s="175">
        <v>431.06799999999993</v>
      </c>
      <c r="E1074" s="174">
        <v>0</v>
      </c>
      <c r="F1074" s="177">
        <v>0</v>
      </c>
      <c r="G1074" s="185">
        <v>431.06799999999993</v>
      </c>
      <c r="H1074" s="177">
        <v>18.554300000000005</v>
      </c>
      <c r="I1074" s="176">
        <v>4.304262900516858</v>
      </c>
      <c r="J1074" s="185">
        <v>412.51369999999991</v>
      </c>
      <c r="K1074" s="177">
        <v>0.31099999999999817</v>
      </c>
      <c r="L1074" s="177">
        <v>0.58450000000000202</v>
      </c>
      <c r="M1074" s="177">
        <v>0.90200000000000102</v>
      </c>
      <c r="N1074" s="177">
        <v>1.0090000000000003</v>
      </c>
      <c r="O1074" s="177">
        <v>0.23406979873245071</v>
      </c>
      <c r="P1074" s="177">
        <v>0.70162500000000039</v>
      </c>
      <c r="Q1074" s="153" t="s">
        <v>252</v>
      </c>
      <c r="T1074" s="130"/>
    </row>
    <row r="1075" spans="1:20" ht="10.65" customHeight="1" x14ac:dyDescent="0.2">
      <c r="A1075" s="122"/>
      <c r="B1075" s="187" t="s">
        <v>260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113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251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258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159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43544</v>
      </c>
      <c r="L1084" s="151">
        <v>43551</v>
      </c>
      <c r="M1084" s="151">
        <v>43558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112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77" t="s">
        <v>126</v>
      </c>
      <c r="D1086" s="277"/>
      <c r="E1086" s="277"/>
      <c r="F1086" s="277"/>
      <c r="G1086" s="277"/>
      <c r="H1086" s="277"/>
      <c r="I1086" s="277"/>
      <c r="J1086" s="277"/>
      <c r="K1086" s="277"/>
      <c r="L1086" s="277"/>
      <c r="M1086" s="277"/>
      <c r="N1086" s="277"/>
      <c r="O1086" s="277"/>
      <c r="P1086" s="278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3.8450484150585611</v>
      </c>
      <c r="D1087" s="197">
        <v>3.9450484150585612</v>
      </c>
      <c r="E1087" s="160">
        <v>0</v>
      </c>
      <c r="F1087" s="160">
        <v>0.10000000000000009</v>
      </c>
      <c r="G1087" s="161">
        <v>3.9450484150585612</v>
      </c>
      <c r="H1087" s="160">
        <v>5.8000000000000003E-2</v>
      </c>
      <c r="I1087" s="162">
        <v>1.4701974195959022</v>
      </c>
      <c r="J1087" s="161">
        <v>3.8870484150585614</v>
      </c>
      <c r="K1087" s="160">
        <v>0</v>
      </c>
      <c r="L1087" s="160">
        <v>0</v>
      </c>
      <c r="M1087" s="160">
        <v>0</v>
      </c>
      <c r="N1087" s="160">
        <v>8.0000000000000002E-3</v>
      </c>
      <c r="O1087" s="160">
        <v>0.20278585097874513</v>
      </c>
      <c r="P1087" s="160">
        <v>2E-3</v>
      </c>
      <c r="Q1087" s="146" t="s">
        <v>252</v>
      </c>
      <c r="T1087" s="130"/>
    </row>
    <row r="1088" spans="1:20" ht="10.65" customHeight="1" x14ac:dyDescent="0.2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161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161</v>
      </c>
      <c r="T1088" s="130"/>
    </row>
    <row r="1089" spans="1:20" ht="10.65" customHeight="1" x14ac:dyDescent="0.2">
      <c r="A1089" s="122"/>
      <c r="B1089" s="158" t="s">
        <v>82</v>
      </c>
      <c r="C1089" s="159">
        <v>0.10039344026331028</v>
      </c>
      <c r="D1089" s="197">
        <v>3.9344026331027127E-4</v>
      </c>
      <c r="E1089" s="160">
        <v>0</v>
      </c>
      <c r="F1089" s="160">
        <v>-0.1</v>
      </c>
      <c r="G1089" s="161">
        <v>3.9344026331027127E-4</v>
      </c>
      <c r="H1089" s="160">
        <v>4.2999999999999997E-2</v>
      </c>
      <c r="I1089" s="162">
        <v>10929.232213859548</v>
      </c>
      <c r="J1089" s="161">
        <v>-4.2606559736689725E-2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161</v>
      </c>
      <c r="T1089" s="130"/>
    </row>
    <row r="1090" spans="1:20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252</v>
      </c>
      <c r="T1090" s="130"/>
    </row>
    <row r="1091" spans="1:20" ht="10.65" customHeight="1" x14ac:dyDescent="0.2">
      <c r="A1091" s="122"/>
      <c r="B1091" s="158" t="s">
        <v>84</v>
      </c>
      <c r="C1091" s="159">
        <v>5.8701200824759752E-4</v>
      </c>
      <c r="D1091" s="197">
        <v>5.8701200824759752E-4</v>
      </c>
      <c r="E1091" s="160">
        <v>0</v>
      </c>
      <c r="F1091" s="160">
        <v>0</v>
      </c>
      <c r="G1091" s="161">
        <v>5.8701200824759752E-4</v>
      </c>
      <c r="H1091" s="160">
        <v>0</v>
      </c>
      <c r="I1091" s="162">
        <v>0</v>
      </c>
      <c r="J1091" s="161">
        <v>5.8701200824759752E-4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161</v>
      </c>
      <c r="T1091" s="130"/>
    </row>
    <row r="1092" spans="1:20" ht="10.65" customHeight="1" x14ac:dyDescent="0.2">
      <c r="A1092" s="122"/>
      <c r="B1092" s="158" t="s">
        <v>85</v>
      </c>
      <c r="C1092" s="159">
        <v>0.10015316838181787</v>
      </c>
      <c r="D1092" s="197">
        <v>0.10015316838181787</v>
      </c>
      <c r="E1092" s="160">
        <v>0</v>
      </c>
      <c r="F1092" s="160">
        <v>0</v>
      </c>
      <c r="G1092" s="161">
        <v>0.10015316838181787</v>
      </c>
      <c r="H1092" s="160">
        <v>0</v>
      </c>
      <c r="I1092" s="162">
        <v>0</v>
      </c>
      <c r="J1092" s="161">
        <v>0.10015316838181787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252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161</v>
      </c>
      <c r="T1093" s="130"/>
    </row>
    <row r="1094" spans="1:20" ht="10.65" customHeight="1" x14ac:dyDescent="0.2">
      <c r="A1094" s="122"/>
      <c r="B1094" s="158" t="s">
        <v>87</v>
      </c>
      <c r="C1094" s="159">
        <v>0.20558749217785521</v>
      </c>
      <c r="D1094" s="197">
        <v>0.20558749217785521</v>
      </c>
      <c r="E1094" s="160">
        <v>0</v>
      </c>
      <c r="F1094" s="160">
        <v>0</v>
      </c>
      <c r="G1094" s="161">
        <v>0.20558749217785521</v>
      </c>
      <c r="H1094" s="160">
        <v>0</v>
      </c>
      <c r="I1094" s="162">
        <v>0</v>
      </c>
      <c r="J1094" s="161">
        <v>0.20558749217785521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252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161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90</v>
      </c>
      <c r="C1097" s="159">
        <v>4.5517695278897916</v>
      </c>
      <c r="D1097" s="197">
        <v>4.5517695278897907</v>
      </c>
      <c r="E1097" s="160">
        <v>0</v>
      </c>
      <c r="F1097" s="160">
        <v>0</v>
      </c>
      <c r="G1097" s="161">
        <v>4.5517695278897907</v>
      </c>
      <c r="H1097" s="160">
        <v>0.10100000000000001</v>
      </c>
      <c r="I1097" s="162">
        <v>2.2189172668156556</v>
      </c>
      <c r="J1097" s="161">
        <v>4.4507695278897907</v>
      </c>
      <c r="K1097" s="160">
        <v>0</v>
      </c>
      <c r="L1097" s="160">
        <v>0</v>
      </c>
      <c r="M1097" s="160">
        <v>0</v>
      </c>
      <c r="N1097" s="160">
        <v>8.0000000000000002E-3</v>
      </c>
      <c r="O1097" s="160">
        <v>0.17575582311411131</v>
      </c>
      <c r="P1097" s="166">
        <v>2E-3</v>
      </c>
      <c r="Q1097" s="146" t="s">
        <v>252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91</v>
      </c>
      <c r="C1099" s="159">
        <v>0.14358364772454016</v>
      </c>
      <c r="D1099" s="197">
        <v>0.14358364772454016</v>
      </c>
      <c r="E1099" s="160">
        <v>0</v>
      </c>
      <c r="F1099" s="160">
        <v>0</v>
      </c>
      <c r="G1099" s="161">
        <v>0.14358364772454016</v>
      </c>
      <c r="H1099" s="160">
        <v>0</v>
      </c>
      <c r="I1099" s="162">
        <v>0</v>
      </c>
      <c r="J1099" s="161">
        <v>0.14358364772454016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252</v>
      </c>
      <c r="T1099" s="130"/>
    </row>
    <row r="1100" spans="1:20" ht="10.65" customHeight="1" x14ac:dyDescent="0.2">
      <c r="A1100" s="122"/>
      <c r="B1100" s="158" t="s">
        <v>92</v>
      </c>
      <c r="C1100" s="159">
        <v>0.30627088937800589</v>
      </c>
      <c r="D1100" s="197">
        <v>0.30627088937800589</v>
      </c>
      <c r="E1100" s="160">
        <v>0</v>
      </c>
      <c r="F1100" s="160">
        <v>0</v>
      </c>
      <c r="G1100" s="161">
        <v>0.30627088937800589</v>
      </c>
      <c r="H1100" s="160">
        <v>0</v>
      </c>
      <c r="I1100" s="162">
        <v>0</v>
      </c>
      <c r="J1100" s="161">
        <v>0.30627088937800589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252</v>
      </c>
      <c r="T1100" s="130"/>
    </row>
    <row r="1101" spans="1:20" ht="10.65" hidden="1" customHeight="1" x14ac:dyDescent="0.2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161</v>
      </c>
      <c r="T1101" s="130"/>
    </row>
    <row r="1102" spans="1:20" ht="10.65" customHeight="1" x14ac:dyDescent="0.2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95</v>
      </c>
      <c r="C1103" s="159">
        <v>0.71557051186865051</v>
      </c>
      <c r="D1103" s="197">
        <v>0.71557051186865051</v>
      </c>
      <c r="E1103" s="160">
        <v>0</v>
      </c>
      <c r="F1103" s="160">
        <v>0</v>
      </c>
      <c r="G1103" s="161">
        <v>0.71557051186865051</v>
      </c>
      <c r="H1103" s="160">
        <v>4.4999999999999997E-3</v>
      </c>
      <c r="I1103" s="162">
        <v>0.62886884316244929</v>
      </c>
      <c r="J1103" s="161">
        <v>0.71107051186865056</v>
      </c>
      <c r="K1103" s="160">
        <v>0</v>
      </c>
      <c r="L1103" s="160">
        <v>0</v>
      </c>
      <c r="M1103" s="160">
        <v>0</v>
      </c>
      <c r="N1103" s="160">
        <v>0</v>
      </c>
      <c r="O1103" s="160">
        <v>0</v>
      </c>
      <c r="P1103" s="160">
        <v>0</v>
      </c>
      <c r="Q1103" s="146" t="s">
        <v>252</v>
      </c>
      <c r="T1103" s="130"/>
    </row>
    <row r="1104" spans="1:20" ht="10.65" customHeight="1" x14ac:dyDescent="0.2">
      <c r="A1104" s="122"/>
      <c r="B1104" s="158" t="s">
        <v>96</v>
      </c>
      <c r="C1104" s="159">
        <v>0.36146848483117555</v>
      </c>
      <c r="D1104" s="197">
        <v>0.36146848483117555</v>
      </c>
      <c r="E1104" s="160">
        <v>0</v>
      </c>
      <c r="F1104" s="160">
        <v>0</v>
      </c>
      <c r="G1104" s="161">
        <v>0.36146848483117555</v>
      </c>
      <c r="H1104" s="160">
        <v>0</v>
      </c>
      <c r="I1104" s="162">
        <v>0</v>
      </c>
      <c r="J1104" s="161">
        <v>0.36146848483117555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252</v>
      </c>
      <c r="T1104" s="130"/>
    </row>
    <row r="1105" spans="1:20" ht="10.65" customHeight="1" x14ac:dyDescent="0.2">
      <c r="A1105" s="122"/>
      <c r="B1105" s="158" t="s">
        <v>97</v>
      </c>
      <c r="C1105" s="159">
        <v>0.40836118583734121</v>
      </c>
      <c r="D1105" s="197">
        <v>0.40836118583734121</v>
      </c>
      <c r="E1105" s="160">
        <v>0</v>
      </c>
      <c r="F1105" s="160">
        <v>0</v>
      </c>
      <c r="G1105" s="161">
        <v>0.40836118583734121</v>
      </c>
      <c r="H1105" s="160">
        <v>0</v>
      </c>
      <c r="I1105" s="162">
        <v>0</v>
      </c>
      <c r="J1105" s="161">
        <v>0.40836118583734121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252</v>
      </c>
      <c r="T1105" s="130"/>
    </row>
    <row r="1106" spans="1:20" ht="10.65" customHeight="1" x14ac:dyDescent="0.2">
      <c r="A1106" s="122"/>
      <c r="B1106" s="158" t="s">
        <v>98</v>
      </c>
      <c r="C1106" s="159">
        <v>3.7752506725360711</v>
      </c>
      <c r="D1106" s="197">
        <v>3.7752506725360711</v>
      </c>
      <c r="E1106" s="160">
        <v>0</v>
      </c>
      <c r="F1106" s="160">
        <v>0</v>
      </c>
      <c r="G1106" s="161">
        <v>3.7752506725360711</v>
      </c>
      <c r="H1106" s="160">
        <v>0</v>
      </c>
      <c r="I1106" s="162">
        <v>0</v>
      </c>
      <c r="J1106" s="161">
        <v>3.7752506725360711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252</v>
      </c>
      <c r="T1106" s="130"/>
    </row>
    <row r="1107" spans="1:20" ht="10.65" customHeight="1" x14ac:dyDescent="0.2">
      <c r="A1107" s="122"/>
      <c r="B1107" s="158" t="s">
        <v>99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252</v>
      </c>
      <c r="T1107" s="130"/>
    </row>
    <row r="1108" spans="1:20" ht="10.65" customHeight="1" x14ac:dyDescent="0.2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101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161</v>
      </c>
      <c r="T1109" s="130"/>
    </row>
    <row r="1110" spans="1:20" ht="10.65" customHeight="1" x14ac:dyDescent="0.2">
      <c r="A1110" s="122"/>
      <c r="B1110" s="158" t="s">
        <v>102</v>
      </c>
      <c r="C1110" s="159">
        <v>0.98687286577357469</v>
      </c>
      <c r="D1110" s="197">
        <v>0.98687286577357469</v>
      </c>
      <c r="E1110" s="160">
        <v>0</v>
      </c>
      <c r="F1110" s="160">
        <v>0</v>
      </c>
      <c r="G1110" s="161">
        <v>0.98687286577357469</v>
      </c>
      <c r="H1110" s="160">
        <v>0</v>
      </c>
      <c r="I1110" s="162">
        <v>0</v>
      </c>
      <c r="J1110" s="161">
        <v>0.98687286577357469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252</v>
      </c>
      <c r="T1110" s="130"/>
    </row>
    <row r="1111" spans="1:20" ht="10.65" customHeight="1" x14ac:dyDescent="0.2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105</v>
      </c>
      <c r="C1112" s="169">
        <v>11.723478872856713</v>
      </c>
      <c r="D1112" s="197">
        <v>11.723478872856713</v>
      </c>
      <c r="E1112" s="160">
        <v>0</v>
      </c>
      <c r="F1112" s="160">
        <v>0</v>
      </c>
      <c r="G1112" s="161">
        <v>11.723478872856713</v>
      </c>
      <c r="H1112" s="160">
        <v>0.10550000000000001</v>
      </c>
      <c r="I1112" s="162">
        <v>0.89990352816059915</v>
      </c>
      <c r="J1112" s="161">
        <v>11.617978872856714</v>
      </c>
      <c r="K1112" s="160">
        <v>0</v>
      </c>
      <c r="L1112" s="160">
        <v>0</v>
      </c>
      <c r="M1112" s="160">
        <v>0</v>
      </c>
      <c r="N1112" s="160">
        <v>8.0000000000000071E-3</v>
      </c>
      <c r="O1112" s="160">
        <v>6.823913009748625E-2</v>
      </c>
      <c r="P1112" s="160">
        <v>2.0000000000000018E-3</v>
      </c>
      <c r="Q1112" s="146" t="s">
        <v>252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106</v>
      </c>
      <c r="C1114" s="159">
        <v>0.44239128465711969</v>
      </c>
      <c r="D1114" s="197">
        <v>0.44239128465711969</v>
      </c>
      <c r="E1114" s="160">
        <v>0</v>
      </c>
      <c r="F1114" s="160">
        <v>0</v>
      </c>
      <c r="G1114" s="161">
        <v>0.44239128465711969</v>
      </c>
      <c r="H1114" s="160">
        <v>0</v>
      </c>
      <c r="I1114" s="162">
        <v>0</v>
      </c>
      <c r="J1114" s="161">
        <v>0.44239128465711969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252</v>
      </c>
      <c r="T1114" s="130"/>
    </row>
    <row r="1115" spans="1:20" ht="10.65" customHeight="1" x14ac:dyDescent="0.2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108</v>
      </c>
      <c r="C1116" s="159">
        <v>5.5129842486164315E-2</v>
      </c>
      <c r="D1116" s="159">
        <v>0</v>
      </c>
      <c r="E1116" s="170">
        <v>0</v>
      </c>
      <c r="F1116" s="160">
        <v>0</v>
      </c>
      <c r="G1116" s="161">
        <v>5.5129842486164315E-2</v>
      </c>
      <c r="H1116" s="160">
        <v>0</v>
      </c>
      <c r="I1116" s="162">
        <v>0</v>
      </c>
      <c r="J1116" s="161">
        <v>5.5129842486164315E-2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161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110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111</v>
      </c>
      <c r="C1119" s="173">
        <v>12.220999999999997</v>
      </c>
      <c r="D1119" s="192">
        <v>12.165870157513833</v>
      </c>
      <c r="E1119" s="174">
        <v>0</v>
      </c>
      <c r="F1119" s="177">
        <v>-5.5129842486163483E-2</v>
      </c>
      <c r="G1119" s="185">
        <v>12.220999999999997</v>
      </c>
      <c r="H1119" s="177">
        <v>0.10550000000000001</v>
      </c>
      <c r="I1119" s="176">
        <v>0.8632681449963181</v>
      </c>
      <c r="J1119" s="185">
        <v>12.115499999999997</v>
      </c>
      <c r="K1119" s="177">
        <v>0</v>
      </c>
      <c r="L1119" s="177">
        <v>0</v>
      </c>
      <c r="M1119" s="177">
        <v>0</v>
      </c>
      <c r="N1119" s="177">
        <v>8.0000000000000071E-3</v>
      </c>
      <c r="O1119" s="177">
        <v>6.5757729586313901E-2</v>
      </c>
      <c r="P1119" s="186">
        <v>2.0000000000000018E-3</v>
      </c>
      <c r="Q1119" s="153" t="s">
        <v>252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159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43544</v>
      </c>
      <c r="L1124" s="151">
        <v>43551</v>
      </c>
      <c r="M1124" s="151">
        <v>43558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112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77" t="s">
        <v>127</v>
      </c>
      <c r="D1126" s="277"/>
      <c r="E1126" s="277"/>
      <c r="F1126" s="277"/>
      <c r="G1126" s="277"/>
      <c r="H1126" s="277"/>
      <c r="I1126" s="277"/>
      <c r="J1126" s="277"/>
      <c r="K1126" s="277"/>
      <c r="L1126" s="277"/>
      <c r="M1126" s="277"/>
      <c r="N1126" s="277"/>
      <c r="O1126" s="277"/>
      <c r="P1126" s="278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1589.4123414615333</v>
      </c>
      <c r="D1127" s="197">
        <v>1656.8123414615334</v>
      </c>
      <c r="E1127" s="160">
        <v>40</v>
      </c>
      <c r="F1127" s="160">
        <v>67.400000000000091</v>
      </c>
      <c r="G1127" s="161">
        <v>1656.8123414615334</v>
      </c>
      <c r="H1127" s="160">
        <v>732.30799999999999</v>
      </c>
      <c r="I1127" s="162">
        <v>44.1998156142418</v>
      </c>
      <c r="J1127" s="161">
        <v>924.50434146153339</v>
      </c>
      <c r="K1127" s="160">
        <v>53.60899999999998</v>
      </c>
      <c r="L1127" s="160">
        <v>85.432999999999993</v>
      </c>
      <c r="M1127" s="160">
        <v>44.851999999999975</v>
      </c>
      <c r="N1127" s="160">
        <v>54.426000000000045</v>
      </c>
      <c r="O1127" s="160">
        <v>3.2849827731237764</v>
      </c>
      <c r="P1127" s="160">
        <v>59.58</v>
      </c>
      <c r="Q1127" s="146">
        <v>13.517024865081124</v>
      </c>
      <c r="T1127" s="130"/>
    </row>
    <row r="1128" spans="1:20" ht="10.65" customHeight="1" x14ac:dyDescent="0.2">
      <c r="A1128" s="122"/>
      <c r="B1128" s="158" t="s">
        <v>81</v>
      </c>
      <c r="C1128" s="159">
        <v>175.25350623324957</v>
      </c>
      <c r="D1128" s="197">
        <v>204.95350623324958</v>
      </c>
      <c r="E1128" s="160">
        <v>20.600000000000023</v>
      </c>
      <c r="F1128" s="160">
        <v>29.700000000000017</v>
      </c>
      <c r="G1128" s="161">
        <v>204.95350623324958</v>
      </c>
      <c r="H1128" s="160">
        <v>28.049299999999999</v>
      </c>
      <c r="I1128" s="162">
        <v>13.685689264607255</v>
      </c>
      <c r="J1128" s="161">
        <v>176.9042062332496</v>
      </c>
      <c r="K1128" s="160">
        <v>0.32800000000000296</v>
      </c>
      <c r="L1128" s="160">
        <v>5.4999999999999716E-2</v>
      </c>
      <c r="M1128" s="160">
        <v>3.4699999999999989</v>
      </c>
      <c r="N1128" s="160">
        <v>3.2739999999999974</v>
      </c>
      <c r="O1128" s="160">
        <v>1.5974354672781181</v>
      </c>
      <c r="P1128" s="160">
        <v>1.7817499999999997</v>
      </c>
      <c r="Q1128" s="146" t="s">
        <v>252</v>
      </c>
      <c r="T1128" s="130"/>
    </row>
    <row r="1129" spans="1:20" ht="10.65" customHeight="1" x14ac:dyDescent="0.2">
      <c r="A1129" s="122"/>
      <c r="B1129" s="158" t="s">
        <v>82</v>
      </c>
      <c r="C1129" s="159">
        <v>101.40300285453957</v>
      </c>
      <c r="D1129" s="197">
        <v>93.50300285453956</v>
      </c>
      <c r="E1129" s="160">
        <v>0</v>
      </c>
      <c r="F1129" s="160">
        <v>-7.9000000000000057</v>
      </c>
      <c r="G1129" s="161">
        <v>93.50300285453956</v>
      </c>
      <c r="H1129" s="160">
        <v>43.81</v>
      </c>
      <c r="I1129" s="162">
        <v>46.854110202379481</v>
      </c>
      <c r="J1129" s="161">
        <v>49.693002854539557</v>
      </c>
      <c r="K1129" s="160">
        <v>0</v>
      </c>
      <c r="L1129" s="160">
        <v>0.71300000000000097</v>
      </c>
      <c r="M1129" s="160">
        <v>2.3400000000000034</v>
      </c>
      <c r="N1129" s="160">
        <v>0.12199999999999989</v>
      </c>
      <c r="O1129" s="160">
        <v>0.13047709300822397</v>
      </c>
      <c r="P1129" s="160">
        <v>0.79375000000000107</v>
      </c>
      <c r="Q1129" s="146" t="s">
        <v>252</v>
      </c>
      <c r="T1129" s="130"/>
    </row>
    <row r="1130" spans="1:20" ht="10.65" customHeight="1" x14ac:dyDescent="0.2">
      <c r="A1130" s="122"/>
      <c r="B1130" s="158" t="s">
        <v>83</v>
      </c>
      <c r="C1130" s="159">
        <v>318.53488606939516</v>
      </c>
      <c r="D1130" s="197">
        <v>323.13488606939518</v>
      </c>
      <c r="E1130" s="160">
        <v>0</v>
      </c>
      <c r="F1130" s="160">
        <v>4.6000000000000227</v>
      </c>
      <c r="G1130" s="161">
        <v>323.13488606939518</v>
      </c>
      <c r="H1130" s="160">
        <v>17.861000000000001</v>
      </c>
      <c r="I1130" s="162">
        <v>5.5274130927987279</v>
      </c>
      <c r="J1130" s="161">
        <v>305.27388606939519</v>
      </c>
      <c r="K1130" s="160">
        <v>3.3679999999999986</v>
      </c>
      <c r="L1130" s="160">
        <v>0</v>
      </c>
      <c r="M1130" s="160">
        <v>0.26000000000000156</v>
      </c>
      <c r="N1130" s="160">
        <v>5.34</v>
      </c>
      <c r="O1130" s="160">
        <v>1.6525606581683672</v>
      </c>
      <c r="P1130" s="160">
        <v>2.242</v>
      </c>
      <c r="Q1130" s="146" t="s">
        <v>252</v>
      </c>
      <c r="T1130" s="130"/>
    </row>
    <row r="1131" spans="1:20" ht="10.65" customHeight="1" x14ac:dyDescent="0.2">
      <c r="A1131" s="122"/>
      <c r="B1131" s="158" t="s">
        <v>84</v>
      </c>
      <c r="C1131" s="159">
        <v>6.2239692418290034</v>
      </c>
      <c r="D1131" s="197">
        <v>7.5239692418290032</v>
      </c>
      <c r="E1131" s="160">
        <v>0</v>
      </c>
      <c r="F1131" s="160">
        <v>1.2999999999999998</v>
      </c>
      <c r="G1131" s="161">
        <v>7.5239692418290032</v>
      </c>
      <c r="H1131" s="160">
        <v>0</v>
      </c>
      <c r="I1131" s="162">
        <v>0</v>
      </c>
      <c r="J1131" s="161">
        <v>7.5239692418290032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252</v>
      </c>
      <c r="T1131" s="130"/>
    </row>
    <row r="1132" spans="1:20" ht="10.65" customHeight="1" x14ac:dyDescent="0.2">
      <c r="A1132" s="122"/>
      <c r="B1132" s="158" t="s">
        <v>85</v>
      </c>
      <c r="C1132" s="159">
        <v>56.922939284016103</v>
      </c>
      <c r="D1132" s="197">
        <v>56.922939284016103</v>
      </c>
      <c r="E1132" s="160">
        <v>0</v>
      </c>
      <c r="F1132" s="160">
        <v>0</v>
      </c>
      <c r="G1132" s="161">
        <v>56.922939284016103</v>
      </c>
      <c r="H1132" s="160">
        <v>0.91600000000000004</v>
      </c>
      <c r="I1132" s="162">
        <v>1.6091930801915071</v>
      </c>
      <c r="J1132" s="161">
        <v>56.006939284016106</v>
      </c>
      <c r="K1132" s="160">
        <v>1.5000000000000013E-2</v>
      </c>
      <c r="L1132" s="160">
        <v>0</v>
      </c>
      <c r="M1132" s="160">
        <v>7.3000000000000065E-2</v>
      </c>
      <c r="N1132" s="160">
        <v>0.23799999999999999</v>
      </c>
      <c r="O1132" s="160">
        <v>0.41810911908905962</v>
      </c>
      <c r="P1132" s="160">
        <v>8.1500000000000017E-2</v>
      </c>
      <c r="Q1132" s="146" t="s">
        <v>252</v>
      </c>
      <c r="T1132" s="130"/>
    </row>
    <row r="1133" spans="1:20" ht="10.65" customHeight="1" x14ac:dyDescent="0.2">
      <c r="A1133" s="122"/>
      <c r="B1133" s="158" t="s">
        <v>86</v>
      </c>
      <c r="C1133" s="159">
        <v>99.337049489903819</v>
      </c>
      <c r="D1133" s="197">
        <v>94.737049489903825</v>
      </c>
      <c r="E1133" s="160">
        <v>0</v>
      </c>
      <c r="F1133" s="160">
        <v>-4.5999999999999943</v>
      </c>
      <c r="G1133" s="161">
        <v>94.737049489903825</v>
      </c>
      <c r="H1133" s="160">
        <v>31.353000000000002</v>
      </c>
      <c r="I1133" s="162">
        <v>33.094760886912894</v>
      </c>
      <c r="J1133" s="161">
        <v>63.384049489903823</v>
      </c>
      <c r="K1133" s="160">
        <v>5.8119999999999976</v>
      </c>
      <c r="L1133" s="160">
        <v>0</v>
      </c>
      <c r="M1133" s="160">
        <v>2.2240000000000002</v>
      </c>
      <c r="N1133" s="160">
        <v>7.2230000000000025</v>
      </c>
      <c r="O1133" s="160">
        <v>7.624261087812072</v>
      </c>
      <c r="P1133" s="160">
        <v>3.8147500000000001</v>
      </c>
      <c r="Q1133" s="146">
        <v>14.615518576552546</v>
      </c>
      <c r="T1133" s="130"/>
    </row>
    <row r="1134" spans="1:20" ht="10.65" customHeight="1" x14ac:dyDescent="0.2">
      <c r="A1134" s="122"/>
      <c r="B1134" s="158" t="s">
        <v>87</v>
      </c>
      <c r="C1134" s="159">
        <v>89.894902993985653</v>
      </c>
      <c r="D1134" s="197">
        <v>89.894902993985653</v>
      </c>
      <c r="E1134" s="160">
        <v>0</v>
      </c>
      <c r="F1134" s="160">
        <v>0</v>
      </c>
      <c r="G1134" s="161">
        <v>89.894902993985653</v>
      </c>
      <c r="H1134" s="160">
        <v>1.022</v>
      </c>
      <c r="I1134" s="162">
        <v>1.1368831446076271</v>
      </c>
      <c r="J1134" s="161">
        <v>88.872902993985647</v>
      </c>
      <c r="K1134" s="160">
        <v>0.29299999999999998</v>
      </c>
      <c r="L1134" s="160">
        <v>0.22899999999999998</v>
      </c>
      <c r="M1134" s="160">
        <v>0.20200000000000007</v>
      </c>
      <c r="N1134" s="160">
        <v>0.22499999999999998</v>
      </c>
      <c r="O1134" s="160">
        <v>0.25029227743318599</v>
      </c>
      <c r="P1134" s="160">
        <v>0.23725000000000002</v>
      </c>
      <c r="Q1134" s="146" t="s">
        <v>252</v>
      </c>
      <c r="T1134" s="130"/>
    </row>
    <row r="1135" spans="1:20" ht="10.65" customHeight="1" x14ac:dyDescent="0.2">
      <c r="A1135" s="122"/>
      <c r="B1135" s="158" t="s">
        <v>88</v>
      </c>
      <c r="C1135" s="159">
        <v>1.3</v>
      </c>
      <c r="D1135" s="197">
        <v>1.3</v>
      </c>
      <c r="E1135" s="160">
        <v>0</v>
      </c>
      <c r="F1135" s="160">
        <v>0</v>
      </c>
      <c r="G1135" s="161">
        <v>1.3</v>
      </c>
      <c r="H1135" s="160">
        <v>0</v>
      </c>
      <c r="I1135" s="162">
        <v>0</v>
      </c>
      <c r="J1135" s="161">
        <v>1.3</v>
      </c>
      <c r="K1135" s="160">
        <v>0</v>
      </c>
      <c r="L1135" s="160">
        <v>0</v>
      </c>
      <c r="M1135" s="160">
        <v>0</v>
      </c>
      <c r="N1135" s="160">
        <v>0</v>
      </c>
      <c r="O1135" s="160">
        <v>0</v>
      </c>
      <c r="P1135" s="160">
        <v>0</v>
      </c>
      <c r="Q1135" s="146" t="s">
        <v>161</v>
      </c>
      <c r="T1135" s="130"/>
    </row>
    <row r="1136" spans="1:20" ht="10.65" customHeight="1" x14ac:dyDescent="0.2">
      <c r="A1136" s="122"/>
      <c r="B1136" s="158" t="s">
        <v>89</v>
      </c>
      <c r="C1136" s="159">
        <v>43.113083350947555</v>
      </c>
      <c r="D1136" s="197">
        <v>98.113083350947562</v>
      </c>
      <c r="E1136" s="160">
        <v>55.000000000000007</v>
      </c>
      <c r="F1136" s="160">
        <v>55.000000000000007</v>
      </c>
      <c r="G1136" s="161">
        <v>98.113083350947562</v>
      </c>
      <c r="H1136" s="160">
        <v>9.1999999999999998E-2</v>
      </c>
      <c r="I1136" s="162">
        <v>9.3769349466797158E-2</v>
      </c>
      <c r="J1136" s="161">
        <v>98.021083350947563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252</v>
      </c>
      <c r="T1136" s="130"/>
    </row>
    <row r="1137" spans="1:20" ht="10.65" customHeight="1" x14ac:dyDescent="0.2">
      <c r="A1137" s="122"/>
      <c r="B1137" s="165" t="s">
        <v>90</v>
      </c>
      <c r="C1137" s="159">
        <v>2481.3956809793995</v>
      </c>
      <c r="D1137" s="197">
        <v>2626.8956809793999</v>
      </c>
      <c r="E1137" s="160">
        <v>115.60000000000002</v>
      </c>
      <c r="F1137" s="160">
        <v>145.50000000000014</v>
      </c>
      <c r="G1137" s="161">
        <v>2626.8956809793999</v>
      </c>
      <c r="H1137" s="160">
        <v>855.4113000000001</v>
      </c>
      <c r="I1137" s="162">
        <v>32.563580891079482</v>
      </c>
      <c r="J1137" s="161">
        <v>1771.4843809793999</v>
      </c>
      <c r="K1137" s="160">
        <v>63.424999999999976</v>
      </c>
      <c r="L1137" s="160">
        <v>86.429999999999993</v>
      </c>
      <c r="M1137" s="160">
        <v>53.420999999999978</v>
      </c>
      <c r="N1137" s="160">
        <v>70.848000000000042</v>
      </c>
      <c r="O1137" s="160">
        <v>2.697023734630581</v>
      </c>
      <c r="P1137" s="166">
        <v>68.53100000000002</v>
      </c>
      <c r="Q1137" s="146">
        <v>23.849387590716603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91</v>
      </c>
      <c r="C1139" s="159">
        <v>94.650219691590209</v>
      </c>
      <c r="D1139" s="197">
        <v>34.950219691590213</v>
      </c>
      <c r="E1139" s="160">
        <v>-62.6</v>
      </c>
      <c r="F1139" s="160">
        <v>-59.699999999999996</v>
      </c>
      <c r="G1139" s="161">
        <v>34.950219691590213</v>
      </c>
      <c r="H1139" s="160">
        <v>1.3170000000000002</v>
      </c>
      <c r="I1139" s="162">
        <v>3.7682166567808419</v>
      </c>
      <c r="J1139" s="161">
        <v>33.633219691590213</v>
      </c>
      <c r="K1139" s="160">
        <v>6.6280000000000001</v>
      </c>
      <c r="L1139" s="160">
        <v>0</v>
      </c>
      <c r="M1139" s="160">
        <v>8.173</v>
      </c>
      <c r="N1139" s="160">
        <v>0</v>
      </c>
      <c r="O1139" s="160">
        <v>0</v>
      </c>
      <c r="P1139" s="160">
        <v>3.70025</v>
      </c>
      <c r="Q1139" s="146">
        <v>7.0894452244011124</v>
      </c>
      <c r="T1139" s="130"/>
    </row>
    <row r="1140" spans="1:20" ht="10.65" customHeight="1" x14ac:dyDescent="0.2">
      <c r="A1140" s="122"/>
      <c r="B1140" s="158" t="s">
        <v>92</v>
      </c>
      <c r="C1140" s="159">
        <v>124.78712666538055</v>
      </c>
      <c r="D1140" s="197">
        <v>53.587126665380552</v>
      </c>
      <c r="E1140" s="160">
        <v>-53</v>
      </c>
      <c r="F1140" s="160">
        <v>-71.2</v>
      </c>
      <c r="G1140" s="161">
        <v>53.587126665380552</v>
      </c>
      <c r="H1140" s="160">
        <v>3.2612000000000001</v>
      </c>
      <c r="I1140" s="162">
        <v>6.085790007671501</v>
      </c>
      <c r="J1140" s="161">
        <v>50.32592666538055</v>
      </c>
      <c r="K1140" s="160">
        <v>1.4250000000000003</v>
      </c>
      <c r="L1140" s="160">
        <v>0</v>
      </c>
      <c r="M1140" s="160">
        <v>0</v>
      </c>
      <c r="N1140" s="160">
        <v>0</v>
      </c>
      <c r="O1140" s="160">
        <v>0</v>
      </c>
      <c r="P1140" s="160">
        <v>0.35625000000000007</v>
      </c>
      <c r="Q1140" s="146" t="s">
        <v>252</v>
      </c>
      <c r="T1140" s="130"/>
    </row>
    <row r="1141" spans="1:20" ht="10.65" hidden="1" customHeight="1" x14ac:dyDescent="0.2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65" customHeight="1" x14ac:dyDescent="0.2">
      <c r="A1142" s="122"/>
      <c r="B1142" s="158" t="s">
        <v>94</v>
      </c>
      <c r="C1142" s="159">
        <v>32.506527902876101</v>
      </c>
      <c r="D1142" s="197">
        <v>32.506527902876101</v>
      </c>
      <c r="E1142" s="160">
        <v>0</v>
      </c>
      <c r="F1142" s="160">
        <v>0</v>
      </c>
      <c r="G1142" s="161">
        <v>32.506527902876101</v>
      </c>
      <c r="H1142" s="160">
        <v>0.36570000000000003</v>
      </c>
      <c r="I1142" s="162">
        <v>1.1250048023973787</v>
      </c>
      <c r="J1142" s="161">
        <v>32.140827902876104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252</v>
      </c>
      <c r="T1142" s="130"/>
    </row>
    <row r="1143" spans="1:20" ht="10.65" customHeight="1" x14ac:dyDescent="0.2">
      <c r="A1143" s="122"/>
      <c r="B1143" s="158" t="s">
        <v>95</v>
      </c>
      <c r="C1143" s="159">
        <v>95.865269538299572</v>
      </c>
      <c r="D1143" s="197">
        <v>90.065269538299574</v>
      </c>
      <c r="E1143" s="160">
        <v>0</v>
      </c>
      <c r="F1143" s="160">
        <v>-5.7999999999999972</v>
      </c>
      <c r="G1143" s="161">
        <v>90.065269538299574</v>
      </c>
      <c r="H1143" s="160">
        <v>23.97870000839233</v>
      </c>
      <c r="I1143" s="162">
        <v>26.623692052790194</v>
      </c>
      <c r="J1143" s="161">
        <v>66.086569529907251</v>
      </c>
      <c r="K1143" s="160">
        <v>0</v>
      </c>
      <c r="L1143" s="160">
        <v>1.6050000000000004</v>
      </c>
      <c r="M1143" s="160">
        <v>0</v>
      </c>
      <c r="N1143" s="160">
        <v>0.92720000839232952</v>
      </c>
      <c r="O1143" s="160">
        <v>1.0294756382181756</v>
      </c>
      <c r="P1143" s="160">
        <v>0.63305000209808249</v>
      </c>
      <c r="Q1143" s="146" t="s">
        <v>252</v>
      </c>
      <c r="T1143" s="130"/>
    </row>
    <row r="1144" spans="1:20" ht="10.65" customHeight="1" x14ac:dyDescent="0.2">
      <c r="A1144" s="122"/>
      <c r="B1144" s="158" t="s">
        <v>96</v>
      </c>
      <c r="C1144" s="159">
        <v>616.4948104340823</v>
      </c>
      <c r="D1144" s="197">
        <v>666.4948104340823</v>
      </c>
      <c r="E1144" s="160">
        <v>20</v>
      </c>
      <c r="F1144" s="160">
        <v>50</v>
      </c>
      <c r="G1144" s="161">
        <v>666.4948104340823</v>
      </c>
      <c r="H1144" s="160">
        <v>0</v>
      </c>
      <c r="I1144" s="162">
        <v>0</v>
      </c>
      <c r="J1144" s="161">
        <v>666.4948104340823</v>
      </c>
      <c r="K1144" s="160">
        <v>0</v>
      </c>
      <c r="L1144" s="160">
        <v>0</v>
      </c>
      <c r="M1144" s="160">
        <v>0</v>
      </c>
      <c r="N1144" s="160">
        <v>0</v>
      </c>
      <c r="O1144" s="160">
        <v>0</v>
      </c>
      <c r="P1144" s="160">
        <v>0</v>
      </c>
      <c r="Q1144" s="146" t="s">
        <v>252</v>
      </c>
      <c r="T1144" s="130"/>
    </row>
    <row r="1145" spans="1:20" ht="10.65" customHeight="1" x14ac:dyDescent="0.2">
      <c r="A1145" s="122"/>
      <c r="B1145" s="158" t="s">
        <v>97</v>
      </c>
      <c r="C1145" s="159">
        <v>141.52279293365979</v>
      </c>
      <c r="D1145" s="197">
        <v>111.52279293365979</v>
      </c>
      <c r="E1145" s="160">
        <v>0</v>
      </c>
      <c r="F1145" s="160">
        <v>-30</v>
      </c>
      <c r="G1145" s="161">
        <v>111.52279293365979</v>
      </c>
      <c r="H1145" s="160">
        <v>0</v>
      </c>
      <c r="I1145" s="162">
        <v>0</v>
      </c>
      <c r="J1145" s="161">
        <v>111.52279293365979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252</v>
      </c>
      <c r="T1145" s="130"/>
    </row>
    <row r="1146" spans="1:20" ht="10.65" customHeight="1" x14ac:dyDescent="0.2">
      <c r="A1146" s="122"/>
      <c r="B1146" s="158" t="s">
        <v>98</v>
      </c>
      <c r="C1146" s="159">
        <v>39.208768923546984</v>
      </c>
      <c r="D1146" s="197">
        <v>30.408768923546983</v>
      </c>
      <c r="E1146" s="160">
        <v>0</v>
      </c>
      <c r="F1146" s="160">
        <v>-8.8000000000000007</v>
      </c>
      <c r="G1146" s="161">
        <v>30.408768923546983</v>
      </c>
      <c r="H1146" s="160">
        <v>0</v>
      </c>
      <c r="I1146" s="162">
        <v>0</v>
      </c>
      <c r="J1146" s="161">
        <v>30.408768923546983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252</v>
      </c>
      <c r="T1146" s="130"/>
    </row>
    <row r="1147" spans="1:20" ht="10.65" customHeight="1" x14ac:dyDescent="0.2">
      <c r="A1147" s="122"/>
      <c r="B1147" s="158" t="s">
        <v>99</v>
      </c>
      <c r="C1147" s="159">
        <v>7.075438479515447</v>
      </c>
      <c r="D1147" s="197">
        <v>7.075438479515447</v>
      </c>
      <c r="E1147" s="160">
        <v>0</v>
      </c>
      <c r="F1147" s="160">
        <v>0</v>
      </c>
      <c r="G1147" s="161">
        <v>7.075438479515447</v>
      </c>
      <c r="H1147" s="160">
        <v>0</v>
      </c>
      <c r="I1147" s="162">
        <v>0</v>
      </c>
      <c r="J1147" s="161">
        <v>7.075438479515447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252</v>
      </c>
      <c r="T1147" s="130"/>
    </row>
    <row r="1148" spans="1:20" ht="10.65" customHeight="1" x14ac:dyDescent="0.2">
      <c r="A1148" s="122"/>
      <c r="B1148" s="158" t="s">
        <v>100</v>
      </c>
      <c r="C1148" s="159">
        <v>0.82280693566081275</v>
      </c>
      <c r="D1148" s="197">
        <v>0.82280693566081275</v>
      </c>
      <c r="E1148" s="160">
        <v>0</v>
      </c>
      <c r="F1148" s="160">
        <v>0</v>
      </c>
      <c r="G1148" s="161">
        <v>0.82280693566081275</v>
      </c>
      <c r="H1148" s="160">
        <v>0</v>
      </c>
      <c r="I1148" s="162">
        <v>0</v>
      </c>
      <c r="J1148" s="161">
        <v>0.82280693566081275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252</v>
      </c>
      <c r="T1148" s="130"/>
    </row>
    <row r="1149" spans="1:20" ht="10.65" customHeight="1" x14ac:dyDescent="0.2">
      <c r="A1149" s="122"/>
      <c r="B1149" s="158" t="s">
        <v>101</v>
      </c>
      <c r="C1149" s="159">
        <v>99.138538606619178</v>
      </c>
      <c r="D1149" s="197">
        <v>99.138538606619178</v>
      </c>
      <c r="E1149" s="160">
        <v>0</v>
      </c>
      <c r="F1149" s="160">
        <v>0</v>
      </c>
      <c r="G1149" s="161">
        <v>99.138538606619178</v>
      </c>
      <c r="H1149" s="160">
        <v>0</v>
      </c>
      <c r="I1149" s="162">
        <v>0</v>
      </c>
      <c r="J1149" s="161">
        <v>99.138538606619178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252</v>
      </c>
      <c r="T1149" s="130"/>
    </row>
    <row r="1150" spans="1:20" ht="10.65" customHeight="1" x14ac:dyDescent="0.2">
      <c r="A1150" s="122"/>
      <c r="B1150" s="158" t="s">
        <v>102</v>
      </c>
      <c r="C1150" s="159">
        <v>1.1754384795154469</v>
      </c>
      <c r="D1150" s="197">
        <v>1.1754384795154469</v>
      </c>
      <c r="E1150" s="160">
        <v>0</v>
      </c>
      <c r="F1150" s="160">
        <v>0</v>
      </c>
      <c r="G1150" s="161">
        <v>1.1754384795154469</v>
      </c>
      <c r="H1150" s="160">
        <v>0</v>
      </c>
      <c r="I1150" s="162">
        <v>0</v>
      </c>
      <c r="J1150" s="161">
        <v>1.1754384795154469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252</v>
      </c>
      <c r="T1150" s="130"/>
    </row>
    <row r="1151" spans="1:20" ht="10.65" customHeight="1" x14ac:dyDescent="0.2">
      <c r="A1151" s="122"/>
      <c r="B1151" s="1" t="s">
        <v>103</v>
      </c>
      <c r="C1151" s="159">
        <v>0.70526308770926815</v>
      </c>
      <c r="D1151" s="197">
        <v>0.70526308770926815</v>
      </c>
      <c r="E1151" s="160">
        <v>0</v>
      </c>
      <c r="F1151" s="160">
        <v>0</v>
      </c>
      <c r="G1151" s="161">
        <v>0.70526308770926815</v>
      </c>
      <c r="H1151" s="160">
        <v>0</v>
      </c>
      <c r="I1151" s="162">
        <v>0</v>
      </c>
      <c r="J1151" s="161">
        <v>0.70526308770926815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252</v>
      </c>
      <c r="T1151" s="130"/>
    </row>
    <row r="1152" spans="1:20" ht="10.65" customHeight="1" x14ac:dyDescent="0.2">
      <c r="A1152" s="122"/>
      <c r="B1152" s="165" t="s">
        <v>105</v>
      </c>
      <c r="C1152" s="169">
        <v>3735.3486826578551</v>
      </c>
      <c r="D1152" s="197">
        <v>3755.3486826578555</v>
      </c>
      <c r="E1152" s="160">
        <v>19.999999999999091</v>
      </c>
      <c r="F1152" s="160">
        <v>20.000000000000156</v>
      </c>
      <c r="G1152" s="161">
        <v>3755.3486826578555</v>
      </c>
      <c r="H1152" s="160">
        <v>884.33390000839245</v>
      </c>
      <c r="I1152" s="162">
        <v>23.548649532658136</v>
      </c>
      <c r="J1152" s="161">
        <v>2871.0147826494631</v>
      </c>
      <c r="K1152" s="160">
        <v>71.477999999999838</v>
      </c>
      <c r="L1152" s="160">
        <v>88.034999999999968</v>
      </c>
      <c r="M1152" s="160">
        <v>61.594000000000051</v>
      </c>
      <c r="N1152" s="160">
        <v>71.775200008392403</v>
      </c>
      <c r="O1152" s="160">
        <v>1.9112792465809956</v>
      </c>
      <c r="P1152" s="160">
        <v>73.220550002098065</v>
      </c>
      <c r="Q1152" s="146">
        <v>37.210505555710753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106</v>
      </c>
      <c r="C1154" s="159">
        <v>2.1157892631278044</v>
      </c>
      <c r="D1154" s="197">
        <v>2.1157892631278044</v>
      </c>
      <c r="E1154" s="160">
        <v>0</v>
      </c>
      <c r="F1154" s="160">
        <v>0</v>
      </c>
      <c r="G1154" s="161">
        <v>2.1157892631278044</v>
      </c>
      <c r="H1154" s="160">
        <v>0</v>
      </c>
      <c r="I1154" s="162">
        <v>0</v>
      </c>
      <c r="J1154" s="161">
        <v>2.1157892631278044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252</v>
      </c>
      <c r="T1154" s="130"/>
    </row>
    <row r="1155" spans="1:20" ht="10.65" customHeight="1" x14ac:dyDescent="0.2">
      <c r="A1155" s="122"/>
      <c r="B1155" s="158" t="s">
        <v>107</v>
      </c>
      <c r="C1155" s="159">
        <v>23.912124381787041</v>
      </c>
      <c r="D1155" s="159">
        <v>4.9121243817870441</v>
      </c>
      <c r="E1155" s="170">
        <v>-19</v>
      </c>
      <c r="F1155" s="160">
        <v>-18.999999999999996</v>
      </c>
      <c r="G1155" s="161">
        <v>4.9121243817870441</v>
      </c>
      <c r="H1155" s="160">
        <v>0</v>
      </c>
      <c r="I1155" s="162">
        <v>0</v>
      </c>
      <c r="J1155" s="161">
        <v>4.9121243817870441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252</v>
      </c>
      <c r="T1155" s="130"/>
    </row>
    <row r="1156" spans="1:20" ht="10.65" customHeight="1" x14ac:dyDescent="0.2">
      <c r="A1156" s="122"/>
      <c r="B1156" s="171" t="s">
        <v>108</v>
      </c>
      <c r="C1156" s="159">
        <v>6.8214036972297682</v>
      </c>
      <c r="D1156" s="159">
        <v>5.8214036972297682</v>
      </c>
      <c r="E1156" s="170">
        <v>-1</v>
      </c>
      <c r="F1156" s="160">
        <v>-1</v>
      </c>
      <c r="G1156" s="161">
        <v>5.8214036972297682</v>
      </c>
      <c r="H1156" s="160">
        <v>0</v>
      </c>
      <c r="I1156" s="162">
        <v>0</v>
      </c>
      <c r="J1156" s="161">
        <v>5.8214036972297682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252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110</v>
      </c>
      <c r="C1158" s="159">
        <v>-100</v>
      </c>
      <c r="D1158" s="197"/>
      <c r="E1158" s="160"/>
      <c r="F1158" s="160"/>
      <c r="G1158" s="161">
        <v>-100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111</v>
      </c>
      <c r="C1159" s="173">
        <v>3668.1979999999999</v>
      </c>
      <c r="D1159" s="192">
        <v>3768.1980000000003</v>
      </c>
      <c r="E1159" s="174">
        <v>-9.0949470177292824E-13</v>
      </c>
      <c r="F1159" s="177">
        <v>100.00000000000045</v>
      </c>
      <c r="G1159" s="185">
        <v>3668.1980000000003</v>
      </c>
      <c r="H1159" s="177">
        <v>884.33390000839245</v>
      </c>
      <c r="I1159" s="176">
        <v>24.108128841692633</v>
      </c>
      <c r="J1159" s="185">
        <v>2783.8640999916079</v>
      </c>
      <c r="K1159" s="177">
        <v>71.477999999999838</v>
      </c>
      <c r="L1159" s="177">
        <v>88.034999999999968</v>
      </c>
      <c r="M1159" s="177">
        <v>61.594000000000051</v>
      </c>
      <c r="N1159" s="177">
        <v>71.775200008392403</v>
      </c>
      <c r="O1159" s="177">
        <v>1.9047619049846212</v>
      </c>
      <c r="P1159" s="177">
        <v>73.220550002098065</v>
      </c>
      <c r="Q1159" s="153">
        <v>36.0202566070842</v>
      </c>
      <c r="T1159" s="130"/>
    </row>
    <row r="1160" spans="1:20" ht="10.65" customHeight="1" x14ac:dyDescent="0.2">
      <c r="A1160" s="122"/>
      <c r="B1160" s="187" t="s">
        <v>260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113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251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258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159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43544</v>
      </c>
      <c r="L1169" s="151">
        <v>43551</v>
      </c>
      <c r="M1169" s="151">
        <v>43558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112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80" t="s">
        <v>154</v>
      </c>
      <c r="D1171" s="280"/>
      <c r="E1171" s="280"/>
      <c r="F1171" s="280"/>
      <c r="G1171" s="280"/>
      <c r="H1171" s="280"/>
      <c r="I1171" s="280"/>
      <c r="J1171" s="280"/>
      <c r="K1171" s="280"/>
      <c r="L1171" s="280"/>
      <c r="M1171" s="280"/>
      <c r="N1171" s="280"/>
      <c r="O1171" s="280"/>
      <c r="P1171" s="281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6282.485048974414</v>
      </c>
      <c r="D1172" s="197">
        <v>6462.6850489744138</v>
      </c>
      <c r="E1172" s="160">
        <v>4.0999999999994543</v>
      </c>
      <c r="F1172" s="160">
        <v>180.19999999999982</v>
      </c>
      <c r="G1172" s="161">
        <v>6462.6850489744138</v>
      </c>
      <c r="H1172" s="160">
        <v>866.97969999999998</v>
      </c>
      <c r="I1172" s="162">
        <v>13.415162481693024</v>
      </c>
      <c r="J1172" s="161">
        <v>5595.7053489744139</v>
      </c>
      <c r="K1172" s="160">
        <v>44.778699999999958</v>
      </c>
      <c r="L1172" s="160">
        <v>71.396999999999935</v>
      </c>
      <c r="M1172" s="160">
        <v>74.605999999999995</v>
      </c>
      <c r="N1172" s="160">
        <v>125.745</v>
      </c>
      <c r="O1172" s="160">
        <v>1.9457083092723964</v>
      </c>
      <c r="P1172" s="160">
        <v>79.131674999999973</v>
      </c>
      <c r="Q1172" s="146" t="s">
        <v>252</v>
      </c>
      <c r="T1172" s="130"/>
    </row>
    <row r="1173" spans="1:20" ht="10.65" customHeight="1" x14ac:dyDescent="0.2">
      <c r="A1173" s="122"/>
      <c r="B1173" s="158" t="s">
        <v>81</v>
      </c>
      <c r="C1173" s="159">
        <v>115.49926019124544</v>
      </c>
      <c r="D1173" s="197">
        <v>115.49926019124544</v>
      </c>
      <c r="E1173" s="160">
        <v>0</v>
      </c>
      <c r="F1173" s="160">
        <v>0</v>
      </c>
      <c r="G1173" s="161">
        <v>115.49926019124544</v>
      </c>
      <c r="H1173" s="160">
        <v>3.5720000000000001</v>
      </c>
      <c r="I1173" s="162">
        <v>3.0926605019680884</v>
      </c>
      <c r="J1173" s="161">
        <v>111.92726019124544</v>
      </c>
      <c r="K1173" s="160">
        <v>0.39500000000000002</v>
      </c>
      <c r="L1173" s="160">
        <v>0</v>
      </c>
      <c r="M1173" s="160">
        <v>0</v>
      </c>
      <c r="N1173" s="160">
        <v>1.8480000000000001</v>
      </c>
      <c r="O1173" s="160">
        <v>1.6000102484986081</v>
      </c>
      <c r="P1173" s="160">
        <v>0.56075000000000008</v>
      </c>
      <c r="Q1173" s="146" t="s">
        <v>252</v>
      </c>
      <c r="T1173" s="130"/>
    </row>
    <row r="1174" spans="1:20" ht="10.65" customHeight="1" x14ac:dyDescent="0.2">
      <c r="A1174" s="122"/>
      <c r="B1174" s="158" t="s">
        <v>82</v>
      </c>
      <c r="C1174" s="159">
        <v>15.9</v>
      </c>
      <c r="D1174" s="197">
        <v>55.5</v>
      </c>
      <c r="E1174" s="160">
        <v>0</v>
      </c>
      <c r="F1174" s="160">
        <v>39.6</v>
      </c>
      <c r="G1174" s="161">
        <v>55.5</v>
      </c>
      <c r="H1174" s="160">
        <v>0</v>
      </c>
      <c r="I1174" s="162">
        <v>0</v>
      </c>
      <c r="J1174" s="161">
        <v>55.5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252</v>
      </c>
      <c r="T1174" s="130"/>
    </row>
    <row r="1175" spans="1:20" ht="10.65" customHeight="1" x14ac:dyDescent="0.2">
      <c r="A1175" s="122"/>
      <c r="B1175" s="158" t="s">
        <v>83</v>
      </c>
      <c r="C1175" s="159">
        <v>447.4</v>
      </c>
      <c r="D1175" s="197">
        <v>447.5</v>
      </c>
      <c r="E1175" s="160">
        <v>0</v>
      </c>
      <c r="F1175" s="160">
        <v>0.10000000000002274</v>
      </c>
      <c r="G1175" s="161">
        <v>447.5</v>
      </c>
      <c r="H1175" s="160">
        <v>0</v>
      </c>
      <c r="I1175" s="162">
        <v>0</v>
      </c>
      <c r="J1175" s="161">
        <v>447.5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252</v>
      </c>
      <c r="T1175" s="130"/>
    </row>
    <row r="1176" spans="1:20" ht="10.65" customHeight="1" x14ac:dyDescent="0.2">
      <c r="A1176" s="122"/>
      <c r="B1176" s="158" t="s">
        <v>84</v>
      </c>
      <c r="C1176" s="159">
        <v>147.39578781689696</v>
      </c>
      <c r="D1176" s="197">
        <v>173.49578781689695</v>
      </c>
      <c r="E1176" s="160">
        <v>0</v>
      </c>
      <c r="F1176" s="160">
        <v>26.099999999999994</v>
      </c>
      <c r="G1176" s="161">
        <v>173.49578781689695</v>
      </c>
      <c r="H1176" s="160">
        <v>26.114999999999998</v>
      </c>
      <c r="I1176" s="162">
        <v>15.052238632767908</v>
      </c>
      <c r="J1176" s="161">
        <v>147.38078781689694</v>
      </c>
      <c r="K1176" s="160">
        <v>1.2989999999999995</v>
      </c>
      <c r="L1176" s="160">
        <v>1.699999999999946E-2</v>
      </c>
      <c r="M1176" s="160">
        <v>4.2729999999999997</v>
      </c>
      <c r="N1176" s="160">
        <v>4.4209999999999994</v>
      </c>
      <c r="O1176" s="160">
        <v>2.5481886653443198</v>
      </c>
      <c r="P1176" s="160">
        <v>2.5024999999999995</v>
      </c>
      <c r="Q1176" s="146" t="s">
        <v>252</v>
      </c>
      <c r="T1176" s="130"/>
    </row>
    <row r="1177" spans="1:20" ht="10.65" customHeight="1" x14ac:dyDescent="0.2">
      <c r="A1177" s="122"/>
      <c r="B1177" s="158" t="s">
        <v>85</v>
      </c>
      <c r="C1177" s="159">
        <v>2082.6496525626007</v>
      </c>
      <c r="D1177" s="197">
        <v>2082.6496525626007</v>
      </c>
      <c r="E1177" s="160">
        <v>0</v>
      </c>
      <c r="F1177" s="160">
        <v>0</v>
      </c>
      <c r="G1177" s="161">
        <v>2082.6496525626007</v>
      </c>
      <c r="H1177" s="160">
        <v>171.995</v>
      </c>
      <c r="I1177" s="162">
        <v>8.2584701554756652</v>
      </c>
      <c r="J1177" s="161">
        <v>1910.6546525626009</v>
      </c>
      <c r="K1177" s="160">
        <v>11.721000000000004</v>
      </c>
      <c r="L1177" s="160">
        <v>12.980000000000004</v>
      </c>
      <c r="M1177" s="160">
        <v>11.900000000000006</v>
      </c>
      <c r="N1177" s="160">
        <v>26.010999999999996</v>
      </c>
      <c r="O1177" s="160">
        <v>1.2489378599033545</v>
      </c>
      <c r="P1177" s="160">
        <v>15.653000000000002</v>
      </c>
      <c r="Q1177" s="146" t="s">
        <v>252</v>
      </c>
      <c r="T1177" s="130"/>
    </row>
    <row r="1178" spans="1:20" ht="10.65" customHeight="1" x14ac:dyDescent="0.2">
      <c r="A1178" s="122"/>
      <c r="B1178" s="158" t="s">
        <v>86</v>
      </c>
      <c r="C1178" s="159">
        <v>547.57804262478032</v>
      </c>
      <c r="D1178" s="197">
        <v>547.4780426247803</v>
      </c>
      <c r="E1178" s="160">
        <v>0</v>
      </c>
      <c r="F1178" s="160">
        <v>-0.10000000000002274</v>
      </c>
      <c r="G1178" s="161">
        <v>547.4780426247803</v>
      </c>
      <c r="H1178" s="160">
        <v>30.795000000000002</v>
      </c>
      <c r="I1178" s="162">
        <v>5.6248831190305237</v>
      </c>
      <c r="J1178" s="161">
        <v>516.68304262478034</v>
      </c>
      <c r="K1178" s="160">
        <v>1.0530000000000008</v>
      </c>
      <c r="L1178" s="160">
        <v>4.2069999999999972</v>
      </c>
      <c r="M1178" s="160">
        <v>4.642000000000003</v>
      </c>
      <c r="N1178" s="160">
        <v>6.0530000000000008</v>
      </c>
      <c r="O1178" s="160">
        <v>1.1056151167232267</v>
      </c>
      <c r="P1178" s="160">
        <v>3.9887500000000005</v>
      </c>
      <c r="Q1178" s="146" t="s">
        <v>252</v>
      </c>
      <c r="T1178" s="130"/>
    </row>
    <row r="1179" spans="1:20" ht="10.65" customHeight="1" x14ac:dyDescent="0.2">
      <c r="A1179" s="122"/>
      <c r="B1179" s="158" t="s">
        <v>87</v>
      </c>
      <c r="C1179" s="159">
        <v>427.30320279774838</v>
      </c>
      <c r="D1179" s="197">
        <v>427.30320279774838</v>
      </c>
      <c r="E1179" s="160">
        <v>0</v>
      </c>
      <c r="F1179" s="160">
        <v>0</v>
      </c>
      <c r="G1179" s="161">
        <v>427.30320279774838</v>
      </c>
      <c r="H1179" s="160">
        <v>117.66</v>
      </c>
      <c r="I1179" s="162">
        <v>27.53548282101011</v>
      </c>
      <c r="J1179" s="161">
        <v>309.64320279774836</v>
      </c>
      <c r="K1179" s="160">
        <v>7.2259999999999991</v>
      </c>
      <c r="L1179" s="160">
        <v>12.399999999999991</v>
      </c>
      <c r="M1179" s="160">
        <v>19.87700000000001</v>
      </c>
      <c r="N1179" s="160">
        <v>14.215999999999994</v>
      </c>
      <c r="O1179" s="160">
        <v>3.3269116418789699</v>
      </c>
      <c r="P1179" s="160">
        <v>13.429749999999999</v>
      </c>
      <c r="Q1179" s="146">
        <v>21.056512801634312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161</v>
      </c>
      <c r="T1180" s="130"/>
    </row>
    <row r="1181" spans="1:20" ht="10.65" customHeight="1" x14ac:dyDescent="0.2">
      <c r="A1181" s="122"/>
      <c r="B1181" s="158" t="s">
        <v>89</v>
      </c>
      <c r="C1181" s="159">
        <v>15</v>
      </c>
      <c r="D1181" s="197">
        <v>19.3</v>
      </c>
      <c r="E1181" s="160">
        <v>4.3000000000000007</v>
      </c>
      <c r="F1181" s="160">
        <v>4.3000000000000007</v>
      </c>
      <c r="G1181" s="161">
        <v>19.3</v>
      </c>
      <c r="H1181" s="160">
        <v>0</v>
      </c>
      <c r="I1181" s="162">
        <v>0</v>
      </c>
      <c r="J1181" s="161">
        <v>19.3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252</v>
      </c>
      <c r="T1181" s="130"/>
    </row>
    <row r="1182" spans="1:20" ht="10.65" customHeight="1" x14ac:dyDescent="0.2">
      <c r="A1182" s="122"/>
      <c r="B1182" s="165" t="s">
        <v>90</v>
      </c>
      <c r="C1182" s="159">
        <v>10081.210994967683</v>
      </c>
      <c r="D1182" s="197">
        <v>10331.410994967684</v>
      </c>
      <c r="E1182" s="160">
        <v>8.399999999999455</v>
      </c>
      <c r="F1182" s="160">
        <v>250.20000000000073</v>
      </c>
      <c r="G1182" s="161">
        <v>10331.410994967684</v>
      </c>
      <c r="H1182" s="160">
        <v>1217.1167000000003</v>
      </c>
      <c r="I1182" s="162">
        <v>11.780740313136747</v>
      </c>
      <c r="J1182" s="161">
        <v>9114.2942949676853</v>
      </c>
      <c r="K1182" s="160">
        <v>66.472699999999961</v>
      </c>
      <c r="L1182" s="160">
        <v>101.00099999999992</v>
      </c>
      <c r="M1182" s="160">
        <v>115.298</v>
      </c>
      <c r="N1182" s="160">
        <v>178.29399999999998</v>
      </c>
      <c r="O1182" s="160">
        <v>1.7257468518757508</v>
      </c>
      <c r="P1182" s="166">
        <v>115.26642499999997</v>
      </c>
      <c r="Q1182" s="146" t="s">
        <v>252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91</v>
      </c>
      <c r="C1184" s="159">
        <v>237.41524865227925</v>
      </c>
      <c r="D1184" s="197">
        <v>203.81524865227925</v>
      </c>
      <c r="E1184" s="160">
        <v>-4.3000000000000114</v>
      </c>
      <c r="F1184" s="160">
        <v>-33.599999999999994</v>
      </c>
      <c r="G1184" s="161">
        <v>203.81524865227925</v>
      </c>
      <c r="H1184" s="160">
        <v>5.5110000000000001</v>
      </c>
      <c r="I1184" s="162">
        <v>2.703919376220024</v>
      </c>
      <c r="J1184" s="161">
        <v>198.30424865227926</v>
      </c>
      <c r="K1184" s="160">
        <v>0.22299999999999986</v>
      </c>
      <c r="L1184" s="160">
        <v>2.8250000000000002</v>
      </c>
      <c r="M1184" s="160">
        <v>0</v>
      </c>
      <c r="N1184" s="160">
        <v>0.88900000000000023</v>
      </c>
      <c r="O1184" s="160">
        <v>0.43617933686438065</v>
      </c>
      <c r="P1184" s="160">
        <v>0.98425000000000007</v>
      </c>
      <c r="Q1184" s="146" t="s">
        <v>252</v>
      </c>
      <c r="T1184" s="130"/>
    </row>
    <row r="1185" spans="1:20" ht="10.65" customHeight="1" x14ac:dyDescent="0.2">
      <c r="A1185" s="122"/>
      <c r="B1185" s="158" t="s">
        <v>92</v>
      </c>
      <c r="C1185" s="159">
        <v>80.806175422042614</v>
      </c>
      <c r="D1185" s="197">
        <v>104.00617542204262</v>
      </c>
      <c r="E1185" s="160">
        <v>0</v>
      </c>
      <c r="F1185" s="160">
        <v>23.200000000000003</v>
      </c>
      <c r="G1185" s="161">
        <v>104.00617542204262</v>
      </c>
      <c r="H1185" s="160">
        <v>13.334</v>
      </c>
      <c r="I1185" s="162">
        <v>12.820392583317748</v>
      </c>
      <c r="J1185" s="161">
        <v>90.672175422042613</v>
      </c>
      <c r="K1185" s="160">
        <v>1.7449999999999992</v>
      </c>
      <c r="L1185" s="160">
        <v>0</v>
      </c>
      <c r="M1185" s="160">
        <v>2.0999999999999996</v>
      </c>
      <c r="N1185" s="160">
        <v>0</v>
      </c>
      <c r="O1185" s="160">
        <v>0</v>
      </c>
      <c r="P1185" s="160">
        <v>0.96124999999999972</v>
      </c>
      <c r="Q1185" s="146" t="s">
        <v>252</v>
      </c>
      <c r="T1185" s="130"/>
    </row>
    <row r="1186" spans="1:20" ht="10.65" hidden="1" customHeight="1" x14ac:dyDescent="0.2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65" customHeight="1" x14ac:dyDescent="0.2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95</v>
      </c>
      <c r="C1188" s="159">
        <v>2369.433348220377</v>
      </c>
      <c r="D1188" s="197">
        <v>2283.7333482203771</v>
      </c>
      <c r="E1188" s="160">
        <v>0</v>
      </c>
      <c r="F1188" s="160">
        <v>-85.699999999999818</v>
      </c>
      <c r="G1188" s="161">
        <v>2283.7333482203771</v>
      </c>
      <c r="H1188" s="160">
        <v>34.878099999999996</v>
      </c>
      <c r="I1188" s="162">
        <v>1.5272404734632927</v>
      </c>
      <c r="J1188" s="161">
        <v>2248.8552482203772</v>
      </c>
      <c r="K1188" s="160">
        <v>5.1909999999999989</v>
      </c>
      <c r="L1188" s="160">
        <v>1.0169999999999995</v>
      </c>
      <c r="M1188" s="160">
        <v>3.4430000000000014</v>
      </c>
      <c r="N1188" s="160">
        <v>4.1699999999999946</v>
      </c>
      <c r="O1188" s="160">
        <v>0.18259574845940355</v>
      </c>
      <c r="P1188" s="160">
        <v>3.4552499999999986</v>
      </c>
      <c r="Q1188" s="146" t="s">
        <v>252</v>
      </c>
      <c r="T1188" s="130"/>
    </row>
    <row r="1189" spans="1:20" ht="10.65" customHeight="1" x14ac:dyDescent="0.2">
      <c r="A1189" s="122"/>
      <c r="B1189" s="158" t="s">
        <v>96</v>
      </c>
      <c r="C1189" s="159">
        <v>541.64003801776641</v>
      </c>
      <c r="D1189" s="197">
        <v>436.64003801776641</v>
      </c>
      <c r="E1189" s="160">
        <v>-50</v>
      </c>
      <c r="F1189" s="160">
        <v>-105</v>
      </c>
      <c r="G1189" s="161">
        <v>436.64003801776641</v>
      </c>
      <c r="H1189" s="160">
        <v>0</v>
      </c>
      <c r="I1189" s="162">
        <v>0</v>
      </c>
      <c r="J1189" s="161">
        <v>436.64003801776641</v>
      </c>
      <c r="K1189" s="160">
        <v>0</v>
      </c>
      <c r="L1189" s="160">
        <v>0</v>
      </c>
      <c r="M1189" s="160">
        <v>0</v>
      </c>
      <c r="N1189" s="160">
        <v>0</v>
      </c>
      <c r="O1189" s="160">
        <v>0</v>
      </c>
      <c r="P1189" s="160">
        <v>0</v>
      </c>
      <c r="Q1189" s="146" t="s">
        <v>252</v>
      </c>
      <c r="T1189" s="130"/>
    </row>
    <row r="1190" spans="1:20" ht="10.65" customHeight="1" x14ac:dyDescent="0.2">
      <c r="A1190" s="122"/>
      <c r="B1190" s="158" t="s">
        <v>97</v>
      </c>
      <c r="C1190" s="159">
        <v>70.250548860997753</v>
      </c>
      <c r="D1190" s="197">
        <v>66.150548860997759</v>
      </c>
      <c r="E1190" s="160">
        <v>-4.0999999999999943</v>
      </c>
      <c r="F1190" s="160">
        <v>-4.0999999999999943</v>
      </c>
      <c r="G1190" s="161">
        <v>66.150548860997759</v>
      </c>
      <c r="H1190" s="160">
        <v>1.052</v>
      </c>
      <c r="I1190" s="162">
        <v>1.5903118237319076</v>
      </c>
      <c r="J1190" s="161">
        <v>65.098548860997752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252</v>
      </c>
      <c r="T1190" s="130"/>
    </row>
    <row r="1191" spans="1:20" ht="10.65" customHeight="1" x14ac:dyDescent="0.2">
      <c r="A1191" s="122"/>
      <c r="B1191" s="158" t="s">
        <v>98</v>
      </c>
      <c r="C1191" s="159">
        <v>88.442791106794004</v>
      </c>
      <c r="D1191" s="197">
        <v>88.442791106794004</v>
      </c>
      <c r="E1191" s="160">
        <v>0</v>
      </c>
      <c r="F1191" s="160">
        <v>0</v>
      </c>
      <c r="G1191" s="161">
        <v>88.442791106794004</v>
      </c>
      <c r="H1191" s="160">
        <v>0</v>
      </c>
      <c r="I1191" s="162">
        <v>0</v>
      </c>
      <c r="J1191" s="161">
        <v>88.442791106794004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252</v>
      </c>
      <c r="T1191" s="130"/>
    </row>
    <row r="1192" spans="1:20" ht="10.65" customHeight="1" x14ac:dyDescent="0.2">
      <c r="A1192" s="122"/>
      <c r="B1192" s="158" t="s">
        <v>99</v>
      </c>
      <c r="C1192" s="159">
        <v>1.7028805340222144</v>
      </c>
      <c r="D1192" s="197">
        <v>1.7028805340222144</v>
      </c>
      <c r="E1192" s="160">
        <v>0</v>
      </c>
      <c r="F1192" s="160">
        <v>0</v>
      </c>
      <c r="G1192" s="161">
        <v>1.7028805340222144</v>
      </c>
      <c r="H1192" s="160">
        <v>0</v>
      </c>
      <c r="I1192" s="162">
        <v>0</v>
      </c>
      <c r="J1192" s="161">
        <v>1.7028805340222144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252</v>
      </c>
      <c r="T1192" s="130"/>
    </row>
    <row r="1193" spans="1:20" ht="10.65" customHeight="1" x14ac:dyDescent="0.2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101</v>
      </c>
      <c r="C1194" s="159">
        <v>76.772147279634808</v>
      </c>
      <c r="D1194" s="197">
        <v>76.772147279634808</v>
      </c>
      <c r="E1194" s="160">
        <v>0</v>
      </c>
      <c r="F1194" s="160">
        <v>0</v>
      </c>
      <c r="G1194" s="161">
        <v>76.772147279634808</v>
      </c>
      <c r="H1194" s="160">
        <v>0</v>
      </c>
      <c r="I1194" s="162">
        <v>0</v>
      </c>
      <c r="J1194" s="161">
        <v>76.772147279634808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252</v>
      </c>
      <c r="T1194" s="130"/>
    </row>
    <row r="1195" spans="1:20" ht="10.65" customHeight="1" x14ac:dyDescent="0.2">
      <c r="A1195" s="122"/>
      <c r="B1195" s="158" t="s">
        <v>102</v>
      </c>
      <c r="C1195" s="159">
        <v>78.400267858158855</v>
      </c>
      <c r="D1195" s="197">
        <v>78.400267858158855</v>
      </c>
      <c r="E1195" s="160">
        <v>0</v>
      </c>
      <c r="F1195" s="160">
        <v>0</v>
      </c>
      <c r="G1195" s="161">
        <v>78.400267858158855</v>
      </c>
      <c r="H1195" s="160">
        <v>0</v>
      </c>
      <c r="I1195" s="162">
        <v>0</v>
      </c>
      <c r="J1195" s="161">
        <v>78.400267858158855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252</v>
      </c>
      <c r="T1195" s="130"/>
    </row>
    <row r="1196" spans="1:20" ht="10.65" customHeight="1" x14ac:dyDescent="0.2">
      <c r="A1196" s="122"/>
      <c r="B1196" s="1" t="s">
        <v>103</v>
      </c>
      <c r="C1196" s="159">
        <v>7.1386825366055193</v>
      </c>
      <c r="D1196" s="197">
        <v>7.1386825366055193</v>
      </c>
      <c r="E1196" s="160">
        <v>0</v>
      </c>
      <c r="F1196" s="160">
        <v>0</v>
      </c>
      <c r="G1196" s="161">
        <v>7.1386825366055193</v>
      </c>
      <c r="H1196" s="160">
        <v>0</v>
      </c>
      <c r="I1196" s="162">
        <v>0</v>
      </c>
      <c r="J1196" s="161">
        <v>7.1386825366055193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252</v>
      </c>
      <c r="T1196" s="130"/>
    </row>
    <row r="1197" spans="1:20" ht="10.65" customHeight="1" x14ac:dyDescent="0.2">
      <c r="A1197" s="122"/>
      <c r="B1197" s="165" t="s">
        <v>105</v>
      </c>
      <c r="C1197" s="169">
        <v>13633.213123456362</v>
      </c>
      <c r="D1197" s="197">
        <v>13678.213123456362</v>
      </c>
      <c r="E1197" s="160">
        <v>-50</v>
      </c>
      <c r="F1197" s="160">
        <v>45</v>
      </c>
      <c r="G1197" s="161">
        <v>13678.213123456362</v>
      </c>
      <c r="H1197" s="160">
        <v>1271.8918000000003</v>
      </c>
      <c r="I1197" s="162">
        <v>9.2986692671052982</v>
      </c>
      <c r="J1197" s="161">
        <v>12406.321323456363</v>
      </c>
      <c r="K1197" s="160">
        <v>73.631700000000023</v>
      </c>
      <c r="L1197" s="160">
        <v>104.84299999999996</v>
      </c>
      <c r="M1197" s="160">
        <v>120.84100000000012</v>
      </c>
      <c r="N1197" s="160">
        <v>183.35299999999984</v>
      </c>
      <c r="O1197" s="160">
        <v>1.3404747999252418</v>
      </c>
      <c r="P1197" s="160">
        <v>120.66717499999999</v>
      </c>
      <c r="Q1197" s="146" t="s">
        <v>252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106</v>
      </c>
      <c r="C1199" s="159">
        <v>27.928529923912819</v>
      </c>
      <c r="D1199" s="197">
        <v>32.928529923912819</v>
      </c>
      <c r="E1199" s="160">
        <v>0</v>
      </c>
      <c r="F1199" s="160">
        <v>5</v>
      </c>
      <c r="G1199" s="161">
        <v>32.928529923912819</v>
      </c>
      <c r="H1199" s="160">
        <v>0</v>
      </c>
      <c r="I1199" s="162">
        <v>0</v>
      </c>
      <c r="J1199" s="161">
        <v>32.928529923912819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252</v>
      </c>
      <c r="T1199" s="130"/>
    </row>
    <row r="1200" spans="1:20" ht="10.65" customHeight="1" x14ac:dyDescent="0.2">
      <c r="A1200" s="122"/>
      <c r="B1200" s="158" t="s">
        <v>107</v>
      </c>
      <c r="C1200" s="159">
        <v>823.56273955879237</v>
      </c>
      <c r="D1200" s="159">
        <v>823.56273955879237</v>
      </c>
      <c r="E1200" s="170">
        <v>0</v>
      </c>
      <c r="F1200" s="160">
        <v>0</v>
      </c>
      <c r="G1200" s="161">
        <v>823.56273955879237</v>
      </c>
      <c r="H1200" s="160">
        <v>45.46</v>
      </c>
      <c r="I1200" s="162">
        <v>5.519919468959257</v>
      </c>
      <c r="J1200" s="161">
        <v>778.10273955879234</v>
      </c>
      <c r="K1200" s="160">
        <v>5.9059999999999988</v>
      </c>
      <c r="L1200" s="160">
        <v>4.9639999999999986</v>
      </c>
      <c r="M1200" s="160">
        <v>2.669000000000004</v>
      </c>
      <c r="N1200" s="160">
        <v>9.5769999999999982</v>
      </c>
      <c r="O1200" s="160">
        <v>1.1628743676687812</v>
      </c>
      <c r="P1200" s="160">
        <v>5.7789999999999999</v>
      </c>
      <c r="Q1200" s="146" t="s">
        <v>252</v>
      </c>
      <c r="T1200" s="130"/>
    </row>
    <row r="1201" spans="1:20" ht="10.65" customHeight="1" x14ac:dyDescent="0.2">
      <c r="A1201" s="122"/>
      <c r="B1201" s="171" t="s">
        <v>108</v>
      </c>
      <c r="C1201" s="159">
        <v>1604.2416070609277</v>
      </c>
      <c r="D1201" s="159">
        <v>1454.2416070609277</v>
      </c>
      <c r="E1201" s="170">
        <v>0</v>
      </c>
      <c r="F1201" s="160">
        <v>-150</v>
      </c>
      <c r="G1201" s="161">
        <v>1454.2416070609277</v>
      </c>
      <c r="H1201" s="160">
        <v>176.96899999999999</v>
      </c>
      <c r="I1201" s="162">
        <v>12.169160828623273</v>
      </c>
      <c r="J1201" s="161">
        <v>1277.2726070609276</v>
      </c>
      <c r="K1201" s="160">
        <v>23.588999999999999</v>
      </c>
      <c r="L1201" s="160">
        <v>14.133999999999986</v>
      </c>
      <c r="M1201" s="160">
        <v>19.206000000000017</v>
      </c>
      <c r="N1201" s="160">
        <v>16.639999999999986</v>
      </c>
      <c r="O1201" s="160">
        <v>1.1442390259779458</v>
      </c>
      <c r="P1201" s="160">
        <v>18.392249999999997</v>
      </c>
      <c r="Q1201" s="146" t="s">
        <v>252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110</v>
      </c>
      <c r="C1203" s="159">
        <v>0</v>
      </c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111</v>
      </c>
      <c r="C1204" s="173">
        <v>16088.945999999994</v>
      </c>
      <c r="D1204" s="192">
        <v>15988.945999999994</v>
      </c>
      <c r="E1204" s="174">
        <v>-50</v>
      </c>
      <c r="F1204" s="177">
        <v>-100</v>
      </c>
      <c r="G1204" s="185">
        <v>15988.945999999994</v>
      </c>
      <c r="H1204" s="177">
        <v>1494.3208000000004</v>
      </c>
      <c r="I1204" s="176">
        <v>9.3459618914217426</v>
      </c>
      <c r="J1204" s="185">
        <v>14494.625199999995</v>
      </c>
      <c r="K1204" s="177">
        <v>103.12670000000003</v>
      </c>
      <c r="L1204" s="177">
        <v>123.94099999999992</v>
      </c>
      <c r="M1204" s="177">
        <v>142.71600000000012</v>
      </c>
      <c r="N1204" s="177">
        <v>209.56999999999994</v>
      </c>
      <c r="O1204" s="177">
        <v>1.3107180423274931</v>
      </c>
      <c r="P1204" s="186">
        <v>144.838425</v>
      </c>
      <c r="Q1204" s="153" t="s">
        <v>252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159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43544</v>
      </c>
      <c r="L1209" s="151">
        <v>43551</v>
      </c>
      <c r="M1209" s="151">
        <v>43558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112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77" t="s">
        <v>155</v>
      </c>
      <c r="D1211" s="277"/>
      <c r="E1211" s="277"/>
      <c r="F1211" s="277"/>
      <c r="G1211" s="277"/>
      <c r="H1211" s="277"/>
      <c r="I1211" s="277"/>
      <c r="J1211" s="277"/>
      <c r="K1211" s="277"/>
      <c r="L1211" s="277"/>
      <c r="M1211" s="277"/>
      <c r="N1211" s="277"/>
      <c r="O1211" s="277"/>
      <c r="P1211" s="278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873.1287101230165</v>
      </c>
      <c r="D1212" s="197">
        <v>848.82871012301655</v>
      </c>
      <c r="E1212" s="160">
        <v>-30</v>
      </c>
      <c r="F1212" s="160">
        <v>-24.299999999999955</v>
      </c>
      <c r="G1212" s="161">
        <v>848.82871012301655</v>
      </c>
      <c r="H1212" s="160">
        <v>223.708</v>
      </c>
      <c r="I1212" s="162">
        <v>26.354904980485298</v>
      </c>
      <c r="J1212" s="161">
        <v>625.12071012301658</v>
      </c>
      <c r="K1212" s="160">
        <v>18.103000000000009</v>
      </c>
      <c r="L1212" s="160">
        <v>10.592999999999989</v>
      </c>
      <c r="M1212" s="160">
        <v>14.807000000000016</v>
      </c>
      <c r="N1212" s="160">
        <v>26.758999999999986</v>
      </c>
      <c r="O1212" s="160">
        <v>3.1524617017397936</v>
      </c>
      <c r="P1212" s="160">
        <v>17.5655</v>
      </c>
      <c r="Q1212" s="146">
        <v>33.587982700351063</v>
      </c>
      <c r="T1212" s="130"/>
    </row>
    <row r="1213" spans="1:20" ht="10.65" customHeight="1" x14ac:dyDescent="0.2">
      <c r="A1213" s="122"/>
      <c r="B1213" s="158" t="s">
        <v>81</v>
      </c>
      <c r="C1213" s="159">
        <v>98.075664461936341</v>
      </c>
      <c r="D1213" s="197">
        <v>157.07566446193636</v>
      </c>
      <c r="E1213" s="160">
        <v>34.000000000000014</v>
      </c>
      <c r="F1213" s="160">
        <v>59.000000000000014</v>
      </c>
      <c r="G1213" s="161">
        <v>157.07566446193636</v>
      </c>
      <c r="H1213" s="160">
        <v>11.7461</v>
      </c>
      <c r="I1213" s="162">
        <v>7.4779884205719185</v>
      </c>
      <c r="J1213" s="161">
        <v>145.32956446193634</v>
      </c>
      <c r="K1213" s="160">
        <v>0.29899999999999949</v>
      </c>
      <c r="L1213" s="160">
        <v>3.7100000000000577E-2</v>
      </c>
      <c r="M1213" s="160">
        <v>1.9669999999999987</v>
      </c>
      <c r="N1213" s="160">
        <v>0.81900000000000084</v>
      </c>
      <c r="O1213" s="160">
        <v>0.52140476553480786</v>
      </c>
      <c r="P1213" s="160">
        <v>0.78052499999999991</v>
      </c>
      <c r="Q1213" s="146" t="s">
        <v>252</v>
      </c>
      <c r="T1213" s="130"/>
    </row>
    <row r="1214" spans="1:20" ht="10.65" customHeight="1" x14ac:dyDescent="0.2">
      <c r="A1214" s="122"/>
      <c r="B1214" s="158" t="s">
        <v>82</v>
      </c>
      <c r="C1214" s="159">
        <v>68.841296361642961</v>
      </c>
      <c r="D1214" s="197">
        <v>89.641296361642958</v>
      </c>
      <c r="E1214" s="160">
        <v>25</v>
      </c>
      <c r="F1214" s="160">
        <v>20.799999999999997</v>
      </c>
      <c r="G1214" s="161">
        <v>89.641296361642958</v>
      </c>
      <c r="H1214" s="160">
        <v>31.675999999999998</v>
      </c>
      <c r="I1214" s="162">
        <v>35.336392138070408</v>
      </c>
      <c r="J1214" s="161">
        <v>57.965296361642956</v>
      </c>
      <c r="K1214" s="160">
        <v>6.3969999999999985</v>
      </c>
      <c r="L1214" s="160">
        <v>0.16000000000000014</v>
      </c>
      <c r="M1214" s="160">
        <v>1.7940000000000005</v>
      </c>
      <c r="N1214" s="160">
        <v>1.0999999999999233E-2</v>
      </c>
      <c r="O1214" s="160">
        <v>1.2271129988595383E-2</v>
      </c>
      <c r="P1214" s="160">
        <v>2.0904999999999996</v>
      </c>
      <c r="Q1214" s="146">
        <v>25.727958077800988</v>
      </c>
      <c r="T1214" s="130"/>
    </row>
    <row r="1215" spans="1:20" ht="10.65" customHeight="1" x14ac:dyDescent="0.2">
      <c r="A1215" s="122"/>
      <c r="B1215" s="158" t="s">
        <v>83</v>
      </c>
      <c r="C1215" s="159">
        <v>121.97292972996489</v>
      </c>
      <c r="D1215" s="197">
        <v>108.67292972996489</v>
      </c>
      <c r="E1215" s="160">
        <v>-20</v>
      </c>
      <c r="F1215" s="160">
        <v>-13.299999999999997</v>
      </c>
      <c r="G1215" s="161">
        <v>108.67292972996489</v>
      </c>
      <c r="H1215" s="160">
        <v>1.958</v>
      </c>
      <c r="I1215" s="162">
        <v>1.8017366467116709</v>
      </c>
      <c r="J1215" s="161">
        <v>106.71492972996489</v>
      </c>
      <c r="K1215" s="160">
        <v>0.3879999999999999</v>
      </c>
      <c r="L1215" s="160">
        <v>0</v>
      </c>
      <c r="M1215" s="160">
        <v>0.95400000000000007</v>
      </c>
      <c r="N1215" s="160">
        <v>6.0999999999999943E-2</v>
      </c>
      <c r="O1215" s="160">
        <v>5.6131734141681225E-2</v>
      </c>
      <c r="P1215" s="160">
        <v>0.35075000000000001</v>
      </c>
      <c r="Q1215" s="146" t="s">
        <v>252</v>
      </c>
      <c r="T1215" s="130"/>
    </row>
    <row r="1216" spans="1:20" ht="10.65" customHeight="1" x14ac:dyDescent="0.2">
      <c r="A1216" s="122"/>
      <c r="B1216" s="158" t="s">
        <v>84</v>
      </c>
      <c r="C1216" s="159">
        <v>2.8853047218603978</v>
      </c>
      <c r="D1216" s="197">
        <v>4.0853047218603979</v>
      </c>
      <c r="E1216" s="160">
        <v>0</v>
      </c>
      <c r="F1216" s="160">
        <v>1.2000000000000002</v>
      </c>
      <c r="G1216" s="161">
        <v>4.0853047218603979</v>
      </c>
      <c r="H1216" s="160">
        <v>0</v>
      </c>
      <c r="I1216" s="162">
        <v>0</v>
      </c>
      <c r="J1216" s="161">
        <v>4.0853047218603979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252</v>
      </c>
      <c r="T1216" s="130"/>
    </row>
    <row r="1217" spans="1:20" ht="10.65" customHeight="1" x14ac:dyDescent="0.2">
      <c r="A1217" s="122"/>
      <c r="B1217" s="158" t="s">
        <v>85</v>
      </c>
      <c r="C1217" s="159">
        <v>11.383452743127966</v>
      </c>
      <c r="D1217" s="197">
        <v>11.383452743127966</v>
      </c>
      <c r="E1217" s="160">
        <v>0</v>
      </c>
      <c r="F1217" s="160">
        <v>0</v>
      </c>
      <c r="G1217" s="161">
        <v>11.383452743127966</v>
      </c>
      <c r="H1217" s="160">
        <v>0</v>
      </c>
      <c r="I1217" s="162">
        <v>0</v>
      </c>
      <c r="J1217" s="161">
        <v>11.383452743127966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252</v>
      </c>
      <c r="T1217" s="130"/>
    </row>
    <row r="1218" spans="1:20" ht="10.65" customHeight="1" x14ac:dyDescent="0.2">
      <c r="A1218" s="122"/>
      <c r="B1218" s="158" t="s">
        <v>86</v>
      </c>
      <c r="C1218" s="159">
        <v>45.447741158244121</v>
      </c>
      <c r="D1218" s="197">
        <v>43.347741158244119</v>
      </c>
      <c r="E1218" s="160">
        <v>0</v>
      </c>
      <c r="F1218" s="160">
        <v>-2.1000000000000014</v>
      </c>
      <c r="G1218" s="161">
        <v>43.347741158244119</v>
      </c>
      <c r="H1218" s="160">
        <v>2.2850000000000001</v>
      </c>
      <c r="I1218" s="162">
        <v>5.2713242696048201</v>
      </c>
      <c r="J1218" s="161">
        <v>41.062741158244123</v>
      </c>
      <c r="K1218" s="160">
        <v>9.6000000000000085E-2</v>
      </c>
      <c r="L1218" s="160">
        <v>0</v>
      </c>
      <c r="M1218" s="160">
        <v>0</v>
      </c>
      <c r="N1218" s="160">
        <v>1.038</v>
      </c>
      <c r="O1218" s="160">
        <v>2.3945884428226711</v>
      </c>
      <c r="P1218" s="160">
        <v>0.28350000000000003</v>
      </c>
      <c r="Q1218" s="146" t="s">
        <v>252</v>
      </c>
      <c r="T1218" s="130"/>
    </row>
    <row r="1219" spans="1:20" ht="10.65" customHeight="1" x14ac:dyDescent="0.2">
      <c r="A1219" s="122"/>
      <c r="B1219" s="158" t="s">
        <v>87</v>
      </c>
      <c r="C1219" s="159">
        <v>48.375223493906333</v>
      </c>
      <c r="D1219" s="197">
        <v>48.375223493906333</v>
      </c>
      <c r="E1219" s="160">
        <v>0</v>
      </c>
      <c r="F1219" s="160">
        <v>0</v>
      </c>
      <c r="G1219" s="161">
        <v>48.375223493906333</v>
      </c>
      <c r="H1219" s="160">
        <v>8.4000000000000005E-2</v>
      </c>
      <c r="I1219" s="162">
        <v>0.17364260861881331</v>
      </c>
      <c r="J1219" s="161">
        <v>48.29122349390633</v>
      </c>
      <c r="K1219" s="160">
        <v>3.2000000000000001E-2</v>
      </c>
      <c r="L1219" s="160">
        <v>2.4E-2</v>
      </c>
      <c r="M1219" s="160">
        <v>2.8000000000000004E-2</v>
      </c>
      <c r="N1219" s="160">
        <v>0</v>
      </c>
      <c r="O1219" s="160">
        <v>0</v>
      </c>
      <c r="P1219" s="160">
        <v>2.1000000000000001E-2</v>
      </c>
      <c r="Q1219" s="146" t="s">
        <v>252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161</v>
      </c>
      <c r="T1220" s="130"/>
    </row>
    <row r="1221" spans="1:20" ht="10.65" customHeight="1" x14ac:dyDescent="0.2">
      <c r="A1221" s="122"/>
      <c r="B1221" s="158" t="s">
        <v>89</v>
      </c>
      <c r="C1221" s="159">
        <v>47.400544691336663</v>
      </c>
      <c r="D1221" s="197">
        <v>60.400544691336663</v>
      </c>
      <c r="E1221" s="160">
        <v>13</v>
      </c>
      <c r="F1221" s="160">
        <v>13</v>
      </c>
      <c r="G1221" s="161">
        <v>60.400544691336663</v>
      </c>
      <c r="H1221" s="160">
        <v>0</v>
      </c>
      <c r="I1221" s="162">
        <v>0</v>
      </c>
      <c r="J1221" s="161">
        <v>60.400544691336663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252</v>
      </c>
      <c r="T1221" s="130"/>
    </row>
    <row r="1222" spans="1:20" ht="10.65" customHeight="1" x14ac:dyDescent="0.2">
      <c r="A1222" s="122"/>
      <c r="B1222" s="165" t="s">
        <v>90</v>
      </c>
      <c r="C1222" s="159">
        <v>1317.5108674850358</v>
      </c>
      <c r="D1222" s="197">
        <v>1371.8108674850359</v>
      </c>
      <c r="E1222" s="160">
        <v>22.000000000000014</v>
      </c>
      <c r="F1222" s="160">
        <v>54.300000000000182</v>
      </c>
      <c r="G1222" s="161">
        <v>1371.8108674850359</v>
      </c>
      <c r="H1222" s="160">
        <v>271.45710000000008</v>
      </c>
      <c r="I1222" s="162">
        <v>19.78823075645019</v>
      </c>
      <c r="J1222" s="161">
        <v>1100.3537674850361</v>
      </c>
      <c r="K1222" s="160">
        <v>25.315000000000005</v>
      </c>
      <c r="L1222" s="160">
        <v>10.814099999999989</v>
      </c>
      <c r="M1222" s="160">
        <v>19.550000000000015</v>
      </c>
      <c r="N1222" s="160">
        <v>28.687999999999988</v>
      </c>
      <c r="O1222" s="160">
        <v>2.0912503815190049</v>
      </c>
      <c r="P1222" s="166">
        <v>21.091775000000002</v>
      </c>
      <c r="Q1222" s="146" t="s">
        <v>252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91</v>
      </c>
      <c r="C1224" s="159">
        <v>30.868804755383707</v>
      </c>
      <c r="D1224" s="197">
        <v>17.568804755383709</v>
      </c>
      <c r="E1224" s="160">
        <v>-12.999999999999996</v>
      </c>
      <c r="F1224" s="160">
        <v>-13.299999999999997</v>
      </c>
      <c r="G1224" s="161">
        <v>17.568804755383709</v>
      </c>
      <c r="H1224" s="160">
        <v>0.28599999999999998</v>
      </c>
      <c r="I1224" s="162">
        <v>1.6278853569270804</v>
      </c>
      <c r="J1224" s="161">
        <v>17.282804755383708</v>
      </c>
      <c r="K1224" s="160">
        <v>0</v>
      </c>
      <c r="L1224" s="160">
        <v>0</v>
      </c>
      <c r="M1224" s="160">
        <v>3.1999999999999973E-2</v>
      </c>
      <c r="N1224" s="160">
        <v>0</v>
      </c>
      <c r="O1224" s="160">
        <v>0</v>
      </c>
      <c r="P1224" s="160">
        <v>7.9999999999999932E-3</v>
      </c>
      <c r="Q1224" s="146" t="s">
        <v>252</v>
      </c>
      <c r="T1224" s="130"/>
    </row>
    <row r="1225" spans="1:20" ht="10.65" customHeight="1" x14ac:dyDescent="0.2">
      <c r="A1225" s="184"/>
      <c r="B1225" s="158" t="s">
        <v>92</v>
      </c>
      <c r="C1225" s="159">
        <v>74.732752024908606</v>
      </c>
      <c r="D1225" s="197">
        <v>71.032752024908604</v>
      </c>
      <c r="E1225" s="160">
        <v>-4</v>
      </c>
      <c r="F1225" s="160">
        <v>-3.7000000000000028</v>
      </c>
      <c r="G1225" s="161">
        <v>71.032752024908604</v>
      </c>
      <c r="H1225" s="160">
        <v>0.61719999999999997</v>
      </c>
      <c r="I1225" s="162">
        <v>0.86889495677088557</v>
      </c>
      <c r="J1225" s="161">
        <v>70.415552024908607</v>
      </c>
      <c r="K1225" s="160">
        <v>0.25169999999999998</v>
      </c>
      <c r="L1225" s="160">
        <v>0</v>
      </c>
      <c r="M1225" s="160">
        <v>0</v>
      </c>
      <c r="N1225" s="160">
        <v>0</v>
      </c>
      <c r="O1225" s="160">
        <v>0</v>
      </c>
      <c r="P1225" s="160">
        <v>6.2924999999999995E-2</v>
      </c>
      <c r="Q1225" s="146" t="s">
        <v>252</v>
      </c>
      <c r="T1225" s="130"/>
    </row>
    <row r="1226" spans="1:20" ht="10.65" hidden="1" customHeight="1" x14ac:dyDescent="0.2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65" customHeight="1" x14ac:dyDescent="0.2">
      <c r="A1227" s="184"/>
      <c r="B1227" s="158" t="s">
        <v>94</v>
      </c>
      <c r="C1227" s="159">
        <v>15.728769179028102</v>
      </c>
      <c r="D1227" s="197">
        <v>15.728769179028102</v>
      </c>
      <c r="E1227" s="160">
        <v>0</v>
      </c>
      <c r="F1227" s="160">
        <v>0</v>
      </c>
      <c r="G1227" s="161">
        <v>15.728769179028102</v>
      </c>
      <c r="H1227" s="160">
        <v>8.8999999999999996E-2</v>
      </c>
      <c r="I1227" s="162">
        <v>0.56584211381694016</v>
      </c>
      <c r="J1227" s="161">
        <v>15.639769179028102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252</v>
      </c>
      <c r="T1227" s="130"/>
    </row>
    <row r="1228" spans="1:20" ht="10.65" customHeight="1" x14ac:dyDescent="0.2">
      <c r="A1228" s="122"/>
      <c r="B1228" s="158" t="s">
        <v>95</v>
      </c>
      <c r="C1228" s="159">
        <v>40.287880617568518</v>
      </c>
      <c r="D1228" s="197">
        <v>32.987880617568521</v>
      </c>
      <c r="E1228" s="160">
        <v>0</v>
      </c>
      <c r="F1228" s="160">
        <v>-7.2999999999999972</v>
      </c>
      <c r="G1228" s="161">
        <v>32.987880617568521</v>
      </c>
      <c r="H1228" s="160">
        <v>7.3120000000000003</v>
      </c>
      <c r="I1228" s="162">
        <v>22.165716205805026</v>
      </c>
      <c r="J1228" s="161">
        <v>25.67588061756852</v>
      </c>
      <c r="K1228" s="160">
        <v>0</v>
      </c>
      <c r="L1228" s="160">
        <v>0.33400000000000052</v>
      </c>
      <c r="M1228" s="160">
        <v>0</v>
      </c>
      <c r="N1228" s="160">
        <v>0</v>
      </c>
      <c r="O1228" s="160">
        <v>0</v>
      </c>
      <c r="P1228" s="160">
        <v>8.350000000000013E-2</v>
      </c>
      <c r="Q1228" s="146" t="s">
        <v>252</v>
      </c>
      <c r="T1228" s="130"/>
    </row>
    <row r="1229" spans="1:20" ht="10.65" customHeight="1" x14ac:dyDescent="0.2">
      <c r="A1229" s="122"/>
      <c r="B1229" s="158" t="s">
        <v>96</v>
      </c>
      <c r="C1229" s="159">
        <v>276.05046225352993</v>
      </c>
      <c r="D1229" s="197">
        <v>276.05046225352993</v>
      </c>
      <c r="E1229" s="160">
        <v>0</v>
      </c>
      <c r="F1229" s="160">
        <v>0</v>
      </c>
      <c r="G1229" s="161">
        <v>276.05046225352993</v>
      </c>
      <c r="H1229" s="160">
        <v>0</v>
      </c>
      <c r="I1229" s="162">
        <v>0</v>
      </c>
      <c r="J1229" s="161">
        <v>276.05046225352993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252</v>
      </c>
      <c r="T1229" s="130"/>
    </row>
    <row r="1230" spans="1:20" ht="10.65" customHeight="1" x14ac:dyDescent="0.2">
      <c r="A1230" s="122"/>
      <c r="B1230" s="158" t="s">
        <v>97</v>
      </c>
      <c r="C1230" s="159">
        <v>64.053660782808905</v>
      </c>
      <c r="D1230" s="197">
        <v>64.053660782808905</v>
      </c>
      <c r="E1230" s="160">
        <v>0</v>
      </c>
      <c r="F1230" s="160">
        <v>0</v>
      </c>
      <c r="G1230" s="161">
        <v>64.053660782808905</v>
      </c>
      <c r="H1230" s="160">
        <v>0</v>
      </c>
      <c r="I1230" s="162">
        <v>0</v>
      </c>
      <c r="J1230" s="161">
        <v>64.053660782808905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252</v>
      </c>
      <c r="T1230" s="130"/>
    </row>
    <row r="1231" spans="1:20" ht="10.65" customHeight="1" x14ac:dyDescent="0.2">
      <c r="A1231" s="122"/>
      <c r="B1231" s="158" t="s">
        <v>98</v>
      </c>
      <c r="C1231" s="159">
        <v>46.687019698132517</v>
      </c>
      <c r="D1231" s="197">
        <v>16.687019698132517</v>
      </c>
      <c r="E1231" s="160">
        <v>-5</v>
      </c>
      <c r="F1231" s="160">
        <v>-30</v>
      </c>
      <c r="G1231" s="161">
        <v>16.687019698132517</v>
      </c>
      <c r="H1231" s="160">
        <v>0</v>
      </c>
      <c r="I1231" s="162">
        <v>0</v>
      </c>
      <c r="J1231" s="161">
        <v>16.687019698132517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252</v>
      </c>
      <c r="T1231" s="130"/>
    </row>
    <row r="1232" spans="1:20" ht="10.65" customHeight="1" x14ac:dyDescent="0.2">
      <c r="A1232" s="122"/>
      <c r="B1232" s="158" t="s">
        <v>99</v>
      </c>
      <c r="C1232" s="159">
        <v>5.4</v>
      </c>
      <c r="D1232" s="197">
        <v>5.4</v>
      </c>
      <c r="E1232" s="160">
        <v>0</v>
      </c>
      <c r="F1232" s="160">
        <v>0</v>
      </c>
      <c r="G1232" s="161">
        <v>5.4</v>
      </c>
      <c r="H1232" s="160">
        <v>0</v>
      </c>
      <c r="I1232" s="162">
        <v>0</v>
      </c>
      <c r="J1232" s="161">
        <v>5.4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252</v>
      </c>
      <c r="T1232" s="130"/>
    </row>
    <row r="1233" spans="1:20" ht="10.65" customHeight="1" x14ac:dyDescent="0.2">
      <c r="A1233" s="122"/>
      <c r="B1233" s="158" t="s">
        <v>100</v>
      </c>
      <c r="C1233" s="159">
        <v>0.34437452033768229</v>
      </c>
      <c r="D1233" s="197">
        <v>0.34437452033768229</v>
      </c>
      <c r="E1233" s="160">
        <v>0</v>
      </c>
      <c r="F1233" s="160">
        <v>0</v>
      </c>
      <c r="G1233" s="161">
        <v>0.34437452033768229</v>
      </c>
      <c r="H1233" s="160">
        <v>0</v>
      </c>
      <c r="I1233" s="162">
        <v>0</v>
      </c>
      <c r="J1233" s="161">
        <v>0.34437452033768229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252</v>
      </c>
      <c r="T1233" s="130"/>
    </row>
    <row r="1234" spans="1:20" ht="10.65" customHeight="1" x14ac:dyDescent="0.2">
      <c r="A1234" s="122"/>
      <c r="B1234" s="158" t="s">
        <v>101</v>
      </c>
      <c r="C1234" s="159">
        <v>95.818825669707451</v>
      </c>
      <c r="D1234" s="197">
        <v>95.818825669707451</v>
      </c>
      <c r="E1234" s="160">
        <v>0</v>
      </c>
      <c r="F1234" s="160">
        <v>0</v>
      </c>
      <c r="G1234" s="161">
        <v>95.818825669707451</v>
      </c>
      <c r="H1234" s="160">
        <v>0</v>
      </c>
      <c r="I1234" s="162">
        <v>0</v>
      </c>
      <c r="J1234" s="161">
        <v>95.818825669707451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252</v>
      </c>
      <c r="T1234" s="130"/>
    </row>
    <row r="1235" spans="1:20" ht="10.65" customHeight="1" x14ac:dyDescent="0.2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103</v>
      </c>
      <c r="C1236" s="159">
        <v>0.22958301355845487</v>
      </c>
      <c r="D1236" s="197">
        <v>0.22958301355845487</v>
      </c>
      <c r="E1236" s="160">
        <v>0</v>
      </c>
      <c r="F1236" s="160">
        <v>0</v>
      </c>
      <c r="G1236" s="161">
        <v>0.22958301355845487</v>
      </c>
      <c r="H1236" s="160">
        <v>0</v>
      </c>
      <c r="I1236" s="162">
        <v>0</v>
      </c>
      <c r="J1236" s="161">
        <v>0.22958301355845487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252</v>
      </c>
      <c r="T1236" s="130"/>
    </row>
    <row r="1237" spans="1:20" ht="10.65" customHeight="1" x14ac:dyDescent="0.2">
      <c r="A1237" s="122"/>
      <c r="B1237" s="165" t="s">
        <v>105</v>
      </c>
      <c r="C1237" s="169">
        <v>1967.7129999999997</v>
      </c>
      <c r="D1237" s="197">
        <v>1967.7130000000002</v>
      </c>
      <c r="E1237" s="160">
        <v>0</v>
      </c>
      <c r="F1237" s="160">
        <v>0</v>
      </c>
      <c r="G1237" s="161">
        <v>1967.7130000000002</v>
      </c>
      <c r="H1237" s="160">
        <v>279.76130000000006</v>
      </c>
      <c r="I1237" s="162">
        <v>14.217586609429324</v>
      </c>
      <c r="J1237" s="161">
        <v>1687.9517000000001</v>
      </c>
      <c r="K1237" s="160">
        <v>25.566700000000026</v>
      </c>
      <c r="L1237" s="160">
        <v>11.148100000000028</v>
      </c>
      <c r="M1237" s="160">
        <v>19.581999999999994</v>
      </c>
      <c r="N1237" s="160">
        <v>28.688000000000073</v>
      </c>
      <c r="O1237" s="160">
        <v>1.4579361929305783</v>
      </c>
      <c r="P1237" s="160">
        <v>21.24620000000003</v>
      </c>
      <c r="Q1237" s="146" t="s">
        <v>252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107</v>
      </c>
      <c r="C1240" s="159">
        <v>15.889999999999986</v>
      </c>
      <c r="D1240" s="159">
        <v>15.889999999999986</v>
      </c>
      <c r="E1240" s="170">
        <v>0</v>
      </c>
      <c r="F1240" s="160">
        <v>0</v>
      </c>
      <c r="G1240" s="161">
        <v>15.889999999999986</v>
      </c>
      <c r="H1240" s="160">
        <v>0</v>
      </c>
      <c r="I1240" s="162">
        <v>0</v>
      </c>
      <c r="J1240" s="161">
        <v>15.889999999999986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252</v>
      </c>
      <c r="T1240" s="130"/>
    </row>
    <row r="1241" spans="1:20" ht="10.65" customHeight="1" x14ac:dyDescent="0.2">
      <c r="A1241" s="122"/>
      <c r="B1241" s="171" t="s">
        <v>108</v>
      </c>
      <c r="C1241" s="159">
        <v>19.389999999999986</v>
      </c>
      <c r="D1241" s="159">
        <v>19.389999999999986</v>
      </c>
      <c r="E1241" s="170">
        <v>0</v>
      </c>
      <c r="F1241" s="160">
        <v>0</v>
      </c>
      <c r="G1241" s="161">
        <v>19.389999999999986</v>
      </c>
      <c r="H1241" s="160">
        <v>0</v>
      </c>
      <c r="I1241" s="162">
        <v>0</v>
      </c>
      <c r="J1241" s="161">
        <v>19.389999999999986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252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110</v>
      </c>
      <c r="C1243" s="159">
        <v>0</v>
      </c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111</v>
      </c>
      <c r="C1244" s="173">
        <v>2002.9929999999997</v>
      </c>
      <c r="D1244" s="192">
        <v>2002.9930000000002</v>
      </c>
      <c r="E1244" s="174">
        <v>0</v>
      </c>
      <c r="F1244" s="177">
        <v>0</v>
      </c>
      <c r="G1244" s="185">
        <v>2002.9930000000002</v>
      </c>
      <c r="H1244" s="177">
        <v>279.76130000000006</v>
      </c>
      <c r="I1244" s="176">
        <v>13.967163140360453</v>
      </c>
      <c r="J1244" s="185">
        <v>1723.2317</v>
      </c>
      <c r="K1244" s="177">
        <v>25.566700000000026</v>
      </c>
      <c r="L1244" s="177">
        <v>11.148100000000028</v>
      </c>
      <c r="M1244" s="177">
        <v>19.581999999999994</v>
      </c>
      <c r="N1244" s="177">
        <v>28.688000000000073</v>
      </c>
      <c r="O1244" s="177">
        <v>1.432256627956267</v>
      </c>
      <c r="P1244" s="177">
        <v>21.24620000000003</v>
      </c>
      <c r="Q1244" s="153" t="s">
        <v>252</v>
      </c>
      <c r="T1244" s="130"/>
    </row>
    <row r="1245" spans="1:20" ht="10.65" customHeight="1" x14ac:dyDescent="0.2">
      <c r="A1245" s="122"/>
      <c r="B1245" s="187" t="s">
        <v>260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113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251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258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159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43544</v>
      </c>
      <c r="L1254" s="151">
        <v>43551</v>
      </c>
      <c r="M1254" s="151">
        <v>43558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112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73" t="s">
        <v>128</v>
      </c>
      <c r="D1256" s="273"/>
      <c r="E1256" s="273"/>
      <c r="F1256" s="273"/>
      <c r="G1256" s="273"/>
      <c r="H1256" s="273"/>
      <c r="I1256" s="273"/>
      <c r="J1256" s="273"/>
      <c r="K1256" s="273"/>
      <c r="L1256" s="273"/>
      <c r="M1256" s="273"/>
      <c r="N1256" s="273"/>
      <c r="O1256" s="273"/>
      <c r="P1256" s="274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45.894851715006112</v>
      </c>
      <c r="D1257" s="197">
        <v>46.094851715006115</v>
      </c>
      <c r="E1257" s="160">
        <v>0</v>
      </c>
      <c r="F1257" s="160">
        <v>0.20000000000000284</v>
      </c>
      <c r="G1257" s="161">
        <v>46.094851715006115</v>
      </c>
      <c r="H1257" s="160">
        <v>4.2149999999999999</v>
      </c>
      <c r="I1257" s="162">
        <v>9.1441882188066845</v>
      </c>
      <c r="J1257" s="161">
        <v>41.879851715006112</v>
      </c>
      <c r="K1257" s="160">
        <v>0.30899999999999972</v>
      </c>
      <c r="L1257" s="160">
        <v>0.18900000000000006</v>
      </c>
      <c r="M1257" s="160">
        <v>1.266</v>
      </c>
      <c r="N1257" s="160">
        <v>0</v>
      </c>
      <c r="O1257" s="160">
        <v>0</v>
      </c>
      <c r="P1257" s="160">
        <v>0.44099999999999995</v>
      </c>
      <c r="Q1257" s="146" t="s">
        <v>252</v>
      </c>
      <c r="T1257" s="130"/>
    </row>
    <row r="1258" spans="1:20" ht="10.65" customHeight="1" x14ac:dyDescent="0.2">
      <c r="A1258" s="122"/>
      <c r="B1258" s="158" t="s">
        <v>81</v>
      </c>
      <c r="C1258" s="159">
        <v>3.8737630294271548</v>
      </c>
      <c r="D1258" s="197">
        <v>3.8737630294271548</v>
      </c>
      <c r="E1258" s="160">
        <v>0</v>
      </c>
      <c r="F1258" s="160">
        <v>0</v>
      </c>
      <c r="G1258" s="161">
        <v>3.8737630294271548</v>
      </c>
      <c r="H1258" s="160">
        <v>0.26</v>
      </c>
      <c r="I1258" s="162">
        <v>6.7118199545223174</v>
      </c>
      <c r="J1258" s="161">
        <v>3.6137630294271545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252</v>
      </c>
      <c r="T1258" s="130"/>
    </row>
    <row r="1259" spans="1:20" ht="10.65" customHeight="1" x14ac:dyDescent="0.2">
      <c r="A1259" s="122"/>
      <c r="B1259" s="158" t="s">
        <v>82</v>
      </c>
      <c r="C1259" s="159">
        <v>6.1107160659162894</v>
      </c>
      <c r="D1259" s="197">
        <v>5.9107160659162892</v>
      </c>
      <c r="E1259" s="160">
        <v>0</v>
      </c>
      <c r="F1259" s="160">
        <v>-0.20000000000000018</v>
      </c>
      <c r="G1259" s="161">
        <v>5.9107160659162892</v>
      </c>
      <c r="H1259" s="160">
        <v>6.8000000000000005E-2</v>
      </c>
      <c r="I1259" s="162">
        <v>1.1504528257095112</v>
      </c>
      <c r="J1259" s="161">
        <v>5.8427160659162896</v>
      </c>
      <c r="K1259" s="160">
        <v>0</v>
      </c>
      <c r="L1259" s="160">
        <v>0</v>
      </c>
      <c r="M1259" s="160">
        <v>5.0000000000000044E-3</v>
      </c>
      <c r="N1259" s="160">
        <v>0</v>
      </c>
      <c r="O1259" s="160">
        <v>0</v>
      </c>
      <c r="P1259" s="160">
        <v>1.2500000000000011E-3</v>
      </c>
      <c r="Q1259" s="146" t="s">
        <v>252</v>
      </c>
      <c r="T1259" s="130"/>
    </row>
    <row r="1260" spans="1:20" ht="10.65" customHeight="1" x14ac:dyDescent="0.2">
      <c r="A1260" s="122"/>
      <c r="B1260" s="158" t="s">
        <v>83</v>
      </c>
      <c r="C1260" s="159">
        <v>8.2001504877915945</v>
      </c>
      <c r="D1260" s="197">
        <v>8.3001504877915941</v>
      </c>
      <c r="E1260" s="160">
        <v>0</v>
      </c>
      <c r="F1260" s="160">
        <v>9.9999999999999645E-2</v>
      </c>
      <c r="G1260" s="161">
        <v>8.3001504877915941</v>
      </c>
      <c r="H1260" s="160">
        <v>0</v>
      </c>
      <c r="I1260" s="162">
        <v>0</v>
      </c>
      <c r="J1260" s="161">
        <v>8.3001504877915941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252</v>
      </c>
      <c r="T1260" s="130"/>
    </row>
    <row r="1261" spans="1:20" ht="10.65" customHeight="1" x14ac:dyDescent="0.2">
      <c r="A1261" s="122"/>
      <c r="B1261" s="158" t="s">
        <v>84</v>
      </c>
      <c r="C1261" s="159">
        <v>0.74903321076126816</v>
      </c>
      <c r="D1261" s="197">
        <v>0.74903321076126816</v>
      </c>
      <c r="E1261" s="160">
        <v>0</v>
      </c>
      <c r="F1261" s="160">
        <v>0</v>
      </c>
      <c r="G1261" s="161">
        <v>0.74903321076126816</v>
      </c>
      <c r="H1261" s="160">
        <v>0</v>
      </c>
      <c r="I1261" s="162">
        <v>0</v>
      </c>
      <c r="J1261" s="161">
        <v>0.74903321076126816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161</v>
      </c>
      <c r="T1261" s="130"/>
    </row>
    <row r="1262" spans="1:20" ht="10.65" customHeight="1" x14ac:dyDescent="0.2">
      <c r="A1262" s="122"/>
      <c r="B1262" s="158" t="s">
        <v>85</v>
      </c>
      <c r="C1262" s="159">
        <v>0.51500492254651431</v>
      </c>
      <c r="D1262" s="197">
        <v>0.51500492254651431</v>
      </c>
      <c r="E1262" s="160">
        <v>0</v>
      </c>
      <c r="F1262" s="160">
        <v>0</v>
      </c>
      <c r="G1262" s="161">
        <v>0.51500492254651431</v>
      </c>
      <c r="H1262" s="160">
        <v>0</v>
      </c>
      <c r="I1262" s="162">
        <v>0</v>
      </c>
      <c r="J1262" s="161">
        <v>0.51500492254651431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252</v>
      </c>
      <c r="T1262" s="130"/>
    </row>
    <row r="1263" spans="1:20" ht="10.65" customHeight="1" x14ac:dyDescent="0.2">
      <c r="A1263" s="122"/>
      <c r="B1263" s="158" t="s">
        <v>86</v>
      </c>
      <c r="C1263" s="159">
        <v>2.314184635837413</v>
      </c>
      <c r="D1263" s="197">
        <v>2.2141846358374129</v>
      </c>
      <c r="E1263" s="160">
        <v>0</v>
      </c>
      <c r="F1263" s="160">
        <v>-0.10000000000000009</v>
      </c>
      <c r="G1263" s="161">
        <v>2.2141846358374129</v>
      </c>
      <c r="H1263" s="160">
        <v>0.02</v>
      </c>
      <c r="I1263" s="162">
        <v>0.90326703908483785</v>
      </c>
      <c r="J1263" s="161">
        <v>2.1941846358374129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252</v>
      </c>
      <c r="T1263" s="130"/>
    </row>
    <row r="1264" spans="1:20" ht="10.65" customHeight="1" x14ac:dyDescent="0.2">
      <c r="A1264" s="122"/>
      <c r="B1264" s="158" t="s">
        <v>87</v>
      </c>
      <c r="C1264" s="159">
        <v>6.0001035792723219</v>
      </c>
      <c r="D1264" s="197">
        <v>6.0001035792723219</v>
      </c>
      <c r="E1264" s="160">
        <v>0</v>
      </c>
      <c r="F1264" s="160">
        <v>0</v>
      </c>
      <c r="G1264" s="161">
        <v>6.0001035792723219</v>
      </c>
      <c r="H1264" s="160">
        <v>0</v>
      </c>
      <c r="I1264" s="162">
        <v>0</v>
      </c>
      <c r="J1264" s="161">
        <v>6.0001035792723219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252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161</v>
      </c>
      <c r="T1265" s="130"/>
    </row>
    <row r="1266" spans="1:20" ht="10.65" customHeight="1" x14ac:dyDescent="0.2">
      <c r="A1266" s="122"/>
      <c r="B1266" s="158" t="s">
        <v>89</v>
      </c>
      <c r="C1266" s="159">
        <v>12.00067961018582</v>
      </c>
      <c r="D1266" s="197">
        <v>15.700679610185819</v>
      </c>
      <c r="E1266" s="160">
        <v>3.6999999999999993</v>
      </c>
      <c r="F1266" s="160">
        <v>3.6999999999999993</v>
      </c>
      <c r="G1266" s="161">
        <v>15.700679610185819</v>
      </c>
      <c r="H1266" s="160">
        <v>0</v>
      </c>
      <c r="I1266" s="162">
        <v>0</v>
      </c>
      <c r="J1266" s="161">
        <v>15.700679610185819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252</v>
      </c>
      <c r="T1266" s="130"/>
    </row>
    <row r="1267" spans="1:20" ht="10.65" customHeight="1" x14ac:dyDescent="0.2">
      <c r="A1267" s="122"/>
      <c r="B1267" s="165" t="s">
        <v>90</v>
      </c>
      <c r="C1267" s="159">
        <v>85.658487256744479</v>
      </c>
      <c r="D1267" s="197">
        <v>89.358487256744482</v>
      </c>
      <c r="E1267" s="160">
        <v>3.6999999999999993</v>
      </c>
      <c r="F1267" s="160">
        <v>3.7000000000000028</v>
      </c>
      <c r="G1267" s="161">
        <v>89.358487256744482</v>
      </c>
      <c r="H1267" s="160">
        <v>4.5629999999999988</v>
      </c>
      <c r="I1267" s="162">
        <v>5.1063979931638768</v>
      </c>
      <c r="J1267" s="161">
        <v>84.79548725674448</v>
      </c>
      <c r="K1267" s="160">
        <v>0.30899999999999972</v>
      </c>
      <c r="L1267" s="160">
        <v>0.18900000000000006</v>
      </c>
      <c r="M1267" s="160">
        <v>1.2709999999999999</v>
      </c>
      <c r="N1267" s="160">
        <v>0</v>
      </c>
      <c r="O1267" s="160">
        <v>0</v>
      </c>
      <c r="P1267" s="166">
        <v>0.44224999999999992</v>
      </c>
      <c r="Q1267" s="146" t="s">
        <v>252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91</v>
      </c>
      <c r="C1269" s="159">
        <v>5.8027867103164352</v>
      </c>
      <c r="D1269" s="197">
        <v>2.102786710316435</v>
      </c>
      <c r="E1269" s="160">
        <v>-3.7</v>
      </c>
      <c r="F1269" s="160">
        <v>-3.7</v>
      </c>
      <c r="G1269" s="161">
        <v>2.102786710316435</v>
      </c>
      <c r="H1269" s="160">
        <v>0</v>
      </c>
      <c r="I1269" s="162">
        <v>0</v>
      </c>
      <c r="J1269" s="161">
        <v>2.102786710316435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252</v>
      </c>
      <c r="T1269" s="130"/>
    </row>
    <row r="1270" spans="1:20" ht="10.65" customHeight="1" x14ac:dyDescent="0.2">
      <c r="A1270" s="122"/>
      <c r="B1270" s="158" t="s">
        <v>92</v>
      </c>
      <c r="C1270" s="159">
        <v>6.683660460916542</v>
      </c>
      <c r="D1270" s="197">
        <v>6.683660460916542</v>
      </c>
      <c r="E1270" s="160">
        <v>0</v>
      </c>
      <c r="F1270" s="160">
        <v>0</v>
      </c>
      <c r="G1270" s="161">
        <v>6.683660460916542</v>
      </c>
      <c r="H1270" s="160">
        <v>2.9000000000000001E-2</v>
      </c>
      <c r="I1270" s="162">
        <v>0.43389397426127152</v>
      </c>
      <c r="J1270" s="161">
        <v>6.6546604609165421</v>
      </c>
      <c r="K1270" s="160">
        <v>1.15E-2</v>
      </c>
      <c r="L1270" s="160">
        <v>0</v>
      </c>
      <c r="M1270" s="160">
        <v>0</v>
      </c>
      <c r="N1270" s="160">
        <v>0</v>
      </c>
      <c r="O1270" s="160">
        <v>0</v>
      </c>
      <c r="P1270" s="160">
        <v>2.875E-3</v>
      </c>
      <c r="Q1270" s="146" t="s">
        <v>252</v>
      </c>
      <c r="T1270" s="130"/>
    </row>
    <row r="1271" spans="1:20" ht="10.65" hidden="1" customHeight="1" x14ac:dyDescent="0.2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65" customHeight="1" x14ac:dyDescent="0.2">
      <c r="A1272" s="122"/>
      <c r="B1272" s="158" t="s">
        <v>94</v>
      </c>
      <c r="C1272" s="159">
        <v>1.912295219689462</v>
      </c>
      <c r="D1272" s="197">
        <v>1.912295219689462</v>
      </c>
      <c r="E1272" s="160">
        <v>0</v>
      </c>
      <c r="F1272" s="160">
        <v>0</v>
      </c>
      <c r="G1272" s="161">
        <v>1.912295219689462</v>
      </c>
      <c r="H1272" s="160">
        <v>0</v>
      </c>
      <c r="I1272" s="162">
        <v>0</v>
      </c>
      <c r="J1272" s="161">
        <v>1.912295219689462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252</v>
      </c>
      <c r="T1272" s="130"/>
    </row>
    <row r="1273" spans="1:20" ht="10.65" customHeight="1" x14ac:dyDescent="0.2">
      <c r="A1273" s="122"/>
      <c r="B1273" s="158" t="s">
        <v>95</v>
      </c>
      <c r="C1273" s="159">
        <v>7.5019977245489606</v>
      </c>
      <c r="D1273" s="197">
        <v>7.5019977245489606</v>
      </c>
      <c r="E1273" s="160">
        <v>0</v>
      </c>
      <c r="F1273" s="160">
        <v>0</v>
      </c>
      <c r="G1273" s="161">
        <v>7.5019977245489606</v>
      </c>
      <c r="H1273" s="160">
        <v>3.7831999999999999</v>
      </c>
      <c r="I1273" s="162">
        <v>50.429234170788227</v>
      </c>
      <c r="J1273" s="161">
        <v>3.7187977245489607</v>
      </c>
      <c r="K1273" s="160">
        <v>0</v>
      </c>
      <c r="L1273" s="160">
        <v>1.738</v>
      </c>
      <c r="M1273" s="160">
        <v>0</v>
      </c>
      <c r="N1273" s="160">
        <v>0</v>
      </c>
      <c r="O1273" s="160">
        <v>0</v>
      </c>
      <c r="P1273" s="160">
        <v>0.4345</v>
      </c>
      <c r="Q1273" s="146">
        <v>6.5587979851529585</v>
      </c>
      <c r="T1273" s="130"/>
    </row>
    <row r="1274" spans="1:20" ht="10.65" customHeight="1" x14ac:dyDescent="0.2">
      <c r="A1274" s="122"/>
      <c r="B1274" s="158" t="s">
        <v>96</v>
      </c>
      <c r="C1274" s="159">
        <v>17.25331575096634</v>
      </c>
      <c r="D1274" s="197">
        <v>17.25331575096634</v>
      </c>
      <c r="E1274" s="160">
        <v>0</v>
      </c>
      <c r="F1274" s="160">
        <v>0</v>
      </c>
      <c r="G1274" s="161">
        <v>17.25331575096634</v>
      </c>
      <c r="H1274" s="160">
        <v>0</v>
      </c>
      <c r="I1274" s="162">
        <v>0</v>
      </c>
      <c r="J1274" s="161">
        <v>17.25331575096634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252</v>
      </c>
      <c r="T1274" s="130"/>
    </row>
    <row r="1275" spans="1:20" ht="10.65" customHeight="1" x14ac:dyDescent="0.2">
      <c r="A1275" s="122"/>
      <c r="B1275" s="158" t="s">
        <v>97</v>
      </c>
      <c r="C1275" s="159">
        <v>6.8156162958162874</v>
      </c>
      <c r="D1275" s="197">
        <v>6.8156162958162874</v>
      </c>
      <c r="E1275" s="160">
        <v>0</v>
      </c>
      <c r="F1275" s="160">
        <v>0</v>
      </c>
      <c r="G1275" s="161">
        <v>6.8156162958162874</v>
      </c>
      <c r="H1275" s="160">
        <v>0</v>
      </c>
      <c r="I1275" s="162">
        <v>0</v>
      </c>
      <c r="J1275" s="161">
        <v>6.8156162958162874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252</v>
      </c>
      <c r="T1275" s="130"/>
    </row>
    <row r="1276" spans="1:20" ht="10.65" customHeight="1" x14ac:dyDescent="0.2">
      <c r="A1276" s="122"/>
      <c r="B1276" s="158" t="s">
        <v>98</v>
      </c>
      <c r="C1276" s="159">
        <v>2.0103616412119982</v>
      </c>
      <c r="D1276" s="197">
        <v>2.0103616412119982</v>
      </c>
      <c r="E1276" s="160">
        <v>0</v>
      </c>
      <c r="F1276" s="160">
        <v>0</v>
      </c>
      <c r="G1276" s="161">
        <v>2.0103616412119982</v>
      </c>
      <c r="H1276" s="160">
        <v>0</v>
      </c>
      <c r="I1276" s="162">
        <v>0</v>
      </c>
      <c r="J1276" s="161">
        <v>2.0103616412119982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252</v>
      </c>
      <c r="T1276" s="130"/>
    </row>
    <row r="1277" spans="1:20" ht="10.65" customHeight="1" x14ac:dyDescent="0.2">
      <c r="A1277" s="122"/>
      <c r="B1277" s="158" t="s">
        <v>99</v>
      </c>
      <c r="C1277" s="159">
        <v>4.9033210761268257E-2</v>
      </c>
      <c r="D1277" s="197">
        <v>4.9033210761268257E-2</v>
      </c>
      <c r="E1277" s="160">
        <v>0</v>
      </c>
      <c r="F1277" s="160">
        <v>0</v>
      </c>
      <c r="G1277" s="161">
        <v>4.9033210761268257E-2</v>
      </c>
      <c r="H1277" s="160">
        <v>0</v>
      </c>
      <c r="I1277" s="162">
        <v>0</v>
      </c>
      <c r="J1277" s="161">
        <v>4.9033210761268257E-2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252</v>
      </c>
      <c r="T1277" s="130"/>
    </row>
    <row r="1278" spans="1:20" ht="10.65" customHeight="1" x14ac:dyDescent="0.2">
      <c r="A1278" s="122"/>
      <c r="B1278" s="158" t="s">
        <v>100</v>
      </c>
      <c r="C1278" s="159">
        <v>4.9033210761268257E-2</v>
      </c>
      <c r="D1278" s="197">
        <v>4.9033210761268257E-2</v>
      </c>
      <c r="E1278" s="160">
        <v>0</v>
      </c>
      <c r="F1278" s="160">
        <v>0</v>
      </c>
      <c r="G1278" s="161">
        <v>4.9033210761268257E-2</v>
      </c>
      <c r="H1278" s="160">
        <v>0</v>
      </c>
      <c r="I1278" s="162">
        <v>0</v>
      </c>
      <c r="J1278" s="161">
        <v>4.9033210761268257E-2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252</v>
      </c>
      <c r="T1278" s="130"/>
    </row>
    <row r="1279" spans="1:20" ht="10.65" customHeight="1" x14ac:dyDescent="0.2">
      <c r="A1279" s="122"/>
      <c r="B1279" s="158" t="s">
        <v>101</v>
      </c>
      <c r="C1279" s="159">
        <v>21.852649622881252</v>
      </c>
      <c r="D1279" s="197">
        <v>21.852649622881252</v>
      </c>
      <c r="E1279" s="160">
        <v>0</v>
      </c>
      <c r="F1279" s="160">
        <v>0</v>
      </c>
      <c r="G1279" s="161">
        <v>21.852649622881252</v>
      </c>
      <c r="H1279" s="160">
        <v>0</v>
      </c>
      <c r="I1279" s="162">
        <v>0</v>
      </c>
      <c r="J1279" s="161">
        <v>21.852649622881252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252</v>
      </c>
      <c r="T1279" s="130"/>
    </row>
    <row r="1280" spans="1:20" ht="10.65" customHeight="1" x14ac:dyDescent="0.2">
      <c r="A1280" s="122"/>
      <c r="B1280" s="158" t="s">
        <v>102</v>
      </c>
      <c r="C1280" s="159">
        <v>4.9033210761268257E-2</v>
      </c>
      <c r="D1280" s="197">
        <v>4.9033210761268257E-2</v>
      </c>
      <c r="E1280" s="160">
        <v>0</v>
      </c>
      <c r="F1280" s="160">
        <v>0</v>
      </c>
      <c r="G1280" s="161">
        <v>4.9033210761268257E-2</v>
      </c>
      <c r="H1280" s="160">
        <v>0</v>
      </c>
      <c r="I1280" s="162">
        <v>0</v>
      </c>
      <c r="J1280" s="161">
        <v>4.9033210761268257E-2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252</v>
      </c>
      <c r="T1280" s="130"/>
    </row>
    <row r="1281" spans="1:20" ht="10.65" customHeight="1" x14ac:dyDescent="0.2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105</v>
      </c>
      <c r="C1282" s="169">
        <v>155.63827031537556</v>
      </c>
      <c r="D1282" s="197">
        <v>155.63827031537559</v>
      </c>
      <c r="E1282" s="160">
        <v>0</v>
      </c>
      <c r="F1282" s="160">
        <v>0</v>
      </c>
      <c r="G1282" s="161">
        <v>155.63827031537559</v>
      </c>
      <c r="H1282" s="160">
        <v>8.3751999999999995</v>
      </c>
      <c r="I1282" s="162">
        <v>5.3811957579771494</v>
      </c>
      <c r="J1282" s="161">
        <v>147.26307031537559</v>
      </c>
      <c r="K1282" s="160">
        <v>0.32049999999999912</v>
      </c>
      <c r="L1282" s="160">
        <v>1.9269999999999996</v>
      </c>
      <c r="M1282" s="160">
        <v>1.2709999999999999</v>
      </c>
      <c r="N1282" s="160">
        <v>0</v>
      </c>
      <c r="O1282" s="160">
        <v>0</v>
      </c>
      <c r="P1282" s="160">
        <v>0.87962499999999966</v>
      </c>
      <c r="Q1282" s="146" t="s">
        <v>252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106</v>
      </c>
      <c r="C1284" s="159">
        <v>0.14709963228380474</v>
      </c>
      <c r="D1284" s="197">
        <v>0.14709963228380474</v>
      </c>
      <c r="E1284" s="160">
        <v>0</v>
      </c>
      <c r="F1284" s="160">
        <v>0</v>
      </c>
      <c r="G1284" s="161">
        <v>0.14709963228380474</v>
      </c>
      <c r="H1284" s="160">
        <v>0</v>
      </c>
      <c r="I1284" s="162">
        <v>0</v>
      </c>
      <c r="J1284" s="161">
        <v>0.14709963228380474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252</v>
      </c>
      <c r="T1284" s="130"/>
    </row>
    <row r="1285" spans="1:20" ht="10.65" customHeight="1" x14ac:dyDescent="0.2">
      <c r="A1285" s="122"/>
      <c r="B1285" s="158" t="s">
        <v>107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252</v>
      </c>
      <c r="T1285" s="130"/>
    </row>
    <row r="1286" spans="1:20" ht="10.65" customHeight="1" x14ac:dyDescent="0.2">
      <c r="A1286" s="122"/>
      <c r="B1286" s="171" t="s">
        <v>108</v>
      </c>
      <c r="C1286" s="159">
        <v>4.963337701659535</v>
      </c>
      <c r="D1286" s="159">
        <v>4.963337701659535</v>
      </c>
      <c r="E1286" s="170">
        <v>0</v>
      </c>
      <c r="F1286" s="160">
        <v>0</v>
      </c>
      <c r="G1286" s="161">
        <v>4.963337701659535</v>
      </c>
      <c r="H1286" s="160">
        <v>0</v>
      </c>
      <c r="I1286" s="162">
        <v>0</v>
      </c>
      <c r="J1286" s="161">
        <v>4.963337701659535</v>
      </c>
      <c r="K1286" s="160">
        <v>0</v>
      </c>
      <c r="L1286" s="160">
        <v>0</v>
      </c>
      <c r="M1286" s="160">
        <v>0</v>
      </c>
      <c r="N1286" s="160">
        <v>0</v>
      </c>
      <c r="O1286" s="160">
        <v>0</v>
      </c>
      <c r="P1286" s="160">
        <v>0</v>
      </c>
      <c r="Q1286" s="146" t="s">
        <v>252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110</v>
      </c>
      <c r="C1288" s="159">
        <v>0</v>
      </c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111</v>
      </c>
      <c r="C1289" s="173">
        <v>160.95000000000002</v>
      </c>
      <c r="D1289" s="192">
        <v>160.95000000000005</v>
      </c>
      <c r="E1289" s="174">
        <v>0</v>
      </c>
      <c r="F1289" s="177">
        <v>0</v>
      </c>
      <c r="G1289" s="185">
        <v>160.95000000000005</v>
      </c>
      <c r="H1289" s="177">
        <v>8.3751999999999995</v>
      </c>
      <c r="I1289" s="176">
        <v>5.203603603603602</v>
      </c>
      <c r="J1289" s="185">
        <v>152.57480000000004</v>
      </c>
      <c r="K1289" s="177">
        <v>0.32049999999999912</v>
      </c>
      <c r="L1289" s="177">
        <v>1.9269999999999996</v>
      </c>
      <c r="M1289" s="177">
        <v>1.2709999999999999</v>
      </c>
      <c r="N1289" s="177">
        <v>0</v>
      </c>
      <c r="O1289" s="177">
        <v>0</v>
      </c>
      <c r="P1289" s="186">
        <v>0.87962499999999966</v>
      </c>
      <c r="Q1289" s="153" t="s">
        <v>252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159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43544</v>
      </c>
      <c r="L1294" s="151">
        <v>43551</v>
      </c>
      <c r="M1294" s="151">
        <v>43558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112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73" t="s">
        <v>156</v>
      </c>
      <c r="D1296" s="273"/>
      <c r="E1296" s="273"/>
      <c r="F1296" s="273"/>
      <c r="G1296" s="273"/>
      <c r="H1296" s="273"/>
      <c r="I1296" s="273"/>
      <c r="J1296" s="273"/>
      <c r="K1296" s="273"/>
      <c r="L1296" s="273"/>
      <c r="M1296" s="273"/>
      <c r="N1296" s="273"/>
      <c r="O1296" s="273"/>
      <c r="P1296" s="274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655.14400000000001</v>
      </c>
      <c r="D1297" s="197">
        <v>650.44399999999996</v>
      </c>
      <c r="E1297" s="160">
        <v>0</v>
      </c>
      <c r="F1297" s="160">
        <v>-4.7000000000000455</v>
      </c>
      <c r="G1297" s="161">
        <v>650.44399999999996</v>
      </c>
      <c r="H1297" s="160">
        <v>0</v>
      </c>
      <c r="I1297" s="162">
        <v>0</v>
      </c>
      <c r="J1297" s="161">
        <v>650.44399999999996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252</v>
      </c>
      <c r="T1297" s="130"/>
    </row>
    <row r="1298" spans="1:20" ht="10.65" customHeight="1" x14ac:dyDescent="0.2">
      <c r="A1298" s="122"/>
      <c r="B1298" s="158" t="s">
        <v>81</v>
      </c>
      <c r="C1298" s="159">
        <v>1</v>
      </c>
      <c r="D1298" s="197">
        <v>1</v>
      </c>
      <c r="E1298" s="160">
        <v>0</v>
      </c>
      <c r="F1298" s="160">
        <v>0</v>
      </c>
      <c r="G1298" s="161">
        <v>1</v>
      </c>
      <c r="H1298" s="160">
        <v>0</v>
      </c>
      <c r="I1298" s="162">
        <v>0</v>
      </c>
      <c r="J1298" s="161">
        <v>1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161</v>
      </c>
      <c r="T1298" s="130"/>
    </row>
    <row r="1299" spans="1:20" ht="10.65" customHeight="1" x14ac:dyDescent="0.2">
      <c r="A1299" s="122"/>
      <c r="B1299" s="158" t="s">
        <v>82</v>
      </c>
      <c r="C1299" s="159">
        <v>12.4</v>
      </c>
      <c r="D1299" s="197">
        <v>1.5999999999999996</v>
      </c>
      <c r="E1299" s="160">
        <v>0</v>
      </c>
      <c r="F1299" s="160">
        <v>-10.8</v>
      </c>
      <c r="G1299" s="161">
        <v>1.5999999999999996</v>
      </c>
      <c r="H1299" s="160">
        <v>0</v>
      </c>
      <c r="I1299" s="162">
        <v>0</v>
      </c>
      <c r="J1299" s="161">
        <v>1.5999999999999996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161</v>
      </c>
      <c r="T1299" s="130"/>
    </row>
    <row r="1300" spans="1:20" ht="10.65" customHeight="1" x14ac:dyDescent="0.2">
      <c r="A1300" s="122"/>
      <c r="B1300" s="158" t="s">
        <v>83</v>
      </c>
      <c r="C1300" s="159">
        <v>39.200000000000003</v>
      </c>
      <c r="D1300" s="197">
        <v>40.800000000000004</v>
      </c>
      <c r="E1300" s="160">
        <v>0</v>
      </c>
      <c r="F1300" s="160">
        <v>1.6000000000000014</v>
      </c>
      <c r="G1300" s="161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252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161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161</v>
      </c>
      <c r="T1302" s="130"/>
    </row>
    <row r="1303" spans="1:20" ht="10.65" customHeight="1" x14ac:dyDescent="0.2">
      <c r="A1303" s="122"/>
      <c r="B1303" s="158" t="s">
        <v>86</v>
      </c>
      <c r="C1303" s="159">
        <v>10.9</v>
      </c>
      <c r="D1303" s="197">
        <v>9.3000000000000007</v>
      </c>
      <c r="E1303" s="160">
        <v>0</v>
      </c>
      <c r="F1303" s="160">
        <v>-1.5999999999999996</v>
      </c>
      <c r="G1303" s="161">
        <v>9.3000000000000007</v>
      </c>
      <c r="H1303" s="160">
        <v>0</v>
      </c>
      <c r="I1303" s="162">
        <v>0</v>
      </c>
      <c r="J1303" s="161">
        <v>9.3000000000000007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161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161</v>
      </c>
      <c r="T1304" s="130"/>
    </row>
    <row r="1305" spans="1:20" ht="10.65" customHeight="1" x14ac:dyDescent="0.2">
      <c r="A1305" s="122"/>
      <c r="B1305" s="158" t="s">
        <v>88</v>
      </c>
      <c r="C1305" s="159">
        <v>2.9</v>
      </c>
      <c r="D1305" s="197">
        <v>2.9</v>
      </c>
      <c r="E1305" s="160">
        <v>0</v>
      </c>
      <c r="F1305" s="160">
        <v>0</v>
      </c>
      <c r="G1305" s="161">
        <v>2.9</v>
      </c>
      <c r="H1305" s="160">
        <v>0</v>
      </c>
      <c r="I1305" s="162">
        <v>0</v>
      </c>
      <c r="J1305" s="161">
        <v>2.9</v>
      </c>
      <c r="K1305" s="160">
        <v>0</v>
      </c>
      <c r="L1305" s="160">
        <v>0</v>
      </c>
      <c r="M1305" s="160">
        <v>0</v>
      </c>
      <c r="N1305" s="160">
        <v>0</v>
      </c>
      <c r="O1305" s="160">
        <v>0</v>
      </c>
      <c r="P1305" s="160">
        <v>0</v>
      </c>
      <c r="Q1305" s="146" t="s">
        <v>161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-0.19999999999999929</v>
      </c>
      <c r="E1306" s="160">
        <v>14.3</v>
      </c>
      <c r="F1306" s="160">
        <v>-0.19999999999999929</v>
      </c>
      <c r="G1306" s="161">
        <v>-0.19999999999999929</v>
      </c>
      <c r="H1306" s="160">
        <v>0</v>
      </c>
      <c r="I1306" s="162" t="s">
        <v>118</v>
      </c>
      <c r="J1306" s="161">
        <v>-0.19999999999999929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  <c r="T1306" s="130"/>
    </row>
    <row r="1307" spans="1:20" ht="10.65" customHeight="1" x14ac:dyDescent="0.2">
      <c r="A1307" s="122"/>
      <c r="B1307" s="165" t="s">
        <v>90</v>
      </c>
      <c r="C1307" s="159">
        <v>721.54399999999998</v>
      </c>
      <c r="D1307" s="170">
        <v>705.84399999999982</v>
      </c>
      <c r="E1307" s="160">
        <v>14.3</v>
      </c>
      <c r="F1307" s="160">
        <v>-15.700000000000159</v>
      </c>
      <c r="G1307" s="161">
        <v>705.84399999999982</v>
      </c>
      <c r="H1307" s="160">
        <v>0</v>
      </c>
      <c r="I1307" s="162">
        <v>0</v>
      </c>
      <c r="J1307" s="161">
        <v>705.84399999999982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252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91</v>
      </c>
      <c r="C1309" s="159">
        <v>14.284295685279186</v>
      </c>
      <c r="D1309" s="197">
        <v>-1.5704314720814239E-2</v>
      </c>
      <c r="E1309" s="160">
        <v>-14.3</v>
      </c>
      <c r="F1309" s="160">
        <v>-14.3</v>
      </c>
      <c r="G1309" s="161">
        <v>-1.5704314720814239E-2</v>
      </c>
      <c r="H1309" s="160">
        <v>0</v>
      </c>
      <c r="I1309" s="162" t="s">
        <v>118</v>
      </c>
      <c r="J1309" s="161">
        <v>-1.5704314720814239E-2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65" customHeight="1" x14ac:dyDescent="0.2">
      <c r="A1310" s="122"/>
      <c r="B1310" s="158" t="s">
        <v>92</v>
      </c>
      <c r="C1310" s="159">
        <v>17.787309644670049</v>
      </c>
      <c r="D1310" s="197">
        <v>17.787309644670049</v>
      </c>
      <c r="E1310" s="160">
        <v>0</v>
      </c>
      <c r="F1310" s="160">
        <v>0</v>
      </c>
      <c r="G1310" s="161">
        <v>17.787309644670049</v>
      </c>
      <c r="H1310" s="160">
        <v>0</v>
      </c>
      <c r="I1310" s="162">
        <v>0</v>
      </c>
      <c r="J1310" s="161">
        <v>17.787309644670049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252</v>
      </c>
      <c r="T1310" s="130"/>
    </row>
    <row r="1311" spans="1:20" ht="10.65" hidden="1" customHeight="1" x14ac:dyDescent="0.2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65" customHeight="1" x14ac:dyDescent="0.2">
      <c r="A1312" s="122"/>
      <c r="B1312" s="158" t="s">
        <v>94</v>
      </c>
      <c r="C1312" s="159">
        <v>254.12236675126903</v>
      </c>
      <c r="D1312" s="197">
        <v>254.12236675126903</v>
      </c>
      <c r="E1312" s="160">
        <v>0</v>
      </c>
      <c r="F1312" s="160">
        <v>0</v>
      </c>
      <c r="G1312" s="161">
        <v>254.12236675126903</v>
      </c>
      <c r="H1312" s="160">
        <v>0</v>
      </c>
      <c r="I1312" s="162">
        <v>0</v>
      </c>
      <c r="J1312" s="161">
        <v>254.12236675126903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252</v>
      </c>
      <c r="T1312" s="130"/>
    </row>
    <row r="1313" spans="1:20" ht="10.65" customHeight="1" x14ac:dyDescent="0.2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96</v>
      </c>
      <c r="C1314" s="159">
        <v>4.7153870558375637</v>
      </c>
      <c r="D1314" s="197">
        <v>4.7153870558375637</v>
      </c>
      <c r="E1314" s="160">
        <v>0</v>
      </c>
      <c r="F1314" s="160">
        <v>0</v>
      </c>
      <c r="G1314" s="161">
        <v>4.7153870558375637</v>
      </c>
      <c r="H1314" s="160">
        <v>0</v>
      </c>
      <c r="I1314" s="162">
        <v>0</v>
      </c>
      <c r="J1314" s="161">
        <v>4.7153870558375637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252</v>
      </c>
      <c r="T1314" s="130"/>
    </row>
    <row r="1315" spans="1:20" ht="10.65" customHeight="1" x14ac:dyDescent="0.2">
      <c r="A1315" s="122"/>
      <c r="B1315" s="158" t="s">
        <v>97</v>
      </c>
      <c r="C1315" s="159">
        <v>3.7709073604060914</v>
      </c>
      <c r="D1315" s="197">
        <v>3.7709073604060914</v>
      </c>
      <c r="E1315" s="160">
        <v>0</v>
      </c>
      <c r="F1315" s="160">
        <v>0</v>
      </c>
      <c r="G1315" s="161">
        <v>3.7709073604060914</v>
      </c>
      <c r="H1315" s="160">
        <v>0</v>
      </c>
      <c r="I1315" s="162">
        <v>0</v>
      </c>
      <c r="J1315" s="161">
        <v>3.7709073604060914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252</v>
      </c>
      <c r="T1315" s="130"/>
    </row>
    <row r="1316" spans="1:20" ht="10.65" customHeight="1" x14ac:dyDescent="0.2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65" customHeight="1" x14ac:dyDescent="0.2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101</v>
      </c>
      <c r="C1319" s="159">
        <v>9.1973350253807096E-2</v>
      </c>
      <c r="D1319" s="197">
        <v>9.1973350253807096E-2</v>
      </c>
      <c r="E1319" s="160">
        <v>0</v>
      </c>
      <c r="F1319" s="160">
        <v>0</v>
      </c>
      <c r="G1319" s="161">
        <v>9.1973350253807096E-2</v>
      </c>
      <c r="H1319" s="160">
        <v>0</v>
      </c>
      <c r="I1319" s="162">
        <v>0</v>
      </c>
      <c r="J1319" s="161">
        <v>9.1973350253807096E-2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161</v>
      </c>
      <c r="T1319" s="130"/>
    </row>
    <row r="1320" spans="1:20" ht="10.65" customHeight="1" x14ac:dyDescent="0.2">
      <c r="A1320" s="122"/>
      <c r="B1320" s="158" t="s">
        <v>102</v>
      </c>
      <c r="C1320" s="159">
        <v>0.82776015228426392</v>
      </c>
      <c r="D1320" s="197">
        <v>0.82776015228426392</v>
      </c>
      <c r="E1320" s="160">
        <v>0</v>
      </c>
      <c r="F1320" s="160">
        <v>0</v>
      </c>
      <c r="G1320" s="161">
        <v>0.82776015228426392</v>
      </c>
      <c r="H1320" s="160">
        <v>0</v>
      </c>
      <c r="I1320" s="162">
        <v>0</v>
      </c>
      <c r="J1320" s="161">
        <v>0.82776015228426392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161</v>
      </c>
      <c r="T1320" s="130"/>
    </row>
    <row r="1321" spans="1:20" ht="10.65" customHeight="1" x14ac:dyDescent="0.2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105</v>
      </c>
      <c r="C1322" s="169">
        <v>1017.144</v>
      </c>
      <c r="D1322" s="197">
        <v>987.14399999999989</v>
      </c>
      <c r="E1322" s="160">
        <v>0</v>
      </c>
      <c r="F1322" s="160">
        <v>-30.000000000000114</v>
      </c>
      <c r="G1322" s="161">
        <v>987.14399999999989</v>
      </c>
      <c r="H1322" s="160">
        <v>0</v>
      </c>
      <c r="I1322" s="162">
        <v>0</v>
      </c>
      <c r="J1322" s="161">
        <v>987.14399999999978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252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110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111</v>
      </c>
      <c r="C1329" s="173">
        <v>1017.144</v>
      </c>
      <c r="D1329" s="192">
        <v>987.14399999999989</v>
      </c>
      <c r="E1329" s="174">
        <v>0</v>
      </c>
      <c r="F1329" s="177">
        <v>-30.000000000000114</v>
      </c>
      <c r="G1329" s="185">
        <v>987.14399999999989</v>
      </c>
      <c r="H1329" s="177">
        <v>0</v>
      </c>
      <c r="I1329" s="176">
        <v>0</v>
      </c>
      <c r="J1329" s="185">
        <v>987.14399999999978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252</v>
      </c>
      <c r="T1329" s="130"/>
    </row>
    <row r="1330" spans="1:20" ht="10.65" customHeight="1" x14ac:dyDescent="0.2">
      <c r="A1330" s="122"/>
      <c r="B1330" s="187" t="s">
        <v>260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113</v>
      </c>
      <c r="C1331" s="123"/>
      <c r="J1331" s="188"/>
      <c r="T1331" s="130"/>
    </row>
    <row r="1335" spans="1:20" ht="10.65" customHeight="1" x14ac:dyDescent="0.2">
      <c r="A1335" s="122"/>
      <c r="B1335" s="123" t="s">
        <v>251</v>
      </c>
      <c r="C1335" s="123"/>
      <c r="P1335" s="128"/>
      <c r="T1335" s="130"/>
    </row>
    <row r="1336" spans="1:20" ht="10.65" customHeight="1" x14ac:dyDescent="0.2">
      <c r="A1336" s="122"/>
      <c r="B1336" s="131" t="s">
        <v>258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159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43544</v>
      </c>
      <c r="L1340" s="151">
        <v>43551</v>
      </c>
      <c r="M1340" s="151">
        <v>43558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112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75" t="s">
        <v>116</v>
      </c>
      <c r="D1342" s="275"/>
      <c r="E1342" s="275"/>
      <c r="F1342" s="275"/>
      <c r="G1342" s="275"/>
      <c r="H1342" s="275"/>
      <c r="I1342" s="275"/>
      <c r="J1342" s="275"/>
      <c r="K1342" s="275"/>
      <c r="L1342" s="275"/>
      <c r="M1342" s="275"/>
      <c r="N1342" s="275"/>
      <c r="O1342" s="275"/>
      <c r="P1342" s="276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55.3</v>
      </c>
      <c r="D1343" s="197">
        <v>25.699999999999996</v>
      </c>
      <c r="E1343" s="160">
        <v>0</v>
      </c>
      <c r="F1343" s="160">
        <v>-29.6</v>
      </c>
      <c r="G1343" s="161">
        <v>25.699999999999996</v>
      </c>
      <c r="H1343" s="160">
        <v>0.76100000000000001</v>
      </c>
      <c r="I1343" s="162">
        <v>2.9610894941634243</v>
      </c>
      <c r="J1343" s="161">
        <v>24.938999999999997</v>
      </c>
      <c r="K1343" s="160">
        <v>-1.0000000000000009E-3</v>
      </c>
      <c r="L1343" s="160">
        <v>4.7999999999999932E-2</v>
      </c>
      <c r="M1343" s="160">
        <v>0</v>
      </c>
      <c r="N1343" s="160">
        <v>0.15600000000000003</v>
      </c>
      <c r="O1343" s="160">
        <v>0.60700389105058394</v>
      </c>
      <c r="P1343" s="160">
        <v>5.074999999999999E-2</v>
      </c>
      <c r="Q1343" s="146" t="s">
        <v>252</v>
      </c>
      <c r="T1343" s="130"/>
    </row>
    <row r="1344" spans="1:20" ht="10.65" customHeight="1" x14ac:dyDescent="0.2">
      <c r="A1344" s="122"/>
      <c r="B1344" s="158" t="s">
        <v>81</v>
      </c>
      <c r="C1344" s="159">
        <v>50.8</v>
      </c>
      <c r="D1344" s="197">
        <v>39.599999999999994</v>
      </c>
      <c r="E1344" s="160">
        <v>0</v>
      </c>
      <c r="F1344" s="160">
        <v>-11.200000000000003</v>
      </c>
      <c r="G1344" s="161">
        <v>39.599999999999994</v>
      </c>
      <c r="H1344" s="160">
        <v>3.5030000000000001</v>
      </c>
      <c r="I1344" s="162">
        <v>8.8459595959595969</v>
      </c>
      <c r="J1344" s="161">
        <v>36.096999999999994</v>
      </c>
      <c r="K1344" s="160">
        <v>0</v>
      </c>
      <c r="L1344" s="160">
        <v>0</v>
      </c>
      <c r="M1344" s="160">
        <v>0.14400000000000013</v>
      </c>
      <c r="N1344" s="160">
        <v>0</v>
      </c>
      <c r="O1344" s="160">
        <v>0</v>
      </c>
      <c r="P1344" s="160">
        <v>3.6000000000000032E-2</v>
      </c>
      <c r="Q1344" s="146" t="s">
        <v>252</v>
      </c>
      <c r="T1344" s="130"/>
    </row>
    <row r="1345" spans="1:20" ht="10.65" customHeight="1" x14ac:dyDescent="0.2">
      <c r="A1345" s="122"/>
      <c r="B1345" s="158" t="s">
        <v>82</v>
      </c>
      <c r="C1345" s="159">
        <v>46.3</v>
      </c>
      <c r="D1345" s="197">
        <v>34.4</v>
      </c>
      <c r="E1345" s="160">
        <v>0</v>
      </c>
      <c r="F1345" s="160">
        <v>-11.899999999999999</v>
      </c>
      <c r="G1345" s="161">
        <v>34.4</v>
      </c>
      <c r="H1345" s="160">
        <v>0.79100000000000004</v>
      </c>
      <c r="I1345" s="162">
        <v>2.2994186046511631</v>
      </c>
      <c r="J1345" s="161">
        <v>33.609000000000002</v>
      </c>
      <c r="K1345" s="160">
        <v>0</v>
      </c>
      <c r="L1345" s="160">
        <v>0</v>
      </c>
      <c r="M1345" s="160">
        <v>4.0000000000000036E-2</v>
      </c>
      <c r="N1345" s="160">
        <v>0</v>
      </c>
      <c r="O1345" s="160">
        <v>0</v>
      </c>
      <c r="P1345" s="160">
        <v>1.0000000000000009E-2</v>
      </c>
      <c r="Q1345" s="146" t="s">
        <v>252</v>
      </c>
      <c r="T1345" s="130"/>
    </row>
    <row r="1346" spans="1:20" ht="10.65" customHeight="1" x14ac:dyDescent="0.2">
      <c r="A1346" s="122"/>
      <c r="B1346" s="158" t="s">
        <v>83</v>
      </c>
      <c r="C1346" s="159">
        <v>18.8</v>
      </c>
      <c r="D1346" s="197">
        <v>0.19999999999999929</v>
      </c>
      <c r="E1346" s="160">
        <v>-8.8000000000000007</v>
      </c>
      <c r="F1346" s="160">
        <v>-18.600000000000001</v>
      </c>
      <c r="G1346" s="161">
        <v>0.19999999999999929</v>
      </c>
      <c r="H1346" s="160">
        <v>0</v>
      </c>
      <c r="I1346" s="162">
        <v>0</v>
      </c>
      <c r="J1346" s="161">
        <v>0.19999999999999929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252</v>
      </c>
      <c r="T1346" s="130"/>
    </row>
    <row r="1347" spans="1:20" ht="10.65" customHeight="1" x14ac:dyDescent="0.2">
      <c r="A1347" s="122"/>
      <c r="B1347" s="158" t="s">
        <v>84</v>
      </c>
      <c r="C1347" s="159">
        <v>0.2</v>
      </c>
      <c r="D1347" s="197">
        <v>0.60000000000000009</v>
      </c>
      <c r="E1347" s="160">
        <v>0</v>
      </c>
      <c r="F1347" s="160">
        <v>0.40000000000000008</v>
      </c>
      <c r="G1347" s="161">
        <v>0.60000000000000009</v>
      </c>
      <c r="H1347" s="160">
        <v>0</v>
      </c>
      <c r="I1347" s="162">
        <v>0</v>
      </c>
      <c r="J1347" s="161">
        <v>0.60000000000000009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 t="s">
        <v>252</v>
      </c>
      <c r="T1347" s="130"/>
    </row>
    <row r="1348" spans="1:20" ht="10.65" customHeight="1" x14ac:dyDescent="0.2">
      <c r="A1348" s="122"/>
      <c r="B1348" s="158" t="s">
        <v>85</v>
      </c>
      <c r="C1348" s="159">
        <v>3.3</v>
      </c>
      <c r="D1348" s="197">
        <v>1.7000000000000002</v>
      </c>
      <c r="E1348" s="160">
        <v>-4.4999999999999991</v>
      </c>
      <c r="F1348" s="160">
        <v>-1.5999999999999996</v>
      </c>
      <c r="G1348" s="161">
        <v>1.7000000000000002</v>
      </c>
      <c r="H1348" s="160">
        <v>0</v>
      </c>
      <c r="I1348" s="162">
        <v>0</v>
      </c>
      <c r="J1348" s="161">
        <v>1.7000000000000002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252</v>
      </c>
      <c r="T1348" s="130"/>
    </row>
    <row r="1349" spans="1:20" ht="10.65" customHeight="1" x14ac:dyDescent="0.2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161">
        <v>1.6</v>
      </c>
      <c r="H1349" s="160">
        <v>0.21199999999999999</v>
      </c>
      <c r="I1349" s="162">
        <v>13.249999999999998</v>
      </c>
      <c r="J1349" s="161">
        <v>1.3880000000000001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252</v>
      </c>
      <c r="T1349" s="130"/>
    </row>
    <row r="1350" spans="1:20" ht="10.65" customHeight="1" x14ac:dyDescent="0.2">
      <c r="A1350" s="122"/>
      <c r="B1350" s="158" t="s">
        <v>87</v>
      </c>
      <c r="C1350" s="159">
        <v>9.6999999999999993</v>
      </c>
      <c r="D1350" s="197">
        <v>4.6999999999999993</v>
      </c>
      <c r="E1350" s="160">
        <v>0</v>
      </c>
      <c r="F1350" s="160">
        <v>-5</v>
      </c>
      <c r="G1350" s="161">
        <v>4.6999999999999993</v>
      </c>
      <c r="H1350" s="160">
        <v>0</v>
      </c>
      <c r="I1350" s="162">
        <v>0</v>
      </c>
      <c r="J1350" s="161">
        <v>4.6999999999999993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252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161</v>
      </c>
      <c r="T1351" s="130"/>
    </row>
    <row r="1352" spans="1:20" ht="10.65" customHeight="1" x14ac:dyDescent="0.2">
      <c r="A1352" s="122"/>
      <c r="B1352" s="158" t="s">
        <v>89</v>
      </c>
      <c r="C1352" s="159">
        <v>11.8</v>
      </c>
      <c r="D1352" s="197">
        <v>11.8</v>
      </c>
      <c r="E1352" s="160">
        <v>4</v>
      </c>
      <c r="F1352" s="160">
        <v>0</v>
      </c>
      <c r="G1352" s="161">
        <v>11.8</v>
      </c>
      <c r="H1352" s="160">
        <v>1.151</v>
      </c>
      <c r="I1352" s="162">
        <v>9.7542372881355934</v>
      </c>
      <c r="J1352" s="161">
        <v>10.649000000000001</v>
      </c>
      <c r="K1352" s="160">
        <v>0</v>
      </c>
      <c r="L1352" s="160">
        <v>0.877</v>
      </c>
      <c r="M1352" s="160">
        <v>0.19800000000000006</v>
      </c>
      <c r="N1352" s="160">
        <v>0</v>
      </c>
      <c r="O1352" s="160">
        <v>0</v>
      </c>
      <c r="P1352" s="160">
        <v>0.26875000000000004</v>
      </c>
      <c r="Q1352" s="146">
        <v>37.624186046511625</v>
      </c>
      <c r="T1352" s="130"/>
    </row>
    <row r="1353" spans="1:20" ht="10.65" customHeight="1" x14ac:dyDescent="0.2">
      <c r="A1353" s="122"/>
      <c r="B1353" s="165" t="s">
        <v>90</v>
      </c>
      <c r="C1353" s="159">
        <v>198</v>
      </c>
      <c r="D1353" s="197">
        <v>120.29999999999998</v>
      </c>
      <c r="E1353" s="160">
        <v>-9.3000000000000007</v>
      </c>
      <c r="F1353" s="160">
        <v>-77.700000000000017</v>
      </c>
      <c r="G1353" s="161">
        <v>120.29999999999998</v>
      </c>
      <c r="H1353" s="160">
        <v>6.4180000000000001</v>
      </c>
      <c r="I1353" s="162">
        <v>5.334995843724025</v>
      </c>
      <c r="J1353" s="161">
        <v>113.88199999999999</v>
      </c>
      <c r="K1353" s="160">
        <v>-1.0000000000000009E-3</v>
      </c>
      <c r="L1353" s="160">
        <v>0.92499999999999993</v>
      </c>
      <c r="M1353" s="160">
        <v>0.38200000000000023</v>
      </c>
      <c r="N1353" s="160">
        <v>0.15600000000000003</v>
      </c>
      <c r="O1353" s="160">
        <v>0.12967581047381552</v>
      </c>
      <c r="P1353" s="166">
        <v>0.36550000000000005</v>
      </c>
      <c r="Q1353" s="146" t="s">
        <v>252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91</v>
      </c>
      <c r="C1355" s="159">
        <v>21.154557463672393</v>
      </c>
      <c r="D1355" s="197">
        <v>17.054557463672396</v>
      </c>
      <c r="E1355" s="160">
        <v>-3.9999999999999964</v>
      </c>
      <c r="F1355" s="160">
        <v>-4.0999999999999979</v>
      </c>
      <c r="G1355" s="161">
        <v>17.054557463672396</v>
      </c>
      <c r="H1355" s="160">
        <v>0.64600000000000002</v>
      </c>
      <c r="I1355" s="162">
        <v>3.7878438146286295</v>
      </c>
      <c r="J1355" s="161">
        <v>16.408557463672395</v>
      </c>
      <c r="K1355" s="160">
        <v>0</v>
      </c>
      <c r="L1355" s="160">
        <v>0</v>
      </c>
      <c r="M1355" s="160">
        <v>0</v>
      </c>
      <c r="N1355" s="160">
        <v>0</v>
      </c>
      <c r="O1355" s="160">
        <v>0</v>
      </c>
      <c r="P1355" s="160">
        <v>0</v>
      </c>
      <c r="Q1355" s="146" t="s">
        <v>252</v>
      </c>
      <c r="T1355" s="130"/>
    </row>
    <row r="1356" spans="1:20" ht="10.65" customHeight="1" x14ac:dyDescent="0.2">
      <c r="A1356" s="122"/>
      <c r="B1356" s="158" t="s">
        <v>92</v>
      </c>
      <c r="C1356" s="159">
        <v>24.878203434610302</v>
      </c>
      <c r="D1356" s="197">
        <v>24.6782034346103</v>
      </c>
      <c r="E1356" s="160">
        <v>0</v>
      </c>
      <c r="F1356" s="160">
        <v>-0.20000000000000284</v>
      </c>
      <c r="G1356" s="161">
        <v>24.6782034346103</v>
      </c>
      <c r="H1356" s="160">
        <v>2.7734000000000001</v>
      </c>
      <c r="I1356" s="162">
        <v>11.238257304056445</v>
      </c>
      <c r="J1356" s="161">
        <v>21.904803434610301</v>
      </c>
      <c r="K1356" s="160">
        <v>0</v>
      </c>
      <c r="L1356" s="160">
        <v>0.1080000000000001</v>
      </c>
      <c r="M1356" s="160">
        <v>0</v>
      </c>
      <c r="N1356" s="160">
        <v>0.20520000000000005</v>
      </c>
      <c r="O1356" s="160">
        <v>0.83150299228109281</v>
      </c>
      <c r="P1356" s="160">
        <v>7.8300000000000036E-2</v>
      </c>
      <c r="Q1356" s="146" t="s">
        <v>252</v>
      </c>
      <c r="T1356" s="130"/>
    </row>
    <row r="1357" spans="1:20" ht="10.65" hidden="1" customHeight="1" x14ac:dyDescent="0.2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65" customHeight="1" x14ac:dyDescent="0.2">
      <c r="A1358" s="122"/>
      <c r="B1358" s="158" t="s">
        <v>94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0.247</v>
      </c>
      <c r="I1358" s="162" t="s">
        <v>118</v>
      </c>
      <c r="J1358" s="161">
        <v>-0.247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65" customHeight="1" x14ac:dyDescent="0.2">
      <c r="A1359" s="122"/>
      <c r="B1359" s="158" t="s">
        <v>95</v>
      </c>
      <c r="C1359" s="159">
        <v>5.5719418758256269</v>
      </c>
      <c r="D1359" s="197">
        <v>4.7719418758256271</v>
      </c>
      <c r="E1359" s="160">
        <v>0</v>
      </c>
      <c r="F1359" s="160">
        <v>-0.79999999999999982</v>
      </c>
      <c r="G1359" s="161">
        <v>4.7719418758256271</v>
      </c>
      <c r="H1359" s="160">
        <v>0.31919999999999998</v>
      </c>
      <c r="I1359" s="162">
        <v>6.6891007540776668</v>
      </c>
      <c r="J1359" s="161">
        <v>4.4527418758256267</v>
      </c>
      <c r="K1359" s="160">
        <v>0</v>
      </c>
      <c r="L1359" s="160">
        <v>0</v>
      </c>
      <c r="M1359" s="160">
        <v>0</v>
      </c>
      <c r="N1359" s="160">
        <v>0.2112</v>
      </c>
      <c r="O1359" s="160">
        <v>4.4258711756303359</v>
      </c>
      <c r="P1359" s="160">
        <v>5.28E-2</v>
      </c>
      <c r="Q1359" s="146" t="s">
        <v>252</v>
      </c>
      <c r="T1359" s="130"/>
    </row>
    <row r="1360" spans="1:20" ht="10.65" customHeight="1" x14ac:dyDescent="0.2">
      <c r="A1360" s="122"/>
      <c r="B1360" s="158" t="s">
        <v>96</v>
      </c>
      <c r="C1360" s="159">
        <v>2.42</v>
      </c>
      <c r="D1360" s="197">
        <v>2.42</v>
      </c>
      <c r="E1360" s="160">
        <v>0</v>
      </c>
      <c r="F1360" s="160">
        <v>0</v>
      </c>
      <c r="G1360" s="161">
        <v>2.42</v>
      </c>
      <c r="H1360" s="160">
        <v>0</v>
      </c>
      <c r="I1360" s="162">
        <v>0</v>
      </c>
      <c r="J1360" s="161">
        <v>2.42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252</v>
      </c>
      <c r="T1360" s="130"/>
    </row>
    <row r="1361" spans="1:20" ht="10.65" customHeight="1" x14ac:dyDescent="0.2">
      <c r="A1361" s="122"/>
      <c r="B1361" s="158" t="s">
        <v>97</v>
      </c>
      <c r="C1361" s="159">
        <v>32.1889035667107</v>
      </c>
      <c r="D1361" s="197">
        <v>5.1889035667106995</v>
      </c>
      <c r="E1361" s="160">
        <v>0</v>
      </c>
      <c r="F1361" s="160">
        <v>-27</v>
      </c>
      <c r="G1361" s="161">
        <v>5.1889035667106995</v>
      </c>
      <c r="H1361" s="160">
        <v>0</v>
      </c>
      <c r="I1361" s="162">
        <v>0</v>
      </c>
      <c r="J1361" s="161">
        <v>5.1889035667106995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252</v>
      </c>
      <c r="T1361" s="130"/>
    </row>
    <row r="1362" spans="1:20" ht="10.65" customHeight="1" x14ac:dyDescent="0.2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99</v>
      </c>
      <c r="C1363" s="159">
        <v>4.5828269484808448</v>
      </c>
      <c r="D1363" s="197">
        <v>13.382826948480846</v>
      </c>
      <c r="E1363" s="160">
        <v>8.8000000000000007</v>
      </c>
      <c r="F1363" s="160">
        <v>8.8000000000000007</v>
      </c>
      <c r="G1363" s="161">
        <v>13.382826948480846</v>
      </c>
      <c r="H1363" s="160">
        <v>0</v>
      </c>
      <c r="I1363" s="162">
        <v>0</v>
      </c>
      <c r="J1363" s="161">
        <v>13.382826948480846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252</v>
      </c>
      <c r="T1363" s="130"/>
    </row>
    <row r="1364" spans="1:20" ht="10.65" customHeight="1" x14ac:dyDescent="0.2">
      <c r="A1364" s="122"/>
      <c r="B1364" s="158" t="s">
        <v>100</v>
      </c>
      <c r="C1364" s="159">
        <v>14.839630118890355</v>
      </c>
      <c r="D1364" s="197">
        <v>19.839630118890355</v>
      </c>
      <c r="E1364" s="160">
        <v>4.5</v>
      </c>
      <c r="F1364" s="160">
        <v>5</v>
      </c>
      <c r="G1364" s="161">
        <v>19.839630118890355</v>
      </c>
      <c r="H1364" s="160">
        <v>0</v>
      </c>
      <c r="I1364" s="162">
        <v>0</v>
      </c>
      <c r="J1364" s="161">
        <v>19.839630118890355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252</v>
      </c>
      <c r="T1364" s="130"/>
    </row>
    <row r="1365" spans="1:20" ht="10.65" customHeight="1" x14ac:dyDescent="0.2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161</v>
      </c>
      <c r="T1365" s="130"/>
    </row>
    <row r="1366" spans="1:20" ht="10.65" customHeight="1" x14ac:dyDescent="0.2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103</v>
      </c>
      <c r="C1367" s="159">
        <v>1.3639365918097754</v>
      </c>
      <c r="D1367" s="197">
        <v>1.3639365918097754</v>
      </c>
      <c r="E1367" s="160">
        <v>0</v>
      </c>
      <c r="F1367" s="160">
        <v>0</v>
      </c>
      <c r="G1367" s="161">
        <v>1.3639365918097754</v>
      </c>
      <c r="H1367" s="160">
        <v>0</v>
      </c>
      <c r="I1367" s="162">
        <v>0</v>
      </c>
      <c r="J1367" s="161">
        <v>1.3639365918097754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252</v>
      </c>
      <c r="T1367" s="130"/>
    </row>
    <row r="1368" spans="1:20" ht="10.65" customHeight="1" x14ac:dyDescent="0.2">
      <c r="A1368" s="122"/>
      <c r="B1368" s="165" t="s">
        <v>105</v>
      </c>
      <c r="C1368" s="169">
        <v>305</v>
      </c>
      <c r="D1368" s="197">
        <v>209.00000000000003</v>
      </c>
      <c r="E1368" s="160">
        <v>0</v>
      </c>
      <c r="F1368" s="160">
        <v>-95.999999999999972</v>
      </c>
      <c r="G1368" s="161">
        <v>209.00000000000003</v>
      </c>
      <c r="H1368" s="160">
        <v>10.403600000000001</v>
      </c>
      <c r="I1368" s="162">
        <v>4.977799043062201</v>
      </c>
      <c r="J1368" s="161">
        <v>198.59640000000002</v>
      </c>
      <c r="K1368" s="160">
        <v>-9.9999999999944578E-4</v>
      </c>
      <c r="L1368" s="160">
        <v>1.0329999999999995</v>
      </c>
      <c r="M1368" s="160">
        <v>0.38200000000000145</v>
      </c>
      <c r="N1368" s="160">
        <v>0.57240000000000002</v>
      </c>
      <c r="O1368" s="160">
        <v>0.27387559808612438</v>
      </c>
      <c r="P1368" s="160">
        <v>0.49660000000000037</v>
      </c>
      <c r="Q1368" s="146" t="s">
        <v>252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111</v>
      </c>
      <c r="C1375" s="173">
        <v>305</v>
      </c>
      <c r="D1375" s="192">
        <v>209.00000000000003</v>
      </c>
      <c r="E1375" s="174">
        <v>0</v>
      </c>
      <c r="F1375" s="177">
        <v>-95.999999999999972</v>
      </c>
      <c r="G1375" s="185">
        <v>209.00000000000003</v>
      </c>
      <c r="H1375" s="177">
        <v>10.403600000000001</v>
      </c>
      <c r="I1375" s="176">
        <v>4.9777990430622001</v>
      </c>
      <c r="J1375" s="185">
        <v>198.59640000000002</v>
      </c>
      <c r="K1375" s="177">
        <v>-9.9999999999944578E-4</v>
      </c>
      <c r="L1375" s="177">
        <v>1.0329999999999995</v>
      </c>
      <c r="M1375" s="177">
        <v>0.38200000000000145</v>
      </c>
      <c r="N1375" s="177">
        <v>0.57240000000000002</v>
      </c>
      <c r="O1375" s="177">
        <v>0.27387559808612438</v>
      </c>
      <c r="P1375" s="186">
        <v>0.49660000000000037</v>
      </c>
      <c r="Q1375" s="153" t="s">
        <v>252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159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43544</v>
      </c>
      <c r="L1380" s="151">
        <v>43551</v>
      </c>
      <c r="M1380" s="151">
        <v>43558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112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75" t="s">
        <v>129</v>
      </c>
      <c r="D1382" s="275"/>
      <c r="E1382" s="275"/>
      <c r="F1382" s="275"/>
      <c r="G1382" s="275"/>
      <c r="H1382" s="275"/>
      <c r="I1382" s="275"/>
      <c r="J1382" s="275"/>
      <c r="K1382" s="275"/>
      <c r="L1382" s="275"/>
      <c r="M1382" s="275"/>
      <c r="N1382" s="275"/>
      <c r="O1382" s="275"/>
      <c r="P1382" s="276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14.6</v>
      </c>
      <c r="D1383" s="197">
        <v>15</v>
      </c>
      <c r="E1383" s="160">
        <v>0</v>
      </c>
      <c r="F1383" s="160">
        <v>0.40000000000000036</v>
      </c>
      <c r="G1383" s="161">
        <v>15</v>
      </c>
      <c r="H1383" s="160">
        <v>0.80800000000000005</v>
      </c>
      <c r="I1383" s="162">
        <v>5.3866666666666676</v>
      </c>
      <c r="J1383" s="161">
        <v>14.192</v>
      </c>
      <c r="K1383" s="160">
        <v>1.3000000000000012E-2</v>
      </c>
      <c r="L1383" s="160">
        <v>0</v>
      </c>
      <c r="M1383" s="160">
        <v>0</v>
      </c>
      <c r="N1383" s="160">
        <v>0</v>
      </c>
      <c r="O1383" s="160">
        <v>0</v>
      </c>
      <c r="P1383" s="160">
        <v>3.2500000000000029E-3</v>
      </c>
      <c r="Q1383" s="146" t="s">
        <v>252</v>
      </c>
      <c r="T1383" s="130"/>
    </row>
    <row r="1384" spans="1:20" ht="10.65" customHeight="1" x14ac:dyDescent="0.2">
      <c r="A1384" s="122"/>
      <c r="B1384" s="158" t="s">
        <v>81</v>
      </c>
      <c r="C1384" s="159">
        <v>19.599999999999998</v>
      </c>
      <c r="D1384" s="197">
        <v>17.099999999999998</v>
      </c>
      <c r="E1384" s="160">
        <v>0</v>
      </c>
      <c r="F1384" s="160">
        <v>-2.5</v>
      </c>
      <c r="G1384" s="161">
        <v>17.099999999999998</v>
      </c>
      <c r="H1384" s="160">
        <v>0.34100000000000003</v>
      </c>
      <c r="I1384" s="162">
        <v>1.994152046783626</v>
      </c>
      <c r="J1384" s="161">
        <v>16.758999999999997</v>
      </c>
      <c r="K1384" s="160">
        <v>0</v>
      </c>
      <c r="L1384" s="160">
        <v>0</v>
      </c>
      <c r="M1384" s="160">
        <v>5.1000000000000045E-2</v>
      </c>
      <c r="N1384" s="160">
        <v>0</v>
      </c>
      <c r="O1384" s="160">
        <v>0</v>
      </c>
      <c r="P1384" s="160">
        <v>1.2750000000000011E-2</v>
      </c>
      <c r="Q1384" s="146" t="s">
        <v>252</v>
      </c>
      <c r="T1384" s="130"/>
    </row>
    <row r="1385" spans="1:20" ht="10.65" customHeight="1" x14ac:dyDescent="0.2">
      <c r="A1385" s="122"/>
      <c r="B1385" s="158" t="s">
        <v>82</v>
      </c>
      <c r="C1385" s="159">
        <v>17.3</v>
      </c>
      <c r="D1385" s="197">
        <v>17.3</v>
      </c>
      <c r="E1385" s="160">
        <v>0</v>
      </c>
      <c r="F1385" s="160">
        <v>0</v>
      </c>
      <c r="G1385" s="161">
        <v>17.3</v>
      </c>
      <c r="H1385" s="160">
        <v>0.122</v>
      </c>
      <c r="I1385" s="162">
        <v>0.7052023121387283</v>
      </c>
      <c r="J1385" s="161">
        <v>17.178000000000001</v>
      </c>
      <c r="K1385" s="160">
        <v>0</v>
      </c>
      <c r="L1385" s="160">
        <v>0</v>
      </c>
      <c r="M1385" s="160">
        <v>4.1999999999999996E-2</v>
      </c>
      <c r="N1385" s="160">
        <v>0</v>
      </c>
      <c r="O1385" s="160">
        <v>0</v>
      </c>
      <c r="P1385" s="160">
        <v>1.0499999999999999E-2</v>
      </c>
      <c r="Q1385" s="146" t="s">
        <v>252</v>
      </c>
      <c r="T1385" s="130"/>
    </row>
    <row r="1386" spans="1:20" ht="10.65" customHeight="1" x14ac:dyDescent="0.2">
      <c r="A1386" s="122"/>
      <c r="B1386" s="158" t="s">
        <v>83</v>
      </c>
      <c r="C1386" s="159">
        <v>2.9</v>
      </c>
      <c r="D1386" s="197">
        <v>0.10000000000000009</v>
      </c>
      <c r="E1386" s="160">
        <v>0</v>
      </c>
      <c r="F1386" s="160">
        <v>-2.8</v>
      </c>
      <c r="G1386" s="161">
        <v>0.10000000000000009</v>
      </c>
      <c r="H1386" s="160">
        <v>0</v>
      </c>
      <c r="I1386" s="162">
        <v>0</v>
      </c>
      <c r="J1386" s="161">
        <v>0.10000000000000009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 t="s">
        <v>252</v>
      </c>
      <c r="T1386" s="130"/>
    </row>
    <row r="1387" spans="1:20" ht="10.65" customHeight="1" x14ac:dyDescent="0.2">
      <c r="A1387" s="122"/>
      <c r="B1387" s="158" t="s">
        <v>84</v>
      </c>
      <c r="C1387" s="159">
        <v>0.2</v>
      </c>
      <c r="D1387" s="197">
        <v>0.5</v>
      </c>
      <c r="E1387" s="160">
        <v>0</v>
      </c>
      <c r="F1387" s="160">
        <v>0.3</v>
      </c>
      <c r="G1387" s="161">
        <v>0.5</v>
      </c>
      <c r="H1387" s="160">
        <v>0</v>
      </c>
      <c r="I1387" s="162">
        <v>0</v>
      </c>
      <c r="J1387" s="161">
        <v>0.5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161</v>
      </c>
      <c r="T1387" s="130"/>
    </row>
    <row r="1388" spans="1:20" ht="10.65" customHeight="1" x14ac:dyDescent="0.2">
      <c r="A1388" s="122"/>
      <c r="B1388" s="158" t="s">
        <v>85</v>
      </c>
      <c r="C1388" s="159">
        <v>3</v>
      </c>
      <c r="D1388" s="197">
        <v>0.20000000000000018</v>
      </c>
      <c r="E1388" s="160">
        <v>0</v>
      </c>
      <c r="F1388" s="160">
        <v>-2.8</v>
      </c>
      <c r="G1388" s="161">
        <v>0.20000000000000018</v>
      </c>
      <c r="H1388" s="160">
        <v>0</v>
      </c>
      <c r="I1388" s="162">
        <v>0</v>
      </c>
      <c r="J1388" s="161">
        <v>0.20000000000000018</v>
      </c>
      <c r="K1388" s="160">
        <v>0</v>
      </c>
      <c r="L1388" s="160">
        <v>0</v>
      </c>
      <c r="M1388" s="160">
        <v>0</v>
      </c>
      <c r="N1388" s="160">
        <v>0</v>
      </c>
      <c r="O1388" s="160">
        <v>0</v>
      </c>
      <c r="P1388" s="160">
        <v>0</v>
      </c>
      <c r="Q1388" s="146" t="s">
        <v>252</v>
      </c>
      <c r="T1388" s="130"/>
    </row>
    <row r="1389" spans="1:20" ht="10.65" customHeight="1" x14ac:dyDescent="0.2">
      <c r="A1389" s="122"/>
      <c r="B1389" s="158" t="s">
        <v>86</v>
      </c>
      <c r="C1389" s="159">
        <v>1.9</v>
      </c>
      <c r="D1389" s="197">
        <v>1.7</v>
      </c>
      <c r="E1389" s="160">
        <v>0</v>
      </c>
      <c r="F1389" s="160">
        <v>-0.19999999999999996</v>
      </c>
      <c r="G1389" s="161">
        <v>1.7</v>
      </c>
      <c r="H1389" s="160">
        <v>0.16700000000000001</v>
      </c>
      <c r="I1389" s="162">
        <v>9.8235294117647065</v>
      </c>
      <c r="J1389" s="161">
        <v>1.5329999999999999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252</v>
      </c>
      <c r="T1389" s="130"/>
    </row>
    <row r="1390" spans="1:20" ht="10.65" customHeight="1" x14ac:dyDescent="0.2">
      <c r="A1390" s="122"/>
      <c r="B1390" s="158" t="s">
        <v>87</v>
      </c>
      <c r="C1390" s="159">
        <v>0.8</v>
      </c>
      <c r="D1390" s="197">
        <v>0.8</v>
      </c>
      <c r="E1390" s="160">
        <v>0</v>
      </c>
      <c r="F1390" s="160">
        <v>0</v>
      </c>
      <c r="G1390" s="161">
        <v>0.8</v>
      </c>
      <c r="H1390" s="160">
        <v>0</v>
      </c>
      <c r="I1390" s="162">
        <v>0</v>
      </c>
      <c r="J1390" s="161">
        <v>0.8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252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161</v>
      </c>
      <c r="T1391" s="130"/>
    </row>
    <row r="1392" spans="1:20" ht="10.65" customHeight="1" x14ac:dyDescent="0.2">
      <c r="A1392" s="122"/>
      <c r="B1392" s="158" t="s">
        <v>89</v>
      </c>
      <c r="C1392" s="159">
        <v>6.7</v>
      </c>
      <c r="D1392" s="197">
        <v>10.1</v>
      </c>
      <c r="E1392" s="160">
        <v>0.40000000000000036</v>
      </c>
      <c r="F1392" s="160">
        <v>3.3999999999999995</v>
      </c>
      <c r="G1392" s="161">
        <v>10.1</v>
      </c>
      <c r="H1392" s="160">
        <v>0.55400000000000005</v>
      </c>
      <c r="I1392" s="162">
        <v>5.4851485148514856</v>
      </c>
      <c r="J1392" s="161">
        <v>9.5459999999999994</v>
      </c>
      <c r="K1392" s="160">
        <v>0</v>
      </c>
      <c r="L1392" s="160">
        <v>0.35699999999999998</v>
      </c>
      <c r="M1392" s="160">
        <v>0.14400000000000007</v>
      </c>
      <c r="N1392" s="160">
        <v>0</v>
      </c>
      <c r="O1392" s="160">
        <v>0</v>
      </c>
      <c r="P1392" s="160">
        <v>0.12525000000000003</v>
      </c>
      <c r="Q1392" s="146" t="s">
        <v>252</v>
      </c>
      <c r="T1392" s="130"/>
    </row>
    <row r="1393" spans="1:20" ht="10.65" customHeight="1" x14ac:dyDescent="0.2">
      <c r="A1393" s="122"/>
      <c r="B1393" s="165" t="s">
        <v>90</v>
      </c>
      <c r="C1393" s="159">
        <v>67</v>
      </c>
      <c r="D1393" s="197">
        <v>62.8</v>
      </c>
      <c r="E1393" s="160">
        <v>0.40000000000000036</v>
      </c>
      <c r="F1393" s="160">
        <v>-7.6</v>
      </c>
      <c r="G1393" s="161">
        <v>62.8</v>
      </c>
      <c r="H1393" s="160">
        <v>1.992</v>
      </c>
      <c r="I1393" s="162">
        <v>3.1719745222929938</v>
      </c>
      <c r="J1393" s="161">
        <v>60.808</v>
      </c>
      <c r="K1393" s="160">
        <v>1.3000000000000012E-2</v>
      </c>
      <c r="L1393" s="160">
        <v>0.35699999999999998</v>
      </c>
      <c r="M1393" s="160">
        <v>0.2370000000000001</v>
      </c>
      <c r="N1393" s="160">
        <v>0</v>
      </c>
      <c r="O1393" s="160">
        <v>0</v>
      </c>
      <c r="P1393" s="166">
        <v>0.15175000000000005</v>
      </c>
      <c r="Q1393" s="146" t="s">
        <v>252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91</v>
      </c>
      <c r="C1395" s="159">
        <v>8.9519855595667881</v>
      </c>
      <c r="D1395" s="197">
        <v>8.5519855595667877</v>
      </c>
      <c r="E1395" s="160">
        <v>-0.40000000000000036</v>
      </c>
      <c r="F1395" s="160">
        <v>-0.40000000000000036</v>
      </c>
      <c r="G1395" s="161">
        <v>8.5519855595667877</v>
      </c>
      <c r="H1395" s="160">
        <v>0</v>
      </c>
      <c r="I1395" s="162">
        <v>0</v>
      </c>
      <c r="J1395" s="161">
        <v>8.5519855595667877</v>
      </c>
      <c r="K1395" s="160">
        <v>0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</v>
      </c>
      <c r="Q1395" s="146" t="s">
        <v>252</v>
      </c>
      <c r="T1395" s="130"/>
    </row>
    <row r="1396" spans="1:20" ht="10.65" customHeight="1" x14ac:dyDescent="0.2">
      <c r="A1396" s="122"/>
      <c r="B1396" s="158" t="s">
        <v>92</v>
      </c>
      <c r="C1396" s="159">
        <v>18.714801444043328</v>
      </c>
      <c r="D1396" s="197">
        <v>43.014801444043329</v>
      </c>
      <c r="E1396" s="160">
        <v>-1</v>
      </c>
      <c r="F1396" s="160">
        <v>24.3</v>
      </c>
      <c r="G1396" s="161">
        <v>43.014801444043329</v>
      </c>
      <c r="H1396" s="160">
        <v>1.508</v>
      </c>
      <c r="I1396" s="162">
        <v>3.5057699893412559</v>
      </c>
      <c r="J1396" s="161">
        <v>41.506801444043326</v>
      </c>
      <c r="K1396" s="160">
        <v>0</v>
      </c>
      <c r="L1396" s="160">
        <v>0.36</v>
      </c>
      <c r="M1396" s="160">
        <v>0</v>
      </c>
      <c r="N1396" s="160">
        <v>0.50160000000000005</v>
      </c>
      <c r="O1396" s="160">
        <v>1.1661102298763752</v>
      </c>
      <c r="P1396" s="160">
        <v>0.21540000000000001</v>
      </c>
      <c r="Q1396" s="146" t="s">
        <v>252</v>
      </c>
      <c r="T1396" s="130"/>
    </row>
    <row r="1397" spans="1:20" ht="10.65" hidden="1" customHeight="1" x14ac:dyDescent="0.2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161</v>
      </c>
      <c r="T1397" s="130"/>
    </row>
    <row r="1398" spans="1:20" ht="10.65" customHeight="1" x14ac:dyDescent="0.2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5.3999999999999999E-2</v>
      </c>
      <c r="I1398" s="162" t="s">
        <v>118</v>
      </c>
      <c r="J1398" s="161">
        <v>-5.3999999999999999E-2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65" customHeight="1" x14ac:dyDescent="0.2">
      <c r="A1399" s="122"/>
      <c r="B1399" s="158" t="s">
        <v>95</v>
      </c>
      <c r="C1399" s="159">
        <v>3.5677346570397122</v>
      </c>
      <c r="D1399" s="197">
        <v>2.867734657039712</v>
      </c>
      <c r="E1399" s="160">
        <v>0</v>
      </c>
      <c r="F1399" s="160">
        <v>-0.70000000000000018</v>
      </c>
      <c r="G1399" s="161">
        <v>2.867734657039712</v>
      </c>
      <c r="H1399" s="160">
        <v>0.38640000000000002</v>
      </c>
      <c r="I1399" s="162">
        <v>13.47404994571118</v>
      </c>
      <c r="J1399" s="161">
        <v>2.4813346570397119</v>
      </c>
      <c r="K1399" s="160">
        <v>0</v>
      </c>
      <c r="L1399" s="160">
        <v>0</v>
      </c>
      <c r="M1399" s="160">
        <v>0</v>
      </c>
      <c r="N1399" s="160">
        <v>0.38640000000000002</v>
      </c>
      <c r="O1399" s="160">
        <v>13.474049945711181</v>
      </c>
      <c r="P1399" s="160">
        <v>9.6600000000000005E-2</v>
      </c>
      <c r="Q1399" s="146">
        <v>23.686694172253745</v>
      </c>
      <c r="T1399" s="130"/>
    </row>
    <row r="1400" spans="1:20" ht="10.65" customHeight="1" x14ac:dyDescent="0.2">
      <c r="A1400" s="122"/>
      <c r="B1400" s="158" t="s">
        <v>96</v>
      </c>
      <c r="C1400" s="159">
        <v>0.48750000000000004</v>
      </c>
      <c r="D1400" s="197">
        <v>0.48750000000000004</v>
      </c>
      <c r="E1400" s="160">
        <v>0</v>
      </c>
      <c r="F1400" s="160">
        <v>0</v>
      </c>
      <c r="G1400" s="161">
        <v>0.48750000000000004</v>
      </c>
      <c r="H1400" s="160">
        <v>0</v>
      </c>
      <c r="I1400" s="162">
        <v>0</v>
      </c>
      <c r="J1400" s="161">
        <v>0.48750000000000004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252</v>
      </c>
      <c r="T1400" s="130"/>
    </row>
    <row r="1401" spans="1:20" ht="10.65" customHeight="1" x14ac:dyDescent="0.2">
      <c r="A1401" s="122"/>
      <c r="B1401" s="158" t="s">
        <v>97</v>
      </c>
      <c r="C1401" s="159">
        <v>7.2259927797833967</v>
      </c>
      <c r="D1401" s="197">
        <v>5.2259927797833967</v>
      </c>
      <c r="E1401" s="160">
        <v>0</v>
      </c>
      <c r="F1401" s="160">
        <v>-2</v>
      </c>
      <c r="G1401" s="161">
        <v>5.2259927797833967</v>
      </c>
      <c r="H1401" s="160">
        <v>0</v>
      </c>
      <c r="I1401" s="162">
        <v>0</v>
      </c>
      <c r="J1401" s="161">
        <v>5.2259927797833967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 t="s">
        <v>252</v>
      </c>
      <c r="T1401" s="130"/>
    </row>
    <row r="1402" spans="1:20" ht="10.65" customHeight="1" x14ac:dyDescent="0.2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100</v>
      </c>
      <c r="C1404" s="159">
        <v>5.1985559566787021E-2</v>
      </c>
      <c r="D1404" s="197">
        <v>5.1985559566787021E-2</v>
      </c>
      <c r="E1404" s="160">
        <v>0</v>
      </c>
      <c r="F1404" s="160">
        <v>0</v>
      </c>
      <c r="G1404" s="161">
        <v>5.1985559566787021E-2</v>
      </c>
      <c r="H1404" s="160">
        <v>0</v>
      </c>
      <c r="I1404" s="162">
        <v>0</v>
      </c>
      <c r="J1404" s="161">
        <v>5.1985559566787021E-2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252</v>
      </c>
      <c r="T1404" s="130"/>
    </row>
    <row r="1405" spans="1:20" ht="10.65" customHeight="1" x14ac:dyDescent="0.2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161</v>
      </c>
      <c r="T1405" s="130"/>
    </row>
    <row r="1406" spans="1:20" ht="10.65" customHeight="1" x14ac:dyDescent="0.2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105</v>
      </c>
      <c r="C1408" s="169">
        <v>106.00000000000001</v>
      </c>
      <c r="D1408" s="197">
        <v>123</v>
      </c>
      <c r="E1408" s="160">
        <v>-1</v>
      </c>
      <c r="F1408" s="160">
        <v>16.999999999999986</v>
      </c>
      <c r="G1408" s="161">
        <v>123</v>
      </c>
      <c r="H1408" s="160">
        <v>3.9404000000000003</v>
      </c>
      <c r="I1408" s="162">
        <v>3.2035772357723578</v>
      </c>
      <c r="J1408" s="161">
        <v>119.0596</v>
      </c>
      <c r="K1408" s="160">
        <v>1.2999999999999901E-2</v>
      </c>
      <c r="L1408" s="160">
        <v>0.71700000000000008</v>
      </c>
      <c r="M1408" s="160">
        <v>0.2370000000000001</v>
      </c>
      <c r="N1408" s="160">
        <v>0.8879999999999999</v>
      </c>
      <c r="O1408" s="160">
        <v>0.7219512195121951</v>
      </c>
      <c r="P1408" s="160">
        <v>0.46375</v>
      </c>
      <c r="Q1408" s="146" t="s">
        <v>252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111</v>
      </c>
      <c r="C1415" s="173">
        <v>106.00000000000001</v>
      </c>
      <c r="D1415" s="192">
        <v>123</v>
      </c>
      <c r="E1415" s="174">
        <v>-1</v>
      </c>
      <c r="F1415" s="177">
        <v>16.999999999999986</v>
      </c>
      <c r="G1415" s="185">
        <v>123</v>
      </c>
      <c r="H1415" s="177">
        <v>3.9404000000000003</v>
      </c>
      <c r="I1415" s="176">
        <v>3.2035772357723578</v>
      </c>
      <c r="J1415" s="185">
        <v>119.0596</v>
      </c>
      <c r="K1415" s="177">
        <v>1.2999999999999901E-2</v>
      </c>
      <c r="L1415" s="177">
        <v>0.71700000000000008</v>
      </c>
      <c r="M1415" s="177">
        <v>0.2370000000000001</v>
      </c>
      <c r="N1415" s="177">
        <v>0.8879999999999999</v>
      </c>
      <c r="O1415" s="177">
        <v>0.7219512195121951</v>
      </c>
      <c r="P1415" s="177">
        <v>0.46375</v>
      </c>
      <c r="Q1415" s="153" t="s">
        <v>252</v>
      </c>
      <c r="T1415" s="130"/>
    </row>
    <row r="1416" spans="1:20" ht="10.65" customHeight="1" x14ac:dyDescent="0.2">
      <c r="A1416" s="122"/>
      <c r="B1416" s="187" t="s">
        <v>260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113</v>
      </c>
      <c r="C1417" s="123"/>
      <c r="J1417" s="188"/>
      <c r="T1417" s="130"/>
    </row>
    <row r="1421" spans="1:20" ht="10.65" customHeight="1" x14ac:dyDescent="0.2">
      <c r="A1421" s="122"/>
      <c r="B1421" s="123" t="s">
        <v>251</v>
      </c>
      <c r="C1421" s="123"/>
      <c r="P1421" s="128"/>
      <c r="T1421" s="130"/>
    </row>
    <row r="1422" spans="1:20" ht="10.65" customHeight="1" x14ac:dyDescent="0.2">
      <c r="A1422" s="122"/>
      <c r="B1422" s="131" t="s">
        <v>258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159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43544</v>
      </c>
      <c r="L1426" s="151">
        <v>43551</v>
      </c>
      <c r="M1426" s="151">
        <v>43558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112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75" t="s">
        <v>117</v>
      </c>
      <c r="D1428" s="275"/>
      <c r="E1428" s="275"/>
      <c r="F1428" s="275"/>
      <c r="G1428" s="275"/>
      <c r="H1428" s="275"/>
      <c r="I1428" s="275"/>
      <c r="J1428" s="275"/>
      <c r="K1428" s="275"/>
      <c r="L1428" s="275"/>
      <c r="M1428" s="275"/>
      <c r="N1428" s="275"/>
      <c r="O1428" s="275"/>
      <c r="P1428" s="276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161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161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7.9</v>
      </c>
      <c r="D1431" s="197">
        <v>8.1</v>
      </c>
      <c r="E1431" s="160">
        <v>0</v>
      </c>
      <c r="F1431" s="160">
        <v>0.19999999999999929</v>
      </c>
      <c r="G1431" s="161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252</v>
      </c>
      <c r="T1431" s="130"/>
    </row>
    <row r="1432" spans="1:20" ht="10.65" customHeight="1" x14ac:dyDescent="0.2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161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252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161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161</v>
      </c>
      <c r="T1435" s="130"/>
    </row>
    <row r="1436" spans="1:20" ht="10.65" customHeight="1" x14ac:dyDescent="0.2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161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252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161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90</v>
      </c>
      <c r="C1439" s="159">
        <v>27.2</v>
      </c>
      <c r="D1439" s="197">
        <v>27.400000000000002</v>
      </c>
      <c r="E1439" s="160">
        <v>0</v>
      </c>
      <c r="F1439" s="160">
        <v>0.19999999999999929</v>
      </c>
      <c r="G1439" s="161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252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91</v>
      </c>
      <c r="C1441" s="159">
        <v>0.20425531914893619</v>
      </c>
      <c r="D1441" s="197">
        <v>4.2553191489361764E-3</v>
      </c>
      <c r="E1441" s="160">
        <v>0</v>
      </c>
      <c r="F1441" s="160">
        <v>-0.2</v>
      </c>
      <c r="G1441" s="161">
        <v>4.2553191489361764E-3</v>
      </c>
      <c r="H1441" s="160">
        <v>0</v>
      </c>
      <c r="I1441" s="162">
        <v>0</v>
      </c>
      <c r="J1441" s="161">
        <v>4.2553191489361764E-3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252</v>
      </c>
      <c r="T1441" s="130"/>
    </row>
    <row r="1442" spans="1:20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65" hidden="1" customHeight="1" x14ac:dyDescent="0.2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161</v>
      </c>
      <c r="T1443" s="130"/>
    </row>
    <row r="1444" spans="1:20" ht="10.65" customHeight="1" x14ac:dyDescent="0.2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97</v>
      </c>
      <c r="C1447" s="159">
        <v>4.5957446808510642</v>
      </c>
      <c r="D1447" s="197">
        <v>4.5957446808510642</v>
      </c>
      <c r="E1447" s="160">
        <v>0</v>
      </c>
      <c r="F1447" s="160">
        <v>0</v>
      </c>
      <c r="G1447" s="161">
        <v>4.5957446808510642</v>
      </c>
      <c r="H1447" s="160">
        <v>0</v>
      </c>
      <c r="I1447" s="162">
        <v>0</v>
      </c>
      <c r="J1447" s="161">
        <v>4.5957446808510642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252</v>
      </c>
      <c r="T1447" s="130"/>
    </row>
    <row r="1448" spans="1:20" ht="10.65" customHeight="1" x14ac:dyDescent="0.2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161</v>
      </c>
      <c r="T1451" s="130"/>
    </row>
    <row r="1452" spans="1:20" ht="10.65" customHeight="1" x14ac:dyDescent="0.2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-7.2164496600635175E-16</v>
      </c>
      <c r="G1454" s="161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252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110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185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252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159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43544</v>
      </c>
      <c r="L1466" s="151">
        <v>43551</v>
      </c>
      <c r="M1466" s="151">
        <v>43558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112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75" t="s">
        <v>130</v>
      </c>
      <c r="D1468" s="275"/>
      <c r="E1468" s="275"/>
      <c r="F1468" s="275"/>
      <c r="G1468" s="275"/>
      <c r="H1468" s="275"/>
      <c r="I1468" s="275"/>
      <c r="J1468" s="275"/>
      <c r="K1468" s="275"/>
      <c r="L1468" s="275"/>
      <c r="M1468" s="275"/>
      <c r="N1468" s="275"/>
      <c r="O1468" s="275"/>
      <c r="P1468" s="276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161">
        <v>1.5</v>
      </c>
      <c r="H1469" s="160">
        <v>0.17</v>
      </c>
      <c r="I1469" s="162">
        <v>11.333333333333334</v>
      </c>
      <c r="J1469" s="161">
        <v>1.33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252</v>
      </c>
      <c r="T1469" s="130"/>
    </row>
    <row r="1470" spans="1:20" ht="10.65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5.6000000000000001E-2</v>
      </c>
      <c r="I1470" s="162">
        <v>14</v>
      </c>
      <c r="J1470" s="161">
        <v>0.34400000000000003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161</v>
      </c>
      <c r="T1470" s="130"/>
    </row>
    <row r="1471" spans="1:20" ht="10.65" customHeight="1" x14ac:dyDescent="0.2">
      <c r="A1471" s="122"/>
      <c r="B1471" s="158" t="s">
        <v>82</v>
      </c>
      <c r="C1471" s="159">
        <v>0.4</v>
      </c>
      <c r="D1471" s="197">
        <v>0.4</v>
      </c>
      <c r="E1471" s="160">
        <v>0</v>
      </c>
      <c r="F1471" s="160">
        <v>0</v>
      </c>
      <c r="G1471" s="161">
        <v>0.4</v>
      </c>
      <c r="H1471" s="160">
        <v>0</v>
      </c>
      <c r="I1471" s="162">
        <v>0</v>
      </c>
      <c r="J1471" s="161">
        <v>0.4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252</v>
      </c>
      <c r="T1471" s="130"/>
    </row>
    <row r="1472" spans="1:20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161</v>
      </c>
      <c r="T1473" s="130"/>
    </row>
    <row r="1474" spans="1:20" ht="10.65" customHeight="1" x14ac:dyDescent="0.2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65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252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161</v>
      </c>
      <c r="T1477" s="130"/>
    </row>
    <row r="1478" spans="1:20" ht="10.65" customHeight="1" x14ac:dyDescent="0.2">
      <c r="A1478" s="122"/>
      <c r="B1478" s="158" t="s">
        <v>89</v>
      </c>
      <c r="C1478" s="159">
        <v>0.7</v>
      </c>
      <c r="D1478" s="197">
        <v>0.7</v>
      </c>
      <c r="E1478" s="160">
        <v>0</v>
      </c>
      <c r="F1478" s="160">
        <v>0</v>
      </c>
      <c r="G1478" s="161">
        <v>0.7</v>
      </c>
      <c r="H1478" s="160">
        <v>0.15</v>
      </c>
      <c r="I1478" s="162">
        <v>21.428571428571431</v>
      </c>
      <c r="J1478" s="161">
        <v>0.54999999999999993</v>
      </c>
      <c r="K1478" s="160">
        <v>0</v>
      </c>
      <c r="L1478" s="160">
        <v>4.9999999999999996E-2</v>
      </c>
      <c r="M1478" s="160">
        <v>4.8000000000000001E-2</v>
      </c>
      <c r="N1478" s="160">
        <v>0</v>
      </c>
      <c r="O1478" s="160">
        <v>0</v>
      </c>
      <c r="P1478" s="160">
        <v>2.4500000000000001E-2</v>
      </c>
      <c r="Q1478" s="146">
        <v>20.448979591836732</v>
      </c>
      <c r="T1478" s="130"/>
    </row>
    <row r="1479" spans="1:20" ht="10.65" customHeight="1" x14ac:dyDescent="0.2">
      <c r="A1479" s="122"/>
      <c r="B1479" s="165" t="s">
        <v>90</v>
      </c>
      <c r="C1479" s="159">
        <v>3.2</v>
      </c>
      <c r="D1479" s="197">
        <v>3.0999999999999996</v>
      </c>
      <c r="E1479" s="160">
        <v>0</v>
      </c>
      <c r="F1479" s="160">
        <v>-0.10000000000000053</v>
      </c>
      <c r="G1479" s="161">
        <v>3.0999999999999996</v>
      </c>
      <c r="H1479" s="160">
        <v>0.376</v>
      </c>
      <c r="I1479" s="162">
        <v>12.129032258064518</v>
      </c>
      <c r="J1479" s="161">
        <v>2.7240000000000002</v>
      </c>
      <c r="K1479" s="160">
        <v>0</v>
      </c>
      <c r="L1479" s="160">
        <v>4.9999999999999996E-2</v>
      </c>
      <c r="M1479" s="160">
        <v>4.8000000000000001E-2</v>
      </c>
      <c r="N1479" s="160">
        <v>0</v>
      </c>
      <c r="O1479" s="160">
        <v>0</v>
      </c>
      <c r="P1479" s="166">
        <v>2.4500000000000001E-2</v>
      </c>
      <c r="Q1479" s="146" t="s">
        <v>252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91</v>
      </c>
      <c r="C1481" s="159">
        <v>0.2</v>
      </c>
      <c r="D1481" s="197">
        <v>0.2</v>
      </c>
      <c r="E1481" s="160">
        <v>0</v>
      </c>
      <c r="F1481" s="160">
        <v>0</v>
      </c>
      <c r="G1481" s="161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252</v>
      </c>
      <c r="T1481" s="130"/>
    </row>
    <row r="1482" spans="1:20" ht="10.65" customHeight="1" x14ac:dyDescent="0.2">
      <c r="A1482" s="122"/>
      <c r="B1482" s="158" t="s">
        <v>92</v>
      </c>
      <c r="C1482" s="159">
        <v>0.31818181818181818</v>
      </c>
      <c r="D1482" s="197">
        <v>0.41818181818181821</v>
      </c>
      <c r="E1482" s="160">
        <v>0</v>
      </c>
      <c r="F1482" s="160">
        <v>0.10000000000000003</v>
      </c>
      <c r="G1482" s="161">
        <v>0.41818181818181821</v>
      </c>
      <c r="H1482" s="160">
        <v>0</v>
      </c>
      <c r="I1482" s="162">
        <v>0</v>
      </c>
      <c r="J1482" s="161">
        <v>0.41818181818181821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252</v>
      </c>
      <c r="T1482" s="130"/>
    </row>
    <row r="1483" spans="1:20" ht="10.65" hidden="1" customHeight="1" x14ac:dyDescent="0.2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161</v>
      </c>
      <c r="T1483" s="130"/>
    </row>
    <row r="1484" spans="1:20" ht="10.65" customHeight="1" x14ac:dyDescent="0.2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118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65" customHeight="1" x14ac:dyDescent="0.2">
      <c r="A1485" s="122"/>
      <c r="B1485" s="158" t="s">
        <v>95</v>
      </c>
      <c r="C1485" s="159">
        <v>0.11515151515151517</v>
      </c>
      <c r="D1485" s="197">
        <v>0.11515151515151517</v>
      </c>
      <c r="E1485" s="160">
        <v>0</v>
      </c>
      <c r="F1485" s="160">
        <v>0</v>
      </c>
      <c r="G1485" s="161">
        <v>0.11515151515151517</v>
      </c>
      <c r="H1485" s="160">
        <v>0</v>
      </c>
      <c r="I1485" s="162">
        <v>0</v>
      </c>
      <c r="J1485" s="161">
        <v>0.11515151515151517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252</v>
      </c>
      <c r="T1485" s="130"/>
    </row>
    <row r="1486" spans="1:20" ht="10.65" customHeight="1" x14ac:dyDescent="0.2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252</v>
      </c>
      <c r="T1487" s="130"/>
    </row>
    <row r="1488" spans="1:20" ht="10.65" customHeight="1" x14ac:dyDescent="0.2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161</v>
      </c>
      <c r="T1491" s="130"/>
    </row>
    <row r="1492" spans="1:20" ht="10.65" customHeight="1" x14ac:dyDescent="0.2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105</v>
      </c>
      <c r="C1494" s="169">
        <v>4</v>
      </c>
      <c r="D1494" s="197">
        <v>3.9999999999999996</v>
      </c>
      <c r="E1494" s="160">
        <v>0</v>
      </c>
      <c r="F1494" s="160">
        <v>0</v>
      </c>
      <c r="G1494" s="161">
        <v>3.9999999999999996</v>
      </c>
      <c r="H1494" s="160">
        <v>0.376</v>
      </c>
      <c r="I1494" s="162">
        <v>9.4000000000000021</v>
      </c>
      <c r="J1494" s="161">
        <v>3.6239999999999997</v>
      </c>
      <c r="K1494" s="160">
        <v>0</v>
      </c>
      <c r="L1494" s="160">
        <v>4.9999999999999989E-2</v>
      </c>
      <c r="M1494" s="160">
        <v>4.7999999999999987E-2</v>
      </c>
      <c r="N1494" s="160">
        <v>0</v>
      </c>
      <c r="O1494" s="160">
        <v>0</v>
      </c>
      <c r="P1494" s="160">
        <v>2.4499999999999994E-2</v>
      </c>
      <c r="Q1494" s="146" t="s">
        <v>252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110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111</v>
      </c>
      <c r="C1501" s="173">
        <v>4</v>
      </c>
      <c r="D1501" s="192">
        <v>3.9999999999999996</v>
      </c>
      <c r="E1501" s="174">
        <v>0</v>
      </c>
      <c r="F1501" s="177">
        <v>0</v>
      </c>
      <c r="G1501" s="185">
        <v>3.9999999999999996</v>
      </c>
      <c r="H1501" s="177">
        <v>0.376</v>
      </c>
      <c r="I1501" s="176">
        <v>9.4000000000000021</v>
      </c>
      <c r="J1501" s="185">
        <v>3.6239999999999997</v>
      </c>
      <c r="K1501" s="177">
        <v>0</v>
      </c>
      <c r="L1501" s="177">
        <v>4.9999999999999989E-2</v>
      </c>
      <c r="M1501" s="177">
        <v>4.7999999999999987E-2</v>
      </c>
      <c r="N1501" s="177">
        <v>0</v>
      </c>
      <c r="O1501" s="177">
        <v>0</v>
      </c>
      <c r="P1501" s="177">
        <v>2.4499999999999994E-2</v>
      </c>
      <c r="Q1501" s="153" t="s">
        <v>252</v>
      </c>
      <c r="T1501" s="130"/>
    </row>
    <row r="1502" spans="1:20" ht="10.65" customHeight="1" x14ac:dyDescent="0.2">
      <c r="A1502" s="122"/>
      <c r="B1502" s="187" t="s">
        <v>260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113</v>
      </c>
      <c r="C1503" s="123"/>
      <c r="J1503" s="188"/>
      <c r="T1503" s="130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51:I61 I63:I83 I97:I106 I108:I129 I137:I146 I148:I169 I183:I192 I194:I215 I269:I278 I280:I301 I746:I778 I786:I818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2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251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258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159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43544</v>
      </c>
      <c r="K6" s="151">
        <v>43551</v>
      </c>
      <c r="L6" s="151">
        <v>43558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84" t="s">
        <v>162</v>
      </c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6"/>
      <c r="P8" s="145"/>
    </row>
    <row r="9" spans="1:16" s="130" customFormat="1" ht="10.65" customHeight="1" x14ac:dyDescent="0.2">
      <c r="A9" s="122"/>
      <c r="B9" s="158" t="s">
        <v>131</v>
      </c>
      <c r="C9" s="159">
        <v>11.110853408030289</v>
      </c>
      <c r="D9" s="160">
        <v>0</v>
      </c>
      <c r="E9" s="160">
        <v>0</v>
      </c>
      <c r="F9" s="161">
        <v>11.110853408030289</v>
      </c>
      <c r="G9" s="160">
        <v>2.1463999999999999</v>
      </c>
      <c r="H9" s="162">
        <v>19.318048048844787</v>
      </c>
      <c r="I9" s="161">
        <v>8.9644534080302893</v>
      </c>
      <c r="J9" s="160">
        <v>4.1500000000000092E-2</v>
      </c>
      <c r="K9" s="160">
        <v>0.21689999999999987</v>
      </c>
      <c r="L9" s="160">
        <v>0.16809999999999992</v>
      </c>
      <c r="M9" s="160">
        <v>9.2999999999999972E-2</v>
      </c>
      <c r="N9" s="160">
        <v>0.83701941322333429</v>
      </c>
      <c r="O9" s="160">
        <v>0.12987499999999996</v>
      </c>
      <c r="P9" s="146" t="s">
        <v>252</v>
      </c>
    </row>
    <row r="10" spans="1:16" s="130" customFormat="1" ht="10.65" customHeight="1" x14ac:dyDescent="0.2">
      <c r="A10" s="122"/>
      <c r="B10" s="158" t="s">
        <v>132</v>
      </c>
      <c r="C10" s="159">
        <v>2.1453838250403638</v>
      </c>
      <c r="D10" s="160">
        <v>0</v>
      </c>
      <c r="E10" s="160">
        <v>0</v>
      </c>
      <c r="F10" s="161">
        <v>2.1453838250403638</v>
      </c>
      <c r="G10" s="160">
        <v>0</v>
      </c>
      <c r="H10" s="162">
        <v>0</v>
      </c>
      <c r="I10" s="161">
        <v>2.1453838250403638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252</v>
      </c>
    </row>
    <row r="11" spans="1:16" s="130" customFormat="1" ht="10.65" customHeight="1" x14ac:dyDescent="0.2">
      <c r="A11" s="122"/>
      <c r="B11" s="158" t="s">
        <v>133</v>
      </c>
      <c r="C11" s="159">
        <v>2.300271168570498</v>
      </c>
      <c r="D11" s="160">
        <v>0</v>
      </c>
      <c r="E11" s="160">
        <v>0</v>
      </c>
      <c r="F11" s="161">
        <v>2.300271168570498</v>
      </c>
      <c r="G11" s="160">
        <v>0</v>
      </c>
      <c r="H11" s="162">
        <v>0</v>
      </c>
      <c r="I11" s="161">
        <v>2.300271168570498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46" t="s">
        <v>252</v>
      </c>
    </row>
    <row r="12" spans="1:16" s="130" customFormat="1" ht="10.65" customHeight="1" x14ac:dyDescent="0.2">
      <c r="A12" s="122"/>
      <c r="B12" s="158" t="s">
        <v>134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118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135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136</v>
      </c>
      <c r="C14" s="170">
        <v>15.556508401641151</v>
      </c>
      <c r="D14" s="170">
        <v>0</v>
      </c>
      <c r="E14" s="160">
        <v>0</v>
      </c>
      <c r="F14" s="203">
        <v>15.556508401641151</v>
      </c>
      <c r="G14" s="170">
        <v>2.1463999999999999</v>
      </c>
      <c r="H14" s="170">
        <v>19.318048048844787</v>
      </c>
      <c r="I14" s="203">
        <v>13.410108401641152</v>
      </c>
      <c r="J14" s="170">
        <v>4.1500000000000092E-2</v>
      </c>
      <c r="K14" s="170">
        <v>0.21689999999999987</v>
      </c>
      <c r="L14" s="170">
        <v>0.16809999999999992</v>
      </c>
      <c r="M14" s="170">
        <v>9.2999999999999972E-2</v>
      </c>
      <c r="N14" s="160">
        <v>0.59782052372490502</v>
      </c>
      <c r="O14" s="170">
        <v>0.12987499999999996</v>
      </c>
      <c r="P14" s="146" t="s">
        <v>252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137</v>
      </c>
      <c r="C16" s="159">
        <v>380.97769895512761</v>
      </c>
      <c r="D16" s="160">
        <v>-37.5</v>
      </c>
      <c r="E16" s="160">
        <v>-39</v>
      </c>
      <c r="F16" s="161">
        <v>341.97769895512761</v>
      </c>
      <c r="G16" s="160">
        <v>12.482799999999999</v>
      </c>
      <c r="H16" s="162">
        <v>3.6501795404026982</v>
      </c>
      <c r="I16" s="161">
        <v>329.49489895512761</v>
      </c>
      <c r="J16" s="160">
        <v>0.21979999999999933</v>
      </c>
      <c r="K16" s="160">
        <v>0.25079999999999991</v>
      </c>
      <c r="L16" s="160">
        <v>0.29170000000000051</v>
      </c>
      <c r="M16" s="160">
        <v>0.90209999999999901</v>
      </c>
      <c r="N16" s="160">
        <v>0.26378913091592193</v>
      </c>
      <c r="O16" s="160">
        <v>0.41609999999999969</v>
      </c>
      <c r="P16" s="146" t="s">
        <v>252</v>
      </c>
    </row>
    <row r="17" spans="1:19" ht="10.65" customHeight="1" x14ac:dyDescent="0.2">
      <c r="A17" s="122"/>
      <c r="B17" s="171" t="s">
        <v>138</v>
      </c>
      <c r="C17" s="159">
        <v>2.5546161749596363</v>
      </c>
      <c r="D17" s="160">
        <v>0</v>
      </c>
      <c r="E17" s="160">
        <v>0</v>
      </c>
      <c r="F17" s="161">
        <v>2.5546161749596363</v>
      </c>
      <c r="G17" s="160">
        <v>0</v>
      </c>
      <c r="H17" s="162">
        <v>0</v>
      </c>
      <c r="I17" s="161">
        <v>2.5546161749596363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252</v>
      </c>
    </row>
    <row r="18" spans="1:19" ht="10.65" customHeight="1" x14ac:dyDescent="0.2">
      <c r="A18" s="122"/>
      <c r="B18" s="171" t="s">
        <v>139</v>
      </c>
      <c r="C18" s="159">
        <v>96.666842065071023</v>
      </c>
      <c r="D18" s="160">
        <v>0</v>
      </c>
      <c r="E18" s="160">
        <v>17.5</v>
      </c>
      <c r="F18" s="161">
        <v>114.16684206507102</v>
      </c>
      <c r="G18" s="160">
        <v>21.068999999999999</v>
      </c>
      <c r="H18" s="162">
        <v>18.454570187718272</v>
      </c>
      <c r="I18" s="161">
        <v>93.097842065071021</v>
      </c>
      <c r="J18" s="160">
        <v>1.7359999999999989</v>
      </c>
      <c r="K18" s="160">
        <v>0</v>
      </c>
      <c r="L18" s="160">
        <v>9.0070000000000014</v>
      </c>
      <c r="M18" s="160">
        <v>1.7049999999999983</v>
      </c>
      <c r="N18" s="160">
        <v>1.4934283625259681</v>
      </c>
      <c r="O18" s="160">
        <v>3.1119999999999997</v>
      </c>
      <c r="P18" s="146">
        <v>27.915759018339021</v>
      </c>
    </row>
    <row r="19" spans="1:19" ht="10.65" customHeight="1" x14ac:dyDescent="0.2">
      <c r="A19" s="122"/>
      <c r="B19" s="171" t="s">
        <v>140</v>
      </c>
      <c r="C19" s="159">
        <v>1.8463710899896031</v>
      </c>
      <c r="D19" s="160">
        <v>0</v>
      </c>
      <c r="E19" s="160">
        <v>0</v>
      </c>
      <c r="F19" s="161">
        <v>1.8463710899896031</v>
      </c>
      <c r="G19" s="160">
        <v>0</v>
      </c>
      <c r="H19" s="162">
        <v>0</v>
      </c>
      <c r="I19" s="161">
        <v>1.8463710899896031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252</v>
      </c>
    </row>
    <row r="20" spans="1:19" ht="10.65" customHeight="1" x14ac:dyDescent="0.2">
      <c r="A20" s="122"/>
      <c r="B20" s="171" t="s">
        <v>141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142</v>
      </c>
      <c r="C21" s="159">
        <v>482.04552828514784</v>
      </c>
      <c r="D21" s="160">
        <v>-37.5</v>
      </c>
      <c r="E21" s="160">
        <v>-21.5</v>
      </c>
      <c r="F21" s="161">
        <v>460.54552828514784</v>
      </c>
      <c r="G21" s="170">
        <v>33.5518</v>
      </c>
      <c r="H21" s="162">
        <v>7.2852297849749883</v>
      </c>
      <c r="I21" s="161">
        <v>426.99372828514782</v>
      </c>
      <c r="J21" s="160">
        <v>1.9557999999999982</v>
      </c>
      <c r="K21" s="160">
        <v>0.25079999999999991</v>
      </c>
      <c r="L21" s="160">
        <v>9.298700000000002</v>
      </c>
      <c r="M21" s="160">
        <v>2.6070999999999973</v>
      </c>
      <c r="N21" s="160">
        <v>0.56608952641611698</v>
      </c>
      <c r="O21" s="160">
        <v>3.5280999999999993</v>
      </c>
      <c r="P21" s="146" t="s">
        <v>252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111</v>
      </c>
      <c r="C23" s="173">
        <v>497.60203668678901</v>
      </c>
      <c r="D23" s="174">
        <v>-37.5</v>
      </c>
      <c r="E23" s="177">
        <v>-21.5</v>
      </c>
      <c r="F23" s="185">
        <v>476.10203668678901</v>
      </c>
      <c r="G23" s="177">
        <v>35.6982</v>
      </c>
      <c r="H23" s="176">
        <v>7.4980145534400657</v>
      </c>
      <c r="I23" s="204">
        <v>440.40383668678902</v>
      </c>
      <c r="J23" s="174">
        <v>1.9972999999999983</v>
      </c>
      <c r="K23" s="174">
        <v>0.46769999999999978</v>
      </c>
      <c r="L23" s="174">
        <v>9.4668000000000028</v>
      </c>
      <c r="M23" s="177">
        <v>2.7000999999999973</v>
      </c>
      <c r="N23" s="177">
        <v>0.56712632837912003</v>
      </c>
      <c r="O23" s="177">
        <v>3.6579749999999995</v>
      </c>
      <c r="P23" s="153" t="s">
        <v>252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159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43544</v>
      </c>
      <c r="K28" s="151">
        <v>43551</v>
      </c>
      <c r="L28" s="151">
        <v>43558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75" t="s">
        <v>167</v>
      </c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6"/>
      <c r="P30" s="136"/>
    </row>
    <row r="31" spans="1:19" ht="10.65" customHeight="1" x14ac:dyDescent="0.2">
      <c r="A31" s="122"/>
      <c r="B31" s="158" t="s">
        <v>131</v>
      </c>
      <c r="C31" s="159">
        <v>0.34060172606699218</v>
      </c>
      <c r="D31" s="160">
        <v>0</v>
      </c>
      <c r="E31" s="160">
        <v>0</v>
      </c>
      <c r="F31" s="161">
        <v>0.34060172606699218</v>
      </c>
      <c r="G31" s="160">
        <v>0.1191</v>
      </c>
      <c r="H31" s="162">
        <v>34.967526845878197</v>
      </c>
      <c r="I31" s="161">
        <v>0.2215017260669922</v>
      </c>
      <c r="J31" s="160">
        <v>4.500000000000004E-3</v>
      </c>
      <c r="K31" s="160">
        <v>0</v>
      </c>
      <c r="L31" s="160">
        <v>0</v>
      </c>
      <c r="M31" s="160">
        <v>6.1599999999999995E-2</v>
      </c>
      <c r="N31" s="160">
        <v>18.085639409790904</v>
      </c>
      <c r="O31" s="160">
        <v>1.6524999999999998E-2</v>
      </c>
      <c r="P31" s="146">
        <v>11.404037886050967</v>
      </c>
    </row>
    <row r="32" spans="1:19" ht="10.65" customHeight="1" x14ac:dyDescent="0.2">
      <c r="A32" s="122"/>
      <c r="B32" s="158" t="s">
        <v>132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133</v>
      </c>
      <c r="C33" s="159">
        <v>1.2779613525208449</v>
      </c>
      <c r="D33" s="160">
        <v>-0.5</v>
      </c>
      <c r="E33" s="160">
        <v>-0.5</v>
      </c>
      <c r="F33" s="161">
        <v>0.77796135252084486</v>
      </c>
      <c r="G33" s="160">
        <v>9.7000000000000003E-2</v>
      </c>
      <c r="H33" s="162">
        <v>12.468485701209813</v>
      </c>
      <c r="I33" s="161">
        <v>0.68096135252084489</v>
      </c>
      <c r="J33" s="160"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46" t="s">
        <v>252</v>
      </c>
    </row>
    <row r="34" spans="1:16" s="130" customFormat="1" ht="10.65" customHeight="1" x14ac:dyDescent="0.2">
      <c r="A34" s="122"/>
      <c r="B34" s="158" t="s">
        <v>134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135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136</v>
      </c>
      <c r="C36" s="159">
        <v>1.6185630785878371</v>
      </c>
      <c r="D36" s="160">
        <v>-0.5</v>
      </c>
      <c r="E36" s="160">
        <v>-0.5</v>
      </c>
      <c r="F36" s="203">
        <v>1.1185630785878371</v>
      </c>
      <c r="G36" s="170">
        <v>0.21610000000000001</v>
      </c>
      <c r="H36" s="162">
        <v>19.319429018953659</v>
      </c>
      <c r="I36" s="203">
        <v>0.90246307858783714</v>
      </c>
      <c r="J36" s="160">
        <v>4.500000000000004E-3</v>
      </c>
      <c r="K36" s="160">
        <v>0</v>
      </c>
      <c r="L36" s="160">
        <v>0</v>
      </c>
      <c r="M36" s="160">
        <v>6.1599999999999995E-2</v>
      </c>
      <c r="N36" s="160">
        <v>5.5070653751390335</v>
      </c>
      <c r="O36" s="160">
        <v>1.6524999999999998E-2</v>
      </c>
      <c r="P36" s="146" t="s">
        <v>252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137</v>
      </c>
      <c r="C38" s="159">
        <v>94.114832176750966</v>
      </c>
      <c r="D38" s="160">
        <v>-49.7</v>
      </c>
      <c r="E38" s="160">
        <v>-49.7</v>
      </c>
      <c r="F38" s="161">
        <v>44.414832176750963</v>
      </c>
      <c r="G38" s="160">
        <v>1.0350999999999999</v>
      </c>
      <c r="H38" s="162">
        <v>2.3305277747775106</v>
      </c>
      <c r="I38" s="161">
        <v>43.379732176750963</v>
      </c>
      <c r="J38" s="160">
        <v>1.9000000000000128E-3</v>
      </c>
      <c r="K38" s="160">
        <v>7.7100000000000002E-2</v>
      </c>
      <c r="L38" s="160">
        <v>0.21539999999999998</v>
      </c>
      <c r="M38" s="160">
        <v>0.35439999999999994</v>
      </c>
      <c r="N38" s="160">
        <v>0.79793164272162076</v>
      </c>
      <c r="O38" s="160">
        <v>0.16219999999999998</v>
      </c>
      <c r="P38" s="146" t="s">
        <v>252</v>
      </c>
    </row>
    <row r="39" spans="1:16" s="130" customFormat="1" ht="10.65" customHeight="1" x14ac:dyDescent="0.2">
      <c r="A39" s="122"/>
      <c r="B39" s="171" t="s">
        <v>138</v>
      </c>
      <c r="C39" s="159">
        <v>1.8</v>
      </c>
      <c r="D39" s="160">
        <v>0</v>
      </c>
      <c r="E39" s="160">
        <v>0</v>
      </c>
      <c r="F39" s="161">
        <v>1.8</v>
      </c>
      <c r="G39" s="160">
        <v>0</v>
      </c>
      <c r="H39" s="162">
        <v>0</v>
      </c>
      <c r="I39" s="161">
        <v>1.8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46" t="s">
        <v>252</v>
      </c>
    </row>
    <row r="40" spans="1:16" s="130" customFormat="1" ht="10.65" customHeight="1" x14ac:dyDescent="0.2">
      <c r="A40" s="122"/>
      <c r="B40" s="171" t="s">
        <v>139</v>
      </c>
      <c r="C40" s="159">
        <v>6.441201913737105</v>
      </c>
      <c r="D40" s="160">
        <v>0.20000000000000018</v>
      </c>
      <c r="E40" s="160">
        <v>0.20000000000000018</v>
      </c>
      <c r="F40" s="161">
        <v>6.6412019137371052</v>
      </c>
      <c r="G40" s="160">
        <v>1.1040000000000001</v>
      </c>
      <c r="H40" s="162">
        <v>16.623496986538125</v>
      </c>
      <c r="I40" s="161">
        <v>5.5372019137371051</v>
      </c>
      <c r="J40" s="160">
        <v>0</v>
      </c>
      <c r="K40" s="160">
        <v>0</v>
      </c>
      <c r="L40" s="160">
        <v>0</v>
      </c>
      <c r="M40" s="160">
        <v>0.51500000000000012</v>
      </c>
      <c r="N40" s="160">
        <v>7.7546204239738552</v>
      </c>
      <c r="O40" s="160">
        <v>0.12875000000000003</v>
      </c>
      <c r="P40" s="146">
        <v>41.007393504754205</v>
      </c>
    </row>
    <row r="41" spans="1:16" s="130" customFormat="1" ht="10.65" customHeight="1" x14ac:dyDescent="0.2">
      <c r="A41" s="122"/>
      <c r="B41" s="171" t="s">
        <v>140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141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142</v>
      </c>
      <c r="C43" s="159">
        <v>102.35603409048807</v>
      </c>
      <c r="D43" s="160">
        <v>-49.5</v>
      </c>
      <c r="E43" s="160">
        <v>-49.5</v>
      </c>
      <c r="F43" s="161">
        <v>52.856034090488066</v>
      </c>
      <c r="G43" s="160">
        <v>2.1391</v>
      </c>
      <c r="H43" s="162">
        <v>4.0470308391619394</v>
      </c>
      <c r="I43" s="161">
        <v>50.716934090488067</v>
      </c>
      <c r="J43" s="160">
        <v>1.9000000000000128E-3</v>
      </c>
      <c r="K43" s="160">
        <v>7.7100000000000002E-2</v>
      </c>
      <c r="L43" s="160">
        <v>0.21539999999999998</v>
      </c>
      <c r="M43" s="160">
        <v>0.86940000000000006</v>
      </c>
      <c r="N43" s="160">
        <v>1.6448453141823152</v>
      </c>
      <c r="O43" s="160">
        <v>0.29095000000000004</v>
      </c>
      <c r="P43" s="146" t="s">
        <v>252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111</v>
      </c>
      <c r="C45" s="173">
        <v>103.97459716907591</v>
      </c>
      <c r="D45" s="174">
        <v>-50</v>
      </c>
      <c r="E45" s="177">
        <v>-50</v>
      </c>
      <c r="F45" s="185">
        <v>53.974597169075906</v>
      </c>
      <c r="G45" s="177">
        <v>2.3552</v>
      </c>
      <c r="H45" s="176">
        <v>4.3635341874295328</v>
      </c>
      <c r="I45" s="204">
        <v>51.61939716907591</v>
      </c>
      <c r="J45" s="177">
        <v>6.4000000000000168E-3</v>
      </c>
      <c r="K45" s="177">
        <v>7.7100000000000002E-2</v>
      </c>
      <c r="L45" s="177">
        <v>0.21539999999999998</v>
      </c>
      <c r="M45" s="177">
        <v>0.93100000000000005</v>
      </c>
      <c r="N45" s="177">
        <v>1.7248854995316303</v>
      </c>
      <c r="O45" s="177">
        <v>0.307475</v>
      </c>
      <c r="P45" s="153" t="s">
        <v>252</v>
      </c>
    </row>
    <row r="46" spans="1:16" s="130" customFormat="1" ht="10.65" customHeight="1" x14ac:dyDescent="0.2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159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43544</v>
      </c>
      <c r="K50" s="151">
        <v>43551</v>
      </c>
      <c r="L50" s="151">
        <v>43558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77" t="s">
        <v>163</v>
      </c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8"/>
      <c r="P52" s="145"/>
    </row>
    <row r="53" spans="1:16" s="130" customFormat="1" ht="10.65" customHeight="1" x14ac:dyDescent="0.2">
      <c r="A53" s="122"/>
      <c r="B53" s="158" t="s">
        <v>131</v>
      </c>
      <c r="C53" s="159">
        <v>18.127911267748456</v>
      </c>
      <c r="D53" s="160">
        <v>0</v>
      </c>
      <c r="E53" s="160">
        <v>0</v>
      </c>
      <c r="F53" s="161">
        <v>18.127911267748456</v>
      </c>
      <c r="G53" s="160">
        <v>1.7139</v>
      </c>
      <c r="H53" s="162">
        <v>9.4544814054182638</v>
      </c>
      <c r="I53" s="161">
        <v>16.414011267748457</v>
      </c>
      <c r="J53" s="160">
        <v>0.5573999999999999</v>
      </c>
      <c r="K53" s="160">
        <v>2.2999999999999687E-3</v>
      </c>
      <c r="L53" s="160">
        <v>0</v>
      </c>
      <c r="M53" s="160">
        <v>1.5900000000000025E-2</v>
      </c>
      <c r="N53" s="160">
        <v>8.7710049796458744E-2</v>
      </c>
      <c r="O53" s="160">
        <v>0.14389999999999997</v>
      </c>
      <c r="P53" s="146" t="s">
        <v>252</v>
      </c>
    </row>
    <row r="54" spans="1:16" s="130" customFormat="1" ht="10.65" customHeight="1" x14ac:dyDescent="0.2">
      <c r="A54" s="122"/>
      <c r="B54" s="158" t="s">
        <v>132</v>
      </c>
      <c r="C54" s="159">
        <v>-0.8</v>
      </c>
      <c r="D54" s="160">
        <v>0</v>
      </c>
      <c r="E54" s="160">
        <v>0</v>
      </c>
      <c r="F54" s="161">
        <v>-0.8</v>
      </c>
      <c r="G54" s="160">
        <v>0</v>
      </c>
      <c r="H54" s="162" t="s">
        <v>118</v>
      </c>
      <c r="I54" s="161">
        <v>-0.8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133</v>
      </c>
      <c r="C55" s="159">
        <v>2.0000584224607807</v>
      </c>
      <c r="D55" s="160">
        <v>0</v>
      </c>
      <c r="E55" s="160">
        <v>0</v>
      </c>
      <c r="F55" s="161">
        <v>2.0000584224607807</v>
      </c>
      <c r="G55" s="160">
        <v>0</v>
      </c>
      <c r="H55" s="162">
        <v>0</v>
      </c>
      <c r="I55" s="161">
        <v>2.0000584224607807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252</v>
      </c>
    </row>
    <row r="56" spans="1:16" s="130" customFormat="1" ht="10.65" customHeight="1" x14ac:dyDescent="0.2">
      <c r="A56" s="122"/>
      <c r="B56" s="158" t="s">
        <v>134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135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136</v>
      </c>
      <c r="C58" s="159">
        <v>19.327969690209237</v>
      </c>
      <c r="D58" s="160">
        <v>0</v>
      </c>
      <c r="E58" s="160">
        <v>0</v>
      </c>
      <c r="F58" s="203">
        <v>19.327969690209237</v>
      </c>
      <c r="G58" s="160">
        <v>1.7139</v>
      </c>
      <c r="H58" s="162">
        <v>8.867460097830099</v>
      </c>
      <c r="I58" s="203">
        <v>17.614069690209238</v>
      </c>
      <c r="J58" s="160">
        <v>0.5573999999999999</v>
      </c>
      <c r="K58" s="160">
        <v>2.2999999999999687E-3</v>
      </c>
      <c r="L58" s="160">
        <v>0</v>
      </c>
      <c r="M58" s="160">
        <v>1.5900000000000025E-2</v>
      </c>
      <c r="N58" s="160">
        <v>8.226420185279118E-2</v>
      </c>
      <c r="O58" s="160">
        <v>0.14389999999999997</v>
      </c>
      <c r="P58" s="146" t="s">
        <v>252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137</v>
      </c>
      <c r="C60" s="159">
        <v>157.17828387011778</v>
      </c>
      <c r="D60" s="160">
        <v>0</v>
      </c>
      <c r="E60" s="160">
        <v>0</v>
      </c>
      <c r="F60" s="161">
        <v>157.17828387011778</v>
      </c>
      <c r="G60" s="160">
        <v>8.8167000000000009</v>
      </c>
      <c r="H60" s="162">
        <v>5.6093626822427742</v>
      </c>
      <c r="I60" s="161">
        <v>148.36158387011778</v>
      </c>
      <c r="J60" s="160">
        <v>2.8999999999999915E-2</v>
      </c>
      <c r="K60" s="160">
        <v>0.1734</v>
      </c>
      <c r="L60" s="160">
        <v>0.32169999999999987</v>
      </c>
      <c r="M60" s="160">
        <v>0.97510000000000119</v>
      </c>
      <c r="N60" s="160">
        <v>0.62037832198610987</v>
      </c>
      <c r="O60" s="160">
        <v>0.37480000000000024</v>
      </c>
      <c r="P60" s="146" t="s">
        <v>252</v>
      </c>
    </row>
    <row r="61" spans="1:16" s="130" customFormat="1" ht="10.65" customHeight="1" x14ac:dyDescent="0.2">
      <c r="A61" s="122"/>
      <c r="B61" s="171" t="s">
        <v>138</v>
      </c>
      <c r="C61" s="159">
        <v>0.40004096777997078</v>
      </c>
      <c r="D61" s="160">
        <v>0</v>
      </c>
      <c r="E61" s="160">
        <v>0</v>
      </c>
      <c r="F61" s="161">
        <v>0.40004096777997078</v>
      </c>
      <c r="G61" s="160">
        <v>0</v>
      </c>
      <c r="H61" s="162">
        <v>0</v>
      </c>
      <c r="I61" s="161">
        <v>0.40004096777997078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252</v>
      </c>
    </row>
    <row r="62" spans="1:16" s="130" customFormat="1" ht="10.65" customHeight="1" x14ac:dyDescent="0.2">
      <c r="A62" s="122"/>
      <c r="B62" s="171" t="s">
        <v>139</v>
      </c>
      <c r="C62" s="159">
        <v>0.32432870515268614</v>
      </c>
      <c r="D62" s="160">
        <v>0</v>
      </c>
      <c r="E62" s="160">
        <v>0</v>
      </c>
      <c r="F62" s="161">
        <v>0.32432870515268614</v>
      </c>
      <c r="G62" s="160">
        <v>0.26</v>
      </c>
      <c r="H62" s="162">
        <v>80.165583825704928</v>
      </c>
      <c r="I62" s="161">
        <v>6.4328705152686128E-2</v>
      </c>
      <c r="J62" s="160">
        <v>0</v>
      </c>
      <c r="K62" s="160">
        <v>0</v>
      </c>
      <c r="L62" s="160">
        <v>0</v>
      </c>
      <c r="M62" s="160">
        <v>0.26</v>
      </c>
      <c r="N62" s="160">
        <v>80.165583825704928</v>
      </c>
      <c r="O62" s="160">
        <v>6.5000000000000002E-2</v>
      </c>
      <c r="P62" s="146">
        <v>0</v>
      </c>
    </row>
    <row r="63" spans="1:16" s="130" customFormat="1" ht="10.65" customHeight="1" x14ac:dyDescent="0.2">
      <c r="A63" s="122"/>
      <c r="B63" s="171" t="s">
        <v>140</v>
      </c>
      <c r="C63" s="159">
        <v>2.3555770889065876E-3</v>
      </c>
      <c r="D63" s="160">
        <v>0</v>
      </c>
      <c r="E63" s="160">
        <v>0</v>
      </c>
      <c r="F63" s="161">
        <v>2.3555770889065876E-3</v>
      </c>
      <c r="G63" s="160">
        <v>0</v>
      </c>
      <c r="H63" s="162">
        <v>0</v>
      </c>
      <c r="I63" s="161">
        <v>2.3555770889065876E-3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252</v>
      </c>
    </row>
    <row r="64" spans="1:16" s="130" customFormat="1" ht="10.65" customHeight="1" x14ac:dyDescent="0.2">
      <c r="A64" s="122"/>
      <c r="B64" s="171" t="s">
        <v>141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142</v>
      </c>
      <c r="C65" s="159">
        <v>157.90500912013934</v>
      </c>
      <c r="D65" s="160">
        <v>0</v>
      </c>
      <c r="E65" s="160">
        <v>0</v>
      </c>
      <c r="F65" s="161">
        <v>157.90500912013934</v>
      </c>
      <c r="G65" s="160">
        <v>9.0767000000000007</v>
      </c>
      <c r="H65" s="162">
        <v>5.7482027014698112</v>
      </c>
      <c r="I65" s="161">
        <v>148.82830912013935</v>
      </c>
      <c r="J65" s="160">
        <v>2.8999999999999915E-2</v>
      </c>
      <c r="K65" s="160">
        <v>0.1734</v>
      </c>
      <c r="L65" s="160">
        <v>0.32169999999999987</v>
      </c>
      <c r="M65" s="160">
        <v>1.2351000000000012</v>
      </c>
      <c r="N65" s="160">
        <v>0.78217911317828825</v>
      </c>
      <c r="O65" s="160">
        <v>0.43980000000000025</v>
      </c>
      <c r="P65" s="146" t="s">
        <v>252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111</v>
      </c>
      <c r="C67" s="173">
        <v>177.23297881034858</v>
      </c>
      <c r="D67" s="177">
        <v>0</v>
      </c>
      <c r="E67" s="177">
        <v>0</v>
      </c>
      <c r="F67" s="185">
        <v>177.23297881034858</v>
      </c>
      <c r="G67" s="177">
        <v>10.790600000000001</v>
      </c>
      <c r="H67" s="176">
        <v>6.0883702753462616</v>
      </c>
      <c r="I67" s="204">
        <v>166.44237881034857</v>
      </c>
      <c r="J67" s="177">
        <v>0.58639999999999981</v>
      </c>
      <c r="K67" s="177">
        <v>0.17569999999999997</v>
      </c>
      <c r="L67" s="177">
        <v>0.32169999999999987</v>
      </c>
      <c r="M67" s="177">
        <v>1.2510000000000012</v>
      </c>
      <c r="N67" s="177">
        <v>0.7058505749873204</v>
      </c>
      <c r="O67" s="177">
        <v>0.58370000000000022</v>
      </c>
      <c r="P67" s="153" t="s">
        <v>252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159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43544</v>
      </c>
      <c r="K72" s="151">
        <v>43551</v>
      </c>
      <c r="L72" s="151">
        <v>43558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77" t="s">
        <v>168</v>
      </c>
      <c r="D74" s="277"/>
      <c r="E74" s="277"/>
      <c r="F74" s="277"/>
      <c r="G74" s="277"/>
      <c r="H74" s="277"/>
      <c r="I74" s="277"/>
      <c r="J74" s="277"/>
      <c r="K74" s="277"/>
      <c r="L74" s="277"/>
      <c r="M74" s="277"/>
      <c r="N74" s="277"/>
      <c r="O74" s="278"/>
      <c r="P74" s="145"/>
    </row>
    <row r="75" spans="1:16" s="130" customFormat="1" ht="10.65" customHeight="1" x14ac:dyDescent="0.2">
      <c r="A75" s="122"/>
      <c r="B75" s="158" t="s">
        <v>131</v>
      </c>
      <c r="C75" s="159">
        <v>0.21944162880025811</v>
      </c>
      <c r="D75" s="160">
        <v>0</v>
      </c>
      <c r="E75" s="160">
        <v>0</v>
      </c>
      <c r="F75" s="161">
        <v>0.21944162880025811</v>
      </c>
      <c r="G75" s="160">
        <v>3.5000000000000001E-3</v>
      </c>
      <c r="H75" s="162">
        <v>1.5949571734111572</v>
      </c>
      <c r="I75" s="161">
        <v>0.21594162880025811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252</v>
      </c>
    </row>
    <row r="76" spans="1:16" s="130" customFormat="1" ht="10.65" customHeight="1" x14ac:dyDescent="0.2">
      <c r="A76" s="122"/>
      <c r="B76" s="158" t="s">
        <v>132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133</v>
      </c>
      <c r="C77" s="159">
        <v>6.8000038096682784</v>
      </c>
      <c r="D77" s="160">
        <v>1</v>
      </c>
      <c r="E77" s="160">
        <v>1</v>
      </c>
      <c r="F77" s="161">
        <v>7.8000038096682784</v>
      </c>
      <c r="G77" s="160">
        <v>0</v>
      </c>
      <c r="H77" s="162">
        <v>0</v>
      </c>
      <c r="I77" s="161">
        <v>7.8000038096682784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252</v>
      </c>
    </row>
    <row r="78" spans="1:16" s="130" customFormat="1" ht="10.65" customHeight="1" x14ac:dyDescent="0.2">
      <c r="A78" s="122"/>
      <c r="B78" s="158" t="s">
        <v>134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135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136</v>
      </c>
      <c r="C80" s="159">
        <v>7.0194454384685363</v>
      </c>
      <c r="D80" s="160">
        <v>1</v>
      </c>
      <c r="E80" s="160">
        <v>1.0000000000000009</v>
      </c>
      <c r="F80" s="203">
        <v>8.0194454384685372</v>
      </c>
      <c r="G80" s="160">
        <v>3.5000000000000001E-3</v>
      </c>
      <c r="H80" s="162">
        <v>4.3643915615546487E-2</v>
      </c>
      <c r="I80" s="203">
        <v>8.0159454384685365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46" t="s">
        <v>252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137</v>
      </c>
      <c r="C82" s="159">
        <v>8.7592938825347328</v>
      </c>
      <c r="D82" s="160">
        <v>-4.0999999999999996</v>
      </c>
      <c r="E82" s="160">
        <v>-4.0999999999999996</v>
      </c>
      <c r="F82" s="161">
        <v>4.6592938825347332</v>
      </c>
      <c r="G82" s="160">
        <v>1.1000000000000001E-3</v>
      </c>
      <c r="H82" s="162">
        <v>2.3608727582592016E-2</v>
      </c>
      <c r="I82" s="161">
        <v>4.6581938825347331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252</v>
      </c>
    </row>
    <row r="83" spans="1:16" s="130" customFormat="1" ht="10.65" customHeight="1" x14ac:dyDescent="0.2">
      <c r="A83" s="122"/>
      <c r="B83" s="171" t="s">
        <v>138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139</v>
      </c>
      <c r="C84" s="159">
        <v>11.406530051359963</v>
      </c>
      <c r="D84" s="160">
        <v>1.5999999999999996</v>
      </c>
      <c r="E84" s="160">
        <v>1.5999999999999996</v>
      </c>
      <c r="F84" s="161">
        <v>13.006530051359963</v>
      </c>
      <c r="G84" s="160">
        <v>3.5209999999999999</v>
      </c>
      <c r="H84" s="162">
        <v>27.07101729743702</v>
      </c>
      <c r="I84" s="161">
        <v>9.4855300513599623</v>
      </c>
      <c r="J84" s="160">
        <v>0.28800000000000003</v>
      </c>
      <c r="K84" s="160">
        <v>0</v>
      </c>
      <c r="L84" s="160">
        <v>1.7550000000000001</v>
      </c>
      <c r="M84" s="160">
        <v>0.11899999999999977</v>
      </c>
      <c r="N84" s="160">
        <v>0.9149250378855438</v>
      </c>
      <c r="O84" s="160">
        <v>0.54049999999999998</v>
      </c>
      <c r="P84" s="146">
        <v>15.549546811026758</v>
      </c>
    </row>
    <row r="85" spans="1:16" s="130" customFormat="1" ht="10.65" customHeight="1" x14ac:dyDescent="0.2">
      <c r="A85" s="122"/>
      <c r="B85" s="171" t="s">
        <v>140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141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142</v>
      </c>
      <c r="C87" s="159">
        <v>20.165823933894696</v>
      </c>
      <c r="D87" s="160">
        <v>-2.5</v>
      </c>
      <c r="E87" s="160">
        <v>-2.5</v>
      </c>
      <c r="F87" s="161">
        <v>17.665823933894696</v>
      </c>
      <c r="G87" s="160">
        <v>3.5221</v>
      </c>
      <c r="H87" s="162">
        <v>19.937366143688834</v>
      </c>
      <c r="I87" s="161">
        <v>14.143723933894696</v>
      </c>
      <c r="J87" s="160">
        <v>0.28800000000000003</v>
      </c>
      <c r="K87" s="160">
        <v>0</v>
      </c>
      <c r="L87" s="160">
        <v>1.7550000000000001</v>
      </c>
      <c r="M87" s="160">
        <v>0.11899999999999977</v>
      </c>
      <c r="N87" s="160">
        <v>0.67361703844268095</v>
      </c>
      <c r="O87" s="160">
        <v>0.54049999999999998</v>
      </c>
      <c r="P87" s="146">
        <v>24.167851866595182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111</v>
      </c>
      <c r="C89" s="173">
        <v>27.185269372363233</v>
      </c>
      <c r="D89" s="177">
        <v>-1.5</v>
      </c>
      <c r="E89" s="177">
        <v>-1.5</v>
      </c>
      <c r="F89" s="185">
        <v>25.685269372363233</v>
      </c>
      <c r="G89" s="177">
        <v>3.5255999999999998</v>
      </c>
      <c r="H89" s="176">
        <v>13.72615544298502</v>
      </c>
      <c r="I89" s="204">
        <v>22.159669372363233</v>
      </c>
      <c r="J89" s="177">
        <v>0.28800000000000003</v>
      </c>
      <c r="K89" s="177">
        <v>0</v>
      </c>
      <c r="L89" s="177">
        <v>1.7550000000000001</v>
      </c>
      <c r="M89" s="177">
        <v>0.11899999999999977</v>
      </c>
      <c r="N89" s="177">
        <v>0.46330057230406574</v>
      </c>
      <c r="O89" s="177">
        <v>0.54049999999999998</v>
      </c>
      <c r="P89" s="153">
        <v>38.998463223613754</v>
      </c>
    </row>
    <row r="90" spans="1:16" s="130" customFormat="1" ht="10.65" customHeight="1" x14ac:dyDescent="0.2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159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43544</v>
      </c>
      <c r="K94" s="151">
        <v>43551</v>
      </c>
      <c r="L94" s="151">
        <v>43558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77" t="s">
        <v>169</v>
      </c>
      <c r="D96" s="277"/>
      <c r="E96" s="277"/>
      <c r="F96" s="277"/>
      <c r="G96" s="277"/>
      <c r="H96" s="277"/>
      <c r="I96" s="277"/>
      <c r="J96" s="277"/>
      <c r="K96" s="277"/>
      <c r="L96" s="277"/>
      <c r="M96" s="277"/>
      <c r="N96" s="277"/>
      <c r="O96" s="278"/>
      <c r="P96" s="145"/>
    </row>
    <row r="97" spans="1:16" s="130" customFormat="1" ht="10.65" customHeight="1" x14ac:dyDescent="0.2">
      <c r="A97" s="122"/>
      <c r="B97" s="158" t="s">
        <v>131</v>
      </c>
      <c r="C97" s="159">
        <v>97.734520007690406</v>
      </c>
      <c r="D97" s="160">
        <v>0</v>
      </c>
      <c r="E97" s="160">
        <v>0</v>
      </c>
      <c r="F97" s="161">
        <v>97.734520007690406</v>
      </c>
      <c r="G97" s="160">
        <v>1.018</v>
      </c>
      <c r="H97" s="162">
        <v>1.0415971756139968</v>
      </c>
      <c r="I97" s="161">
        <v>96.716520007690406</v>
      </c>
      <c r="J97" s="160">
        <v>9.7999999999999199E-3</v>
      </c>
      <c r="K97" s="160">
        <v>0.44190000000000007</v>
      </c>
      <c r="L97" s="160">
        <v>0</v>
      </c>
      <c r="M97" s="160">
        <v>0</v>
      </c>
      <c r="N97" s="160">
        <v>0</v>
      </c>
      <c r="O97" s="160">
        <v>0.112925</v>
      </c>
      <c r="P97" s="146" t="s">
        <v>252</v>
      </c>
    </row>
    <row r="98" spans="1:16" s="130" customFormat="1" ht="10.65" customHeight="1" x14ac:dyDescent="0.2">
      <c r="A98" s="122"/>
      <c r="B98" s="158" t="s">
        <v>132</v>
      </c>
      <c r="C98" s="159">
        <v>0.37622857142857147</v>
      </c>
      <c r="D98" s="160">
        <v>0</v>
      </c>
      <c r="E98" s="160">
        <v>0</v>
      </c>
      <c r="F98" s="161">
        <v>0.37622857142857147</v>
      </c>
      <c r="G98" s="160">
        <v>0</v>
      </c>
      <c r="H98" s="162">
        <v>0</v>
      </c>
      <c r="I98" s="161">
        <v>0.37622857142857147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252</v>
      </c>
    </row>
    <row r="99" spans="1:16" s="130" customFormat="1" ht="10.65" customHeight="1" x14ac:dyDescent="0.2">
      <c r="A99" s="122"/>
      <c r="B99" s="158" t="s">
        <v>133</v>
      </c>
      <c r="C99" s="159">
        <v>4.9000000000000004</v>
      </c>
      <c r="D99" s="160">
        <v>0</v>
      </c>
      <c r="E99" s="160">
        <v>0</v>
      </c>
      <c r="F99" s="161">
        <v>4.9000000000000004</v>
      </c>
      <c r="G99" s="160">
        <v>0</v>
      </c>
      <c r="H99" s="162">
        <v>0</v>
      </c>
      <c r="I99" s="161">
        <v>4.9000000000000004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252</v>
      </c>
    </row>
    <row r="100" spans="1:16" s="130" customFormat="1" ht="10.65" customHeight="1" x14ac:dyDescent="0.2">
      <c r="A100" s="122"/>
      <c r="B100" s="158" t="s">
        <v>134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135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136</v>
      </c>
      <c r="C102" s="159">
        <v>103.01074857911898</v>
      </c>
      <c r="D102" s="160">
        <v>0</v>
      </c>
      <c r="E102" s="160">
        <v>0</v>
      </c>
      <c r="F102" s="203">
        <v>103.01074857911898</v>
      </c>
      <c r="G102" s="160">
        <v>1.018</v>
      </c>
      <c r="H102" s="162">
        <v>0.98824638597603187</v>
      </c>
      <c r="I102" s="203">
        <v>101.99274857911898</v>
      </c>
      <c r="J102" s="160">
        <v>9.7999999999999199E-3</v>
      </c>
      <c r="K102" s="160">
        <v>0.44190000000000007</v>
      </c>
      <c r="L102" s="160">
        <v>0</v>
      </c>
      <c r="M102" s="160">
        <v>0</v>
      </c>
      <c r="N102" s="160">
        <v>0</v>
      </c>
      <c r="O102" s="160">
        <v>0.112925</v>
      </c>
      <c r="P102" s="146" t="s">
        <v>252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137</v>
      </c>
      <c r="C104" s="159">
        <v>729.69491881206307</v>
      </c>
      <c r="D104" s="160">
        <v>0</v>
      </c>
      <c r="E104" s="160">
        <v>100</v>
      </c>
      <c r="F104" s="161">
        <v>829.69491881206307</v>
      </c>
      <c r="G104" s="160">
        <v>3.5727000000000002</v>
      </c>
      <c r="H104" s="162">
        <v>0.43060405927461931</v>
      </c>
      <c r="I104" s="161">
        <v>826.12221881206301</v>
      </c>
      <c r="J104" s="160">
        <v>0</v>
      </c>
      <c r="K104" s="160">
        <v>2.0039000000000002</v>
      </c>
      <c r="L104" s="160">
        <v>-0.49300000000000033</v>
      </c>
      <c r="M104" s="160">
        <v>0.75880000000000036</v>
      </c>
      <c r="N104" s="160">
        <v>9.14553027619395E-2</v>
      </c>
      <c r="O104" s="160">
        <v>0.56742500000000007</v>
      </c>
      <c r="P104" s="146" t="s">
        <v>252</v>
      </c>
    </row>
    <row r="105" spans="1:16" s="130" customFormat="1" ht="10.65" customHeight="1" x14ac:dyDescent="0.2">
      <c r="A105" s="122"/>
      <c r="B105" s="171" t="s">
        <v>138</v>
      </c>
      <c r="C105" s="159">
        <v>0.52377142857142855</v>
      </c>
      <c r="D105" s="160">
        <v>0</v>
      </c>
      <c r="E105" s="160">
        <v>0</v>
      </c>
      <c r="F105" s="161">
        <v>0.52377142857142855</v>
      </c>
      <c r="G105" s="160">
        <v>0</v>
      </c>
      <c r="H105" s="162">
        <v>0</v>
      </c>
      <c r="I105" s="161">
        <v>0.52377142857142855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252</v>
      </c>
    </row>
    <row r="106" spans="1:16" s="130" customFormat="1" ht="10.65" customHeight="1" x14ac:dyDescent="0.2">
      <c r="A106" s="122"/>
      <c r="B106" s="171" t="s">
        <v>139</v>
      </c>
      <c r="C106" s="159">
        <v>3.1</v>
      </c>
      <c r="D106" s="160">
        <v>0</v>
      </c>
      <c r="E106" s="160">
        <v>0</v>
      </c>
      <c r="F106" s="161">
        <v>3.1</v>
      </c>
      <c r="G106" s="160">
        <v>0.373</v>
      </c>
      <c r="H106" s="162">
        <v>12.032258064516128</v>
      </c>
      <c r="I106" s="161">
        <v>2.7270000000000003</v>
      </c>
      <c r="J106" s="160">
        <v>0</v>
      </c>
      <c r="K106" s="160">
        <v>0</v>
      </c>
      <c r="L106" s="160">
        <v>0</v>
      </c>
      <c r="M106" s="160">
        <v>5.5999999999999994E-2</v>
      </c>
      <c r="N106" s="160">
        <v>1.8064516129032255</v>
      </c>
      <c r="O106" s="160">
        <v>1.3999999999999999E-2</v>
      </c>
      <c r="P106" s="146" t="s">
        <v>252</v>
      </c>
    </row>
    <row r="107" spans="1:16" s="130" customFormat="1" ht="10.65" customHeight="1" x14ac:dyDescent="0.2">
      <c r="A107" s="122"/>
      <c r="B107" s="171" t="s">
        <v>140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141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142</v>
      </c>
      <c r="C109" s="159">
        <v>733.31869024063451</v>
      </c>
      <c r="D109" s="160">
        <v>0</v>
      </c>
      <c r="E109" s="160">
        <v>100</v>
      </c>
      <c r="F109" s="161">
        <v>833.31869024063451</v>
      </c>
      <c r="G109" s="160">
        <v>3.9457000000000004</v>
      </c>
      <c r="H109" s="162">
        <v>0.47349232007032205</v>
      </c>
      <c r="I109" s="161">
        <v>829.37299024063452</v>
      </c>
      <c r="J109" s="160">
        <v>0</v>
      </c>
      <c r="K109" s="160">
        <v>2.0039000000000002</v>
      </c>
      <c r="L109" s="160">
        <v>-0.49300000000000033</v>
      </c>
      <c r="M109" s="160">
        <v>0.81480000000000041</v>
      </c>
      <c r="N109" s="160">
        <v>9.777771812182845E-2</v>
      </c>
      <c r="O109" s="160">
        <v>0.58142500000000008</v>
      </c>
      <c r="P109" s="146" t="s">
        <v>252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111</v>
      </c>
      <c r="C111" s="173">
        <v>836.32943881975348</v>
      </c>
      <c r="D111" s="177">
        <v>0</v>
      </c>
      <c r="E111" s="177">
        <v>100</v>
      </c>
      <c r="F111" s="185">
        <v>936.32943881975348</v>
      </c>
      <c r="G111" s="177">
        <v>4.9637000000000002</v>
      </c>
      <c r="H111" s="176">
        <v>0.53012324447010462</v>
      </c>
      <c r="I111" s="204">
        <v>931.36573881975346</v>
      </c>
      <c r="J111" s="177">
        <v>9.7999999999999199E-3</v>
      </c>
      <c r="K111" s="177">
        <v>2.4458000000000002</v>
      </c>
      <c r="L111" s="177">
        <v>-0.49300000000000033</v>
      </c>
      <c r="M111" s="177">
        <v>0.81480000000000041</v>
      </c>
      <c r="N111" s="177">
        <v>8.7020653865914829E-2</v>
      </c>
      <c r="O111" s="177">
        <v>0.69435000000000002</v>
      </c>
      <c r="P111" s="153" t="s">
        <v>252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159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43544</v>
      </c>
      <c r="K116" s="151">
        <v>43551</v>
      </c>
      <c r="L116" s="151">
        <v>43558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77" t="s">
        <v>170</v>
      </c>
      <c r="D118" s="277"/>
      <c r="E118" s="277"/>
      <c r="F118" s="277"/>
      <c r="G118" s="277"/>
      <c r="H118" s="277"/>
      <c r="I118" s="277"/>
      <c r="J118" s="277"/>
      <c r="K118" s="277"/>
      <c r="L118" s="277"/>
      <c r="M118" s="277"/>
      <c r="N118" s="277"/>
      <c r="O118" s="278"/>
      <c r="P118" s="145"/>
    </row>
    <row r="119" spans="1:16" s="130" customFormat="1" ht="10.65" customHeight="1" x14ac:dyDescent="0.2">
      <c r="A119" s="122"/>
      <c r="B119" s="158" t="s">
        <v>131</v>
      </c>
      <c r="C119" s="159">
        <v>12.941841360311567</v>
      </c>
      <c r="D119" s="160">
        <v>0</v>
      </c>
      <c r="E119" s="160">
        <v>0</v>
      </c>
      <c r="F119" s="161">
        <v>12.941841360311567</v>
      </c>
      <c r="G119" s="160">
        <v>0.51590000000000003</v>
      </c>
      <c r="H119" s="162">
        <v>3.9862951927543953</v>
      </c>
      <c r="I119" s="161">
        <v>12.425941360311567</v>
      </c>
      <c r="J119" s="160">
        <v>6.1100000000000002E-2</v>
      </c>
      <c r="K119" s="160">
        <v>4.7899999999999998E-2</v>
      </c>
      <c r="L119" s="160">
        <v>0.22550000000000001</v>
      </c>
      <c r="M119" s="160">
        <v>9.710000000000002E-2</v>
      </c>
      <c r="N119" s="160">
        <v>0.75027963406949372</v>
      </c>
      <c r="O119" s="160">
        <v>0.10790000000000001</v>
      </c>
      <c r="P119" s="146" t="s">
        <v>252</v>
      </c>
    </row>
    <row r="120" spans="1:16" s="130" customFormat="1" ht="10.65" customHeight="1" x14ac:dyDescent="0.2">
      <c r="A120" s="122"/>
      <c r="B120" s="158" t="s">
        <v>132</v>
      </c>
      <c r="C120" s="159">
        <v>4.1929701504169588E-2</v>
      </c>
      <c r="D120" s="160">
        <v>0</v>
      </c>
      <c r="E120" s="160">
        <v>0</v>
      </c>
      <c r="F120" s="161">
        <v>4.1929701504169588E-2</v>
      </c>
      <c r="G120" s="160">
        <v>0</v>
      </c>
      <c r="H120" s="162">
        <v>0</v>
      </c>
      <c r="I120" s="161">
        <v>4.1929701504169588E-2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252</v>
      </c>
    </row>
    <row r="121" spans="1:16" s="130" customFormat="1" ht="10.65" customHeight="1" x14ac:dyDescent="0.2">
      <c r="A121" s="122"/>
      <c r="B121" s="158" t="s">
        <v>133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134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135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136</v>
      </c>
      <c r="C124" s="159">
        <v>12.983771061815737</v>
      </c>
      <c r="D124" s="160">
        <v>0</v>
      </c>
      <c r="E124" s="160">
        <v>0</v>
      </c>
      <c r="F124" s="203">
        <v>12.983771061815737</v>
      </c>
      <c r="G124" s="160">
        <v>0.51590000000000003</v>
      </c>
      <c r="H124" s="162">
        <v>3.9734218783110085</v>
      </c>
      <c r="I124" s="203">
        <v>12.467871061815737</v>
      </c>
      <c r="J124" s="160">
        <v>6.1100000000000002E-2</v>
      </c>
      <c r="K124" s="160">
        <v>4.7899999999999998E-2</v>
      </c>
      <c r="L124" s="160">
        <v>0.22550000000000001</v>
      </c>
      <c r="M124" s="160">
        <v>9.710000000000002E-2</v>
      </c>
      <c r="N124" s="160">
        <v>0.74785668614847634</v>
      </c>
      <c r="O124" s="160">
        <v>0.10790000000000001</v>
      </c>
      <c r="P124" s="146" t="s">
        <v>252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137</v>
      </c>
      <c r="C126" s="159">
        <v>102.1537087502616</v>
      </c>
      <c r="D126" s="160">
        <v>47.5</v>
      </c>
      <c r="E126" s="160">
        <v>89.3</v>
      </c>
      <c r="F126" s="161">
        <v>191.4537087502616</v>
      </c>
      <c r="G126" s="160">
        <v>7.0453999999999999</v>
      </c>
      <c r="H126" s="162">
        <v>3.6799496055677077</v>
      </c>
      <c r="I126" s="161">
        <v>184.4083087502616</v>
      </c>
      <c r="J126" s="160">
        <v>2.3599999999999843E-2</v>
      </c>
      <c r="K126" s="160">
        <v>1.0294000000000001</v>
      </c>
      <c r="L126" s="160">
        <v>1.5817000000000001</v>
      </c>
      <c r="M126" s="160">
        <v>2.5991999999999997</v>
      </c>
      <c r="N126" s="160">
        <v>1.3576127707144499</v>
      </c>
      <c r="O126" s="160">
        <v>1.3084750000000001</v>
      </c>
      <c r="P126" s="146" t="s">
        <v>252</v>
      </c>
    </row>
    <row r="127" spans="1:16" s="130" customFormat="1" ht="10.65" customHeight="1" x14ac:dyDescent="0.2">
      <c r="A127" s="122"/>
      <c r="B127" s="171" t="s">
        <v>138</v>
      </c>
      <c r="C127" s="159">
        <v>0.65807029849583032</v>
      </c>
      <c r="D127" s="160">
        <v>0</v>
      </c>
      <c r="E127" s="160">
        <v>0</v>
      </c>
      <c r="F127" s="161">
        <v>0.65807029849583032</v>
      </c>
      <c r="G127" s="160">
        <v>0</v>
      </c>
      <c r="H127" s="162">
        <v>0</v>
      </c>
      <c r="I127" s="161">
        <v>0.65807029849583032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252</v>
      </c>
    </row>
    <row r="128" spans="1:16" s="130" customFormat="1" ht="10.65" customHeight="1" x14ac:dyDescent="0.2">
      <c r="A128" s="122"/>
      <c r="B128" s="171" t="s">
        <v>139</v>
      </c>
      <c r="C128" s="159">
        <v>0.1</v>
      </c>
      <c r="D128" s="160">
        <v>0</v>
      </c>
      <c r="E128" s="160">
        <v>0</v>
      </c>
      <c r="F128" s="161">
        <v>0.1</v>
      </c>
      <c r="G128" s="160">
        <v>0</v>
      </c>
      <c r="H128" s="162">
        <v>0</v>
      </c>
      <c r="I128" s="161">
        <v>0.1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161</v>
      </c>
    </row>
    <row r="129" spans="1:16" s="130" customFormat="1" ht="10.65" customHeight="1" x14ac:dyDescent="0.2">
      <c r="A129" s="122"/>
      <c r="B129" s="171" t="s">
        <v>140</v>
      </c>
      <c r="C129" s="159">
        <v>4.6052232031707392E-2</v>
      </c>
      <c r="D129" s="160">
        <v>0</v>
      </c>
      <c r="E129" s="160">
        <v>0</v>
      </c>
      <c r="F129" s="161">
        <v>4.6052232031707392E-2</v>
      </c>
      <c r="G129" s="160">
        <v>0</v>
      </c>
      <c r="H129" s="162">
        <v>0</v>
      </c>
      <c r="I129" s="161">
        <v>4.6052232031707392E-2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252</v>
      </c>
    </row>
    <row r="130" spans="1:16" s="130" customFormat="1" ht="10.65" customHeight="1" x14ac:dyDescent="0.2">
      <c r="A130" s="122"/>
      <c r="B130" s="171" t="s">
        <v>141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118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142</v>
      </c>
      <c r="C131" s="159">
        <v>102.95783128078914</v>
      </c>
      <c r="D131" s="160">
        <v>47.5</v>
      </c>
      <c r="E131" s="160">
        <v>89.3</v>
      </c>
      <c r="F131" s="161">
        <v>192.25783128078913</v>
      </c>
      <c r="G131" s="160">
        <v>7.0453999999999999</v>
      </c>
      <c r="H131" s="162">
        <v>3.6645581368856277</v>
      </c>
      <c r="I131" s="161">
        <v>185.21243128078913</v>
      </c>
      <c r="J131" s="160">
        <v>2.3599999999999843E-2</v>
      </c>
      <c r="K131" s="160">
        <v>1.0294000000000001</v>
      </c>
      <c r="L131" s="160">
        <v>1.5817000000000001</v>
      </c>
      <c r="M131" s="160">
        <v>2.5991999999999997</v>
      </c>
      <c r="N131" s="160">
        <v>1.3519345259876121</v>
      </c>
      <c r="O131" s="160">
        <v>1.3084750000000001</v>
      </c>
      <c r="P131" s="146" t="s">
        <v>252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111</v>
      </c>
      <c r="C133" s="173">
        <v>115.94160234260488</v>
      </c>
      <c r="D133" s="177">
        <v>47.5</v>
      </c>
      <c r="E133" s="177">
        <v>89.299999999999983</v>
      </c>
      <c r="F133" s="185">
        <v>205.24160234260486</v>
      </c>
      <c r="G133" s="177">
        <v>7.5613000000000001</v>
      </c>
      <c r="H133" s="176">
        <v>3.6840971390284238</v>
      </c>
      <c r="I133" s="204">
        <v>197.68030234260488</v>
      </c>
      <c r="J133" s="177">
        <v>8.4699999999999845E-2</v>
      </c>
      <c r="K133" s="177">
        <v>1.0773000000000001</v>
      </c>
      <c r="L133" s="177">
        <v>1.8072000000000001</v>
      </c>
      <c r="M133" s="177">
        <v>2.6962999999999999</v>
      </c>
      <c r="N133" s="177">
        <v>1.3137200105752105</v>
      </c>
      <c r="O133" s="177">
        <v>1.4163749999999999</v>
      </c>
      <c r="P133" s="153" t="s">
        <v>252</v>
      </c>
    </row>
    <row r="134" spans="1:16" s="130" customFormat="1" ht="10.65" customHeight="1" x14ac:dyDescent="0.2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159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43544</v>
      </c>
      <c r="K138" s="151">
        <v>43551</v>
      </c>
      <c r="L138" s="151">
        <v>43558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75" t="s">
        <v>171</v>
      </c>
      <c r="D140" s="275"/>
      <c r="E140" s="275"/>
      <c r="F140" s="275"/>
      <c r="G140" s="275"/>
      <c r="H140" s="275"/>
      <c r="I140" s="275"/>
      <c r="J140" s="275"/>
      <c r="K140" s="275"/>
      <c r="L140" s="275"/>
      <c r="M140" s="275"/>
      <c r="N140" s="275"/>
      <c r="O140" s="276"/>
      <c r="P140" s="145"/>
    </row>
    <row r="141" spans="1:16" s="130" customFormat="1" ht="10.65" customHeight="1" x14ac:dyDescent="0.2">
      <c r="A141" s="122"/>
      <c r="B141" s="158" t="s">
        <v>131</v>
      </c>
      <c r="C141" s="159">
        <v>8.1293180272802663E-5</v>
      </c>
      <c r="D141" s="160">
        <v>0</v>
      </c>
      <c r="E141" s="160">
        <v>0</v>
      </c>
      <c r="F141" s="161">
        <v>8.1293180272802663E-5</v>
      </c>
      <c r="G141" s="160">
        <v>1.6000000000000001E-3</v>
      </c>
      <c r="H141" s="162">
        <v>1968.1847783919138</v>
      </c>
      <c r="I141" s="161">
        <v>-1.5187068197271975E-3</v>
      </c>
      <c r="J141" s="160">
        <v>0</v>
      </c>
      <c r="K141" s="160">
        <v>0</v>
      </c>
      <c r="L141" s="160">
        <v>0</v>
      </c>
      <c r="M141" s="160">
        <v>0</v>
      </c>
      <c r="N141" s="160">
        <v>0</v>
      </c>
      <c r="O141" s="160">
        <v>0</v>
      </c>
      <c r="P141" s="146" t="s">
        <v>161</v>
      </c>
    </row>
    <row r="142" spans="1:16" s="130" customFormat="1" ht="10.65" customHeight="1" x14ac:dyDescent="0.2">
      <c r="A142" s="122"/>
      <c r="B142" s="158" t="s">
        <v>132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161</v>
      </c>
    </row>
    <row r="143" spans="1:16" s="130" customFormat="1" ht="10.65" customHeight="1" x14ac:dyDescent="0.2">
      <c r="A143" s="122"/>
      <c r="B143" s="158" t="s">
        <v>133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161</v>
      </c>
    </row>
    <row r="144" spans="1:16" s="130" customFormat="1" ht="10.65" customHeight="1" x14ac:dyDescent="0.2">
      <c r="A144" s="122"/>
      <c r="B144" s="158" t="s">
        <v>134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161</v>
      </c>
    </row>
    <row r="145" spans="1:16" s="130" customFormat="1" ht="10.65" customHeight="1" x14ac:dyDescent="0.2">
      <c r="A145" s="122"/>
      <c r="B145" s="158" t="s">
        <v>135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136</v>
      </c>
      <c r="C146" s="159">
        <v>8.1293180272802663E-5</v>
      </c>
      <c r="D146" s="160">
        <v>0</v>
      </c>
      <c r="E146" s="160">
        <v>0</v>
      </c>
      <c r="F146" s="203">
        <v>8.1293180272802663E-5</v>
      </c>
      <c r="G146" s="160">
        <v>1.6000000000000001E-3</v>
      </c>
      <c r="H146" s="162">
        <v>1968.1847783919138</v>
      </c>
      <c r="I146" s="203">
        <v>-1.5187068197271975E-3</v>
      </c>
      <c r="J146" s="160">
        <v>0</v>
      </c>
      <c r="K146" s="160">
        <v>0</v>
      </c>
      <c r="L146" s="160">
        <v>0</v>
      </c>
      <c r="M146" s="160">
        <v>0</v>
      </c>
      <c r="N146" s="160">
        <v>0</v>
      </c>
      <c r="O146" s="160">
        <v>0</v>
      </c>
      <c r="P146" s="146">
        <v>0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137</v>
      </c>
      <c r="C148" s="159">
        <v>39.010230158763001</v>
      </c>
      <c r="D148" s="160">
        <v>0</v>
      </c>
      <c r="E148" s="160">
        <v>1</v>
      </c>
      <c r="F148" s="161">
        <v>40.010230158763001</v>
      </c>
      <c r="G148" s="160">
        <v>1.37E-2</v>
      </c>
      <c r="H148" s="162">
        <v>3.4241242666282042E-2</v>
      </c>
      <c r="I148" s="161">
        <v>39.996530158763001</v>
      </c>
      <c r="J148" s="160">
        <v>0</v>
      </c>
      <c r="K148" s="160">
        <v>0</v>
      </c>
      <c r="L148" s="160">
        <v>1.4999999999999996E-3</v>
      </c>
      <c r="M148" s="160">
        <v>0</v>
      </c>
      <c r="N148" s="160">
        <v>0</v>
      </c>
      <c r="O148" s="160">
        <v>3.749999999999999E-4</v>
      </c>
      <c r="P148" s="146" t="s">
        <v>161</v>
      </c>
    </row>
    <row r="149" spans="1:16" s="130" customFormat="1" ht="10.65" customHeight="1" x14ac:dyDescent="0.2">
      <c r="A149" s="122"/>
      <c r="B149" s="171" t="s">
        <v>138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161</v>
      </c>
    </row>
    <row r="150" spans="1:16" s="130" customFormat="1" ht="10.65" customHeight="1" x14ac:dyDescent="0.2">
      <c r="A150" s="122"/>
      <c r="B150" s="171" t="s">
        <v>139</v>
      </c>
      <c r="C150" s="159">
        <v>0</v>
      </c>
      <c r="D150" s="160">
        <v>0</v>
      </c>
      <c r="E150" s="160">
        <v>0</v>
      </c>
      <c r="F150" s="161">
        <v>0</v>
      </c>
      <c r="G150" s="160">
        <v>0</v>
      </c>
      <c r="H150" s="162" t="s">
        <v>118</v>
      </c>
      <c r="I150" s="161">
        <v>0</v>
      </c>
      <c r="J150" s="160">
        <v>0</v>
      </c>
      <c r="K150" s="160">
        <v>0</v>
      </c>
      <c r="L150" s="160">
        <v>0</v>
      </c>
      <c r="M150" s="160">
        <v>0</v>
      </c>
      <c r="N150" s="160" t="s">
        <v>42</v>
      </c>
      <c r="O150" s="160">
        <v>0</v>
      </c>
      <c r="P150" s="146" t="s">
        <v>161</v>
      </c>
    </row>
    <row r="151" spans="1:16" s="130" customFormat="1" ht="10.65" customHeight="1" x14ac:dyDescent="0.2">
      <c r="A151" s="122"/>
      <c r="B151" s="171" t="s">
        <v>140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161</v>
      </c>
    </row>
    <row r="152" spans="1:16" s="130" customFormat="1" ht="10.65" customHeight="1" x14ac:dyDescent="0.2">
      <c r="A152" s="122"/>
      <c r="B152" s="171" t="s">
        <v>141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142</v>
      </c>
      <c r="C153" s="159">
        <v>39.010230158763001</v>
      </c>
      <c r="D153" s="160">
        <v>0</v>
      </c>
      <c r="E153" s="160">
        <v>1</v>
      </c>
      <c r="F153" s="161">
        <v>40.010230158763001</v>
      </c>
      <c r="G153" s="160">
        <v>1.37E-2</v>
      </c>
      <c r="H153" s="162">
        <v>3.4241242666282042E-2</v>
      </c>
      <c r="I153" s="161">
        <v>39.996530158763001</v>
      </c>
      <c r="J153" s="160">
        <v>0</v>
      </c>
      <c r="K153" s="160">
        <v>0</v>
      </c>
      <c r="L153" s="160">
        <v>1.4999999999999996E-3</v>
      </c>
      <c r="M153" s="160">
        <v>0</v>
      </c>
      <c r="N153" s="160">
        <v>0</v>
      </c>
      <c r="O153" s="160">
        <v>3.749999999999999E-4</v>
      </c>
      <c r="P153" s="146" t="s">
        <v>252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111</v>
      </c>
      <c r="C155" s="173">
        <v>39.010311451943274</v>
      </c>
      <c r="D155" s="177">
        <v>0</v>
      </c>
      <c r="E155" s="177">
        <v>1</v>
      </c>
      <c r="F155" s="185">
        <v>40.010311451943274</v>
      </c>
      <c r="G155" s="177">
        <v>1.5300000000000001E-2</v>
      </c>
      <c r="H155" s="176">
        <v>3.8240142215281082E-2</v>
      </c>
      <c r="I155" s="204">
        <v>39.99501145194327</v>
      </c>
      <c r="J155" s="177">
        <v>0</v>
      </c>
      <c r="K155" s="177">
        <v>0</v>
      </c>
      <c r="L155" s="177">
        <v>1.4999999999999996E-3</v>
      </c>
      <c r="M155" s="177">
        <v>0</v>
      </c>
      <c r="N155" s="177">
        <v>0</v>
      </c>
      <c r="O155" s="177">
        <v>3.749999999999999E-4</v>
      </c>
      <c r="P155" s="153" t="s">
        <v>252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159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43544</v>
      </c>
      <c r="K160" s="151">
        <v>43551</v>
      </c>
      <c r="L160" s="151">
        <v>43558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77" t="s">
        <v>172</v>
      </c>
      <c r="D162" s="277"/>
      <c r="E162" s="277"/>
      <c r="F162" s="277"/>
      <c r="G162" s="277"/>
      <c r="H162" s="277"/>
      <c r="I162" s="277"/>
      <c r="J162" s="277"/>
      <c r="K162" s="277"/>
      <c r="L162" s="277"/>
      <c r="M162" s="277"/>
      <c r="N162" s="277"/>
      <c r="O162" s="278"/>
      <c r="P162" s="145"/>
    </row>
    <row r="163" spans="1:16" s="130" customFormat="1" ht="10.65" customHeight="1" x14ac:dyDescent="0.2">
      <c r="A163" s="122"/>
      <c r="B163" s="158" t="s">
        <v>131</v>
      </c>
      <c r="C163" s="159">
        <v>34.756531576614677</v>
      </c>
      <c r="D163" s="160">
        <v>0</v>
      </c>
      <c r="E163" s="160">
        <v>0</v>
      </c>
      <c r="F163" s="161">
        <v>34.756531576614677</v>
      </c>
      <c r="G163" s="160">
        <v>22.747699999999998</v>
      </c>
      <c r="H163" s="162">
        <v>65.448705518433812</v>
      </c>
      <c r="I163" s="161">
        <v>12.008831576614678</v>
      </c>
      <c r="J163" s="160">
        <v>1.0620000000000012</v>
      </c>
      <c r="K163" s="160">
        <v>-0.44400000000000261</v>
      </c>
      <c r="L163" s="160">
        <v>-0.85529999999999973</v>
      </c>
      <c r="M163" s="160">
        <v>3.8659999999999997</v>
      </c>
      <c r="N163" s="160">
        <v>11.123089170960805</v>
      </c>
      <c r="O163" s="160">
        <v>0.90717499999999962</v>
      </c>
      <c r="P163" s="146">
        <v>11.23761300368141</v>
      </c>
    </row>
    <row r="164" spans="1:16" s="130" customFormat="1" ht="10.65" customHeight="1" x14ac:dyDescent="0.2">
      <c r="A164" s="122"/>
      <c r="B164" s="158" t="s">
        <v>132</v>
      </c>
      <c r="C164" s="159">
        <v>0.81131131979523352</v>
      </c>
      <c r="D164" s="160">
        <v>0</v>
      </c>
      <c r="E164" s="160">
        <v>0</v>
      </c>
      <c r="F164" s="161">
        <v>0.81131131979523352</v>
      </c>
      <c r="G164" s="160">
        <v>0</v>
      </c>
      <c r="H164" s="162">
        <v>0</v>
      </c>
      <c r="I164" s="161">
        <v>0.81131131979523352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252</v>
      </c>
    </row>
    <row r="165" spans="1:16" s="130" customFormat="1" ht="10.65" customHeight="1" x14ac:dyDescent="0.2">
      <c r="A165" s="122"/>
      <c r="B165" s="158" t="s">
        <v>133</v>
      </c>
      <c r="C165" s="159">
        <v>198.15373893700399</v>
      </c>
      <c r="D165" s="160">
        <v>-9.9000000000000057</v>
      </c>
      <c r="E165" s="160">
        <v>-9.9000000000000057</v>
      </c>
      <c r="F165" s="161">
        <v>188.25373893700399</v>
      </c>
      <c r="G165" s="160">
        <v>54.570599999999999</v>
      </c>
      <c r="H165" s="162">
        <v>28.987790791375012</v>
      </c>
      <c r="I165" s="161">
        <v>133.683138937004</v>
      </c>
      <c r="J165" s="160">
        <v>0.45000000000000284</v>
      </c>
      <c r="K165" s="160">
        <v>3.402000000000001</v>
      </c>
      <c r="L165" s="160">
        <v>7.2439999999999998</v>
      </c>
      <c r="M165" s="160">
        <v>1.0399999999999991</v>
      </c>
      <c r="N165" s="160">
        <v>0.5524458668775859</v>
      </c>
      <c r="O165" s="160">
        <v>3.0340000000000007</v>
      </c>
      <c r="P165" s="146">
        <v>42.061680598880677</v>
      </c>
    </row>
    <row r="166" spans="1:16" s="130" customFormat="1" ht="10.65" customHeight="1" x14ac:dyDescent="0.2">
      <c r="A166" s="122"/>
      <c r="B166" s="158" t="s">
        <v>134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135</v>
      </c>
      <c r="C167" s="159"/>
      <c r="D167" s="160">
        <v>0</v>
      </c>
      <c r="E167" s="160"/>
      <c r="F167" s="161">
        <v>0</v>
      </c>
      <c r="G167" s="160"/>
      <c r="H167" s="162" t="s">
        <v>118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136</v>
      </c>
      <c r="C168" s="159">
        <v>233.72158183341389</v>
      </c>
      <c r="D168" s="160">
        <v>-9.9000000000000057</v>
      </c>
      <c r="E168" s="160">
        <v>-9.9000000000000057</v>
      </c>
      <c r="F168" s="203">
        <v>223.82158183341389</v>
      </c>
      <c r="G168" s="160">
        <v>77.318299999999994</v>
      </c>
      <c r="H168" s="162">
        <v>34.544613332929849</v>
      </c>
      <c r="I168" s="203">
        <v>146.50328183341389</v>
      </c>
      <c r="J168" s="160">
        <v>1.512000000000004</v>
      </c>
      <c r="K168" s="160">
        <v>2.9579999999999984</v>
      </c>
      <c r="L168" s="160">
        <v>6.3887</v>
      </c>
      <c r="M168" s="160">
        <v>4.9059999999999988</v>
      </c>
      <c r="N168" s="160">
        <v>2.1919244604621908</v>
      </c>
      <c r="O168" s="160">
        <v>3.9411750000000003</v>
      </c>
      <c r="P168" s="146">
        <v>35.172488365376793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137</v>
      </c>
      <c r="C170" s="159">
        <v>560.66583012947126</v>
      </c>
      <c r="D170" s="160">
        <v>50</v>
      </c>
      <c r="E170" s="160">
        <v>50</v>
      </c>
      <c r="F170" s="161">
        <v>610.66583012947126</v>
      </c>
      <c r="G170" s="160">
        <v>119.0479</v>
      </c>
      <c r="H170" s="162">
        <v>19.494770155186163</v>
      </c>
      <c r="I170" s="161">
        <v>491.61793012947123</v>
      </c>
      <c r="J170" s="160">
        <v>1.3781999999999925</v>
      </c>
      <c r="K170" s="160">
        <v>5.171599999999998</v>
      </c>
      <c r="L170" s="160">
        <v>7.2185000000000059</v>
      </c>
      <c r="M170" s="160">
        <v>11.812299999999993</v>
      </c>
      <c r="N170" s="160">
        <v>1.9343312524127294</v>
      </c>
      <c r="O170" s="160">
        <v>6.3951499999999974</v>
      </c>
      <c r="P170" s="146" t="s">
        <v>252</v>
      </c>
    </row>
    <row r="171" spans="1:16" s="130" customFormat="1" ht="10.65" customHeight="1" x14ac:dyDescent="0.2">
      <c r="A171" s="122"/>
      <c r="B171" s="171" t="s">
        <v>138</v>
      </c>
      <c r="C171" s="159">
        <v>3.6886886802047663</v>
      </c>
      <c r="D171" s="160">
        <v>0</v>
      </c>
      <c r="E171" s="160">
        <v>0</v>
      </c>
      <c r="F171" s="161">
        <v>3.6886886802047663</v>
      </c>
      <c r="G171" s="160">
        <v>0</v>
      </c>
      <c r="H171" s="162">
        <v>0</v>
      </c>
      <c r="I171" s="161">
        <v>3.6886886802047663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252</v>
      </c>
    </row>
    <row r="172" spans="1:16" s="130" customFormat="1" ht="10.65" customHeight="1" x14ac:dyDescent="0.2">
      <c r="A172" s="122"/>
      <c r="B172" s="171" t="s">
        <v>139</v>
      </c>
      <c r="C172" s="159">
        <v>502.96953031451011</v>
      </c>
      <c r="D172" s="160">
        <v>0</v>
      </c>
      <c r="E172" s="160">
        <v>230.00000000000006</v>
      </c>
      <c r="F172" s="161">
        <v>732.96953031451017</v>
      </c>
      <c r="G172" s="160">
        <v>61.298000000000002</v>
      </c>
      <c r="H172" s="162">
        <v>8.3629670081507506</v>
      </c>
      <c r="I172" s="161">
        <v>671.67153031451016</v>
      </c>
      <c r="J172" s="160">
        <v>8.7419999999999973</v>
      </c>
      <c r="K172" s="160">
        <v>1.1920000000000002</v>
      </c>
      <c r="L172" s="160">
        <v>3.9860000000000042</v>
      </c>
      <c r="M172" s="160">
        <v>6.8320000000000007</v>
      </c>
      <c r="N172" s="160">
        <v>0.93209877320118006</v>
      </c>
      <c r="O172" s="160">
        <v>5.1880000000000006</v>
      </c>
      <c r="P172" s="146" t="s">
        <v>252</v>
      </c>
    </row>
    <row r="173" spans="1:16" s="130" customFormat="1" ht="10.65" customHeight="1" x14ac:dyDescent="0.2">
      <c r="A173" s="122"/>
      <c r="B173" s="171" t="s">
        <v>140</v>
      </c>
      <c r="C173" s="159">
        <v>0.12950397526208973</v>
      </c>
      <c r="D173" s="160">
        <v>0</v>
      </c>
      <c r="E173" s="160">
        <v>0</v>
      </c>
      <c r="F173" s="161">
        <v>0.12950397526208973</v>
      </c>
      <c r="G173" s="160">
        <v>0</v>
      </c>
      <c r="H173" s="162">
        <v>0</v>
      </c>
      <c r="I173" s="161">
        <v>0.12950397526208973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252</v>
      </c>
    </row>
    <row r="174" spans="1:16" s="130" customFormat="1" ht="10.65" customHeight="1" x14ac:dyDescent="0.2">
      <c r="A174" s="122"/>
      <c r="B174" s="171" t="s">
        <v>141</v>
      </c>
      <c r="C174" s="159"/>
      <c r="D174" s="160">
        <v>0</v>
      </c>
      <c r="E174" s="160"/>
      <c r="F174" s="161">
        <v>42.9</v>
      </c>
      <c r="G174" s="160">
        <v>0.8</v>
      </c>
      <c r="H174" s="162">
        <v>1.8648018648018649</v>
      </c>
      <c r="I174" s="161">
        <v>42.1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142</v>
      </c>
      <c r="C175" s="159">
        <v>1067.4535530994483</v>
      </c>
      <c r="D175" s="160">
        <v>50</v>
      </c>
      <c r="E175" s="160">
        <v>322.90000000000032</v>
      </c>
      <c r="F175" s="161">
        <v>1390.3535530994486</v>
      </c>
      <c r="G175" s="160">
        <v>181.14590000000001</v>
      </c>
      <c r="H175" s="162">
        <v>13.028765208401857</v>
      </c>
      <c r="I175" s="161">
        <v>1209.2076530994486</v>
      </c>
      <c r="J175" s="160">
        <v>10.12019999999999</v>
      </c>
      <c r="K175" s="160">
        <v>6.3635999999999981</v>
      </c>
      <c r="L175" s="160">
        <v>11.20450000000001</v>
      </c>
      <c r="M175" s="160">
        <v>18.644299999999994</v>
      </c>
      <c r="N175" s="160">
        <v>1.3409754632868129</v>
      </c>
      <c r="O175" s="160">
        <v>11.583149999999998</v>
      </c>
      <c r="P175" s="146" t="s">
        <v>252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111</v>
      </c>
      <c r="C177" s="173">
        <v>1301.1751349328622</v>
      </c>
      <c r="D177" s="177">
        <v>40.099999999999994</v>
      </c>
      <c r="E177" s="177">
        <v>313.00000000000023</v>
      </c>
      <c r="F177" s="185">
        <v>1614.1751349328624</v>
      </c>
      <c r="G177" s="177">
        <v>258.46420000000001</v>
      </c>
      <c r="H177" s="176">
        <v>16.01215347743231</v>
      </c>
      <c r="I177" s="204">
        <v>1355.7109349328625</v>
      </c>
      <c r="J177" s="177">
        <v>11.632199999999994</v>
      </c>
      <c r="K177" s="177">
        <v>9.3215999999999966</v>
      </c>
      <c r="L177" s="177">
        <v>17.59320000000001</v>
      </c>
      <c r="M177" s="177">
        <v>23.550299999999993</v>
      </c>
      <c r="N177" s="177">
        <v>1.4589680816127495</v>
      </c>
      <c r="O177" s="177">
        <v>15.524324999999997</v>
      </c>
      <c r="P177" s="153" t="s">
        <v>252</v>
      </c>
    </row>
    <row r="178" spans="1:16" s="130" customFormat="1" ht="10.65" customHeight="1" x14ac:dyDescent="0.2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159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43544</v>
      </c>
      <c r="K182" s="151">
        <v>43551</v>
      </c>
      <c r="L182" s="151">
        <v>43558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77" t="s">
        <v>114</v>
      </c>
      <c r="D184" s="277"/>
      <c r="E184" s="277"/>
      <c r="F184" s="277"/>
      <c r="G184" s="277"/>
      <c r="H184" s="277"/>
      <c r="I184" s="277"/>
      <c r="J184" s="277"/>
      <c r="K184" s="277"/>
      <c r="L184" s="277"/>
      <c r="M184" s="277"/>
      <c r="N184" s="277"/>
      <c r="O184" s="278"/>
      <c r="P184" s="145"/>
    </row>
    <row r="185" spans="1:16" s="130" customFormat="1" ht="10.65" customHeight="1" x14ac:dyDescent="0.2">
      <c r="A185" s="122"/>
      <c r="B185" s="158" t="s">
        <v>131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161</v>
      </c>
    </row>
    <row r="186" spans="1:16" s="130" customFormat="1" ht="10.65" customHeight="1" x14ac:dyDescent="0.2">
      <c r="A186" s="122"/>
      <c r="B186" s="158" t="s">
        <v>132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161</v>
      </c>
    </row>
    <row r="187" spans="1:16" s="130" customFormat="1" ht="10.65" customHeight="1" x14ac:dyDescent="0.2">
      <c r="A187" s="122"/>
      <c r="B187" s="158" t="s">
        <v>133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161</v>
      </c>
    </row>
    <row r="188" spans="1:16" s="130" customFormat="1" ht="10.65" customHeight="1" x14ac:dyDescent="0.2">
      <c r="A188" s="122"/>
      <c r="B188" s="158" t="s">
        <v>134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161</v>
      </c>
    </row>
    <row r="189" spans="1:16" s="130" customFormat="1" ht="10.65" customHeight="1" x14ac:dyDescent="0.2">
      <c r="A189" s="122"/>
      <c r="B189" s="158" t="s">
        <v>135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136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118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137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118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161</v>
      </c>
    </row>
    <row r="193" spans="1:16" s="130" customFormat="1" ht="10.65" customHeight="1" x14ac:dyDescent="0.2">
      <c r="A193" s="122"/>
      <c r="B193" s="171" t="s">
        <v>138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161</v>
      </c>
    </row>
    <row r="194" spans="1:16" s="130" customFormat="1" ht="10.65" customHeight="1" x14ac:dyDescent="0.2">
      <c r="A194" s="122"/>
      <c r="B194" s="171" t="s">
        <v>139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161</v>
      </c>
    </row>
    <row r="195" spans="1:16" s="130" customFormat="1" ht="10.65" customHeight="1" x14ac:dyDescent="0.2">
      <c r="A195" s="122"/>
      <c r="B195" s="171" t="s">
        <v>140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161</v>
      </c>
    </row>
    <row r="196" spans="1:16" s="130" customFormat="1" ht="10.65" customHeight="1" x14ac:dyDescent="0.2">
      <c r="A196" s="122"/>
      <c r="B196" s="171" t="s">
        <v>141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142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159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43544</v>
      </c>
      <c r="K204" s="151">
        <v>43551</v>
      </c>
      <c r="L204" s="151">
        <v>43558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77" t="s">
        <v>144</v>
      </c>
      <c r="D206" s="277"/>
      <c r="E206" s="277"/>
      <c r="F206" s="277"/>
      <c r="G206" s="277"/>
      <c r="H206" s="277"/>
      <c r="I206" s="277"/>
      <c r="J206" s="277"/>
      <c r="K206" s="277"/>
      <c r="L206" s="277"/>
      <c r="M206" s="277"/>
      <c r="N206" s="277"/>
      <c r="O206" s="278"/>
      <c r="P206" s="145"/>
    </row>
    <row r="207" spans="1:16" s="130" customFormat="1" ht="10.65" customHeight="1" x14ac:dyDescent="0.2">
      <c r="A207" s="122"/>
      <c r="B207" s="158" t="s">
        <v>131</v>
      </c>
      <c r="C207" s="159">
        <v>0.93135468332345905</v>
      </c>
      <c r="D207" s="160">
        <v>0</v>
      </c>
      <c r="E207" s="160">
        <v>0</v>
      </c>
      <c r="F207" s="161">
        <v>0.93135468332345905</v>
      </c>
      <c r="G207" s="160">
        <v>0.24379999999999999</v>
      </c>
      <c r="H207" s="162">
        <v>26.176923181405034</v>
      </c>
      <c r="I207" s="161">
        <v>0.68755468332345904</v>
      </c>
      <c r="J207" s="160">
        <v>3.1200000000000006E-2</v>
      </c>
      <c r="K207" s="160">
        <v>0</v>
      </c>
      <c r="L207" s="160">
        <v>0</v>
      </c>
      <c r="M207" s="160">
        <v>6.9399999999999989E-2</v>
      </c>
      <c r="N207" s="160">
        <v>7.4515113568068463</v>
      </c>
      <c r="O207" s="160">
        <v>2.5149999999999999E-2</v>
      </c>
      <c r="P207" s="146">
        <v>25.338158382642508</v>
      </c>
    </row>
    <row r="208" spans="1:16" s="130" customFormat="1" ht="10.65" customHeight="1" x14ac:dyDescent="0.2">
      <c r="A208" s="122"/>
      <c r="B208" s="158" t="s">
        <v>132</v>
      </c>
      <c r="C208" s="159">
        <v>0.17850252541674796</v>
      </c>
      <c r="D208" s="160">
        <v>0</v>
      </c>
      <c r="E208" s="160">
        <v>0</v>
      </c>
      <c r="F208" s="161">
        <v>0.17850252541674796</v>
      </c>
      <c r="G208" s="160">
        <v>0</v>
      </c>
      <c r="H208" s="162">
        <v>0</v>
      </c>
      <c r="I208" s="161">
        <v>0.17850252541674796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252</v>
      </c>
    </row>
    <row r="209" spans="1:16" s="130" customFormat="1" ht="10.65" customHeight="1" x14ac:dyDescent="0.2">
      <c r="A209" s="122"/>
      <c r="B209" s="158" t="s">
        <v>133</v>
      </c>
      <c r="C209" s="159">
        <v>3.0061173012589868</v>
      </c>
      <c r="D209" s="160">
        <v>0</v>
      </c>
      <c r="E209" s="160">
        <v>0</v>
      </c>
      <c r="F209" s="161">
        <v>3.0061173012589868</v>
      </c>
      <c r="G209" s="160">
        <v>0</v>
      </c>
      <c r="H209" s="162">
        <v>0</v>
      </c>
      <c r="I209" s="161">
        <v>3.0061173012589868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161</v>
      </c>
    </row>
    <row r="210" spans="1:16" s="130" customFormat="1" ht="10.65" customHeight="1" x14ac:dyDescent="0.2">
      <c r="A210" s="122"/>
      <c r="B210" s="158" t="s">
        <v>134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135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136</v>
      </c>
      <c r="C212" s="159">
        <v>4.1159745099991936</v>
      </c>
      <c r="D212" s="160">
        <v>0</v>
      </c>
      <c r="E212" s="160">
        <v>0</v>
      </c>
      <c r="F212" s="203">
        <v>4.1159745099991936</v>
      </c>
      <c r="G212" s="160">
        <v>0.24379999999999999</v>
      </c>
      <c r="H212" s="162">
        <v>5.9232631156417863</v>
      </c>
      <c r="I212" s="203">
        <v>3.8721745099991938</v>
      </c>
      <c r="J212" s="160">
        <v>3.1200000000000006E-2</v>
      </c>
      <c r="K212" s="160">
        <v>0</v>
      </c>
      <c r="L212" s="160">
        <v>0</v>
      </c>
      <c r="M212" s="160">
        <v>6.9399999999999989E-2</v>
      </c>
      <c r="N212" s="160">
        <v>1.6861134545756356</v>
      </c>
      <c r="O212" s="160">
        <v>2.5149999999999999E-2</v>
      </c>
      <c r="P212" s="146" t="s">
        <v>252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137</v>
      </c>
      <c r="C214" s="159">
        <v>126.61446300663425</v>
      </c>
      <c r="D214" s="160">
        <v>0</v>
      </c>
      <c r="E214" s="160">
        <v>0</v>
      </c>
      <c r="F214" s="161">
        <v>126.61446300663425</v>
      </c>
      <c r="G214" s="160">
        <v>1.2374000000000001</v>
      </c>
      <c r="H214" s="162">
        <v>0.97729751453051905</v>
      </c>
      <c r="I214" s="161">
        <v>125.37706300663426</v>
      </c>
      <c r="J214" s="160">
        <v>2.6999999999999247E-3</v>
      </c>
      <c r="K214" s="160">
        <v>2.1900000000000031E-2</v>
      </c>
      <c r="L214" s="160">
        <v>9.4400000000000039E-2</v>
      </c>
      <c r="M214" s="160">
        <v>0.14500000000000002</v>
      </c>
      <c r="N214" s="160">
        <v>0.11452088217789337</v>
      </c>
      <c r="O214" s="160">
        <v>6.6000000000000003E-2</v>
      </c>
      <c r="P214" s="146" t="s">
        <v>252</v>
      </c>
    </row>
    <row r="215" spans="1:16" s="130" customFormat="1" ht="10.65" customHeight="1" x14ac:dyDescent="0.2">
      <c r="A215" s="122"/>
      <c r="B215" s="171" t="s">
        <v>138</v>
      </c>
      <c r="C215" s="159">
        <v>0.12149747458325202</v>
      </c>
      <c r="D215" s="160">
        <v>0</v>
      </c>
      <c r="E215" s="160">
        <v>0</v>
      </c>
      <c r="F215" s="161">
        <v>0.12149747458325202</v>
      </c>
      <c r="G215" s="160">
        <v>0</v>
      </c>
      <c r="H215" s="162">
        <v>0</v>
      </c>
      <c r="I215" s="161">
        <v>0.12149747458325202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252</v>
      </c>
    </row>
    <row r="216" spans="1:16" s="130" customFormat="1" ht="10.65" customHeight="1" x14ac:dyDescent="0.2">
      <c r="A216" s="122"/>
      <c r="B216" s="171" t="s">
        <v>139</v>
      </c>
      <c r="C216" s="159">
        <v>2.3070626612441094</v>
      </c>
      <c r="D216" s="160">
        <v>0</v>
      </c>
      <c r="E216" s="160">
        <v>0</v>
      </c>
      <c r="F216" s="161">
        <v>2.3070626612441094</v>
      </c>
      <c r="G216" s="160">
        <v>3.1E-2</v>
      </c>
      <c r="H216" s="162">
        <v>1.343699957559146</v>
      </c>
      <c r="I216" s="161">
        <v>2.2760626612441093</v>
      </c>
      <c r="J216" s="160">
        <v>0</v>
      </c>
      <c r="K216" s="160">
        <v>0</v>
      </c>
      <c r="L216" s="160">
        <v>0</v>
      </c>
      <c r="M216" s="160">
        <v>3.1E-2</v>
      </c>
      <c r="N216" s="160">
        <v>1.3436999575591457</v>
      </c>
      <c r="O216" s="160">
        <v>7.7499999999999999E-3</v>
      </c>
      <c r="P216" s="146" t="s">
        <v>252</v>
      </c>
    </row>
    <row r="217" spans="1:16" s="130" customFormat="1" ht="10.65" customHeight="1" x14ac:dyDescent="0.2">
      <c r="A217" s="122"/>
      <c r="B217" s="171" t="s">
        <v>140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141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142</v>
      </c>
      <c r="C219" s="159">
        <v>129.04302314246161</v>
      </c>
      <c r="D219" s="160">
        <v>0</v>
      </c>
      <c r="E219" s="160">
        <v>0</v>
      </c>
      <c r="F219" s="161">
        <v>129.04302314246161</v>
      </c>
      <c r="G219" s="160">
        <v>1.2684</v>
      </c>
      <c r="H219" s="162">
        <v>0.98292799495227656</v>
      </c>
      <c r="I219" s="161">
        <v>127.77462314246161</v>
      </c>
      <c r="J219" s="160">
        <v>2.6999999999999247E-3</v>
      </c>
      <c r="K219" s="160">
        <v>2.1900000000000031E-2</v>
      </c>
      <c r="L219" s="160">
        <v>9.4400000000000039E-2</v>
      </c>
      <c r="M219" s="160">
        <v>0.17600000000000002</v>
      </c>
      <c r="N219" s="160">
        <v>0.13638862118543099</v>
      </c>
      <c r="O219" s="160">
        <v>7.375000000000001E-2</v>
      </c>
      <c r="P219" s="146" t="s">
        <v>252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111</v>
      </c>
      <c r="C221" s="173">
        <v>133.15899765246081</v>
      </c>
      <c r="D221" s="177">
        <v>0</v>
      </c>
      <c r="E221" s="177">
        <v>0</v>
      </c>
      <c r="F221" s="185">
        <v>133.15899765246081</v>
      </c>
      <c r="G221" s="177">
        <v>1.5122</v>
      </c>
      <c r="H221" s="176">
        <v>1.1356348625774251</v>
      </c>
      <c r="I221" s="204">
        <v>131.6467976524608</v>
      </c>
      <c r="J221" s="177">
        <v>3.389999999999993E-2</v>
      </c>
      <c r="K221" s="177">
        <v>2.1900000000000031E-2</v>
      </c>
      <c r="L221" s="177">
        <v>9.4400000000000039E-2</v>
      </c>
      <c r="M221" s="177">
        <v>0.24540000000000001</v>
      </c>
      <c r="N221" s="177">
        <v>0.18429096367973818</v>
      </c>
      <c r="O221" s="177">
        <v>9.8900000000000002E-2</v>
      </c>
      <c r="P221" s="153" t="s">
        <v>252</v>
      </c>
    </row>
    <row r="222" spans="1:16" s="130" customFormat="1" ht="10.65" customHeight="1" x14ac:dyDescent="0.2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159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43544</v>
      </c>
      <c r="K226" s="151">
        <v>43551</v>
      </c>
      <c r="L226" s="151">
        <v>43558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77" t="s">
        <v>173</v>
      </c>
      <c r="D228" s="277"/>
      <c r="E228" s="277"/>
      <c r="F228" s="277"/>
      <c r="G228" s="277"/>
      <c r="H228" s="277"/>
      <c r="I228" s="277"/>
      <c r="J228" s="277"/>
      <c r="K228" s="277"/>
      <c r="L228" s="277"/>
      <c r="M228" s="277"/>
      <c r="N228" s="277"/>
      <c r="O228" s="278"/>
      <c r="P228" s="145"/>
    </row>
    <row r="229" spans="1:16" s="130" customFormat="1" ht="10.65" customHeight="1" x14ac:dyDescent="0.2">
      <c r="A229" s="122"/>
      <c r="B229" s="158" t="s">
        <v>131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161</v>
      </c>
    </row>
    <row r="230" spans="1:16" s="130" customFormat="1" ht="10.65" customHeight="1" x14ac:dyDescent="0.2">
      <c r="A230" s="122"/>
      <c r="B230" s="158" t="s">
        <v>132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161</v>
      </c>
    </row>
    <row r="231" spans="1:16" s="130" customFormat="1" ht="10.65" customHeight="1" x14ac:dyDescent="0.2">
      <c r="A231" s="122"/>
      <c r="B231" s="158" t="s">
        <v>133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161</v>
      </c>
    </row>
    <row r="232" spans="1:16" s="130" customFormat="1" ht="10.65" customHeight="1" x14ac:dyDescent="0.2">
      <c r="A232" s="122"/>
      <c r="B232" s="158" t="s">
        <v>134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161</v>
      </c>
    </row>
    <row r="233" spans="1:16" s="130" customFormat="1" ht="10.65" customHeight="1" x14ac:dyDescent="0.2">
      <c r="A233" s="122"/>
      <c r="B233" s="158" t="s">
        <v>135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136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118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137</v>
      </c>
      <c r="C236" s="159">
        <v>32.144491551403163</v>
      </c>
      <c r="D236" s="160">
        <v>1</v>
      </c>
      <c r="E236" s="160">
        <v>2</v>
      </c>
      <c r="F236" s="161">
        <v>34.144491551403163</v>
      </c>
      <c r="G236" s="160">
        <v>0</v>
      </c>
      <c r="H236" s="162">
        <v>0</v>
      </c>
      <c r="I236" s="161">
        <v>34.144491551403163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252</v>
      </c>
    </row>
    <row r="237" spans="1:16" s="130" customFormat="1" ht="10.65" customHeight="1" x14ac:dyDescent="0.2">
      <c r="A237" s="122"/>
      <c r="B237" s="171" t="s">
        <v>138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139</v>
      </c>
      <c r="C238" s="159">
        <v>2.1</v>
      </c>
      <c r="D238" s="160">
        <v>0</v>
      </c>
      <c r="E238" s="160">
        <v>0</v>
      </c>
      <c r="F238" s="161">
        <v>2.1</v>
      </c>
      <c r="G238" s="160">
        <v>0</v>
      </c>
      <c r="H238" s="162">
        <v>0</v>
      </c>
      <c r="I238" s="161">
        <v>2.1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252</v>
      </c>
    </row>
    <row r="239" spans="1:16" s="130" customFormat="1" ht="10.65" customHeight="1" x14ac:dyDescent="0.2">
      <c r="A239" s="122"/>
      <c r="B239" s="171" t="s">
        <v>140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141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142</v>
      </c>
      <c r="C241" s="159">
        <v>34.244491551403165</v>
      </c>
      <c r="D241" s="160">
        <v>1</v>
      </c>
      <c r="E241" s="160">
        <v>2</v>
      </c>
      <c r="F241" s="161">
        <v>36.244491551403165</v>
      </c>
      <c r="G241" s="160">
        <v>0</v>
      </c>
      <c r="H241" s="162">
        <v>0</v>
      </c>
      <c r="I241" s="161">
        <v>36.244491551403165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252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111</v>
      </c>
      <c r="C243" s="173">
        <v>34.244491551403165</v>
      </c>
      <c r="D243" s="177">
        <v>1</v>
      </c>
      <c r="E243" s="177">
        <v>2</v>
      </c>
      <c r="F243" s="185">
        <v>36.244491551403165</v>
      </c>
      <c r="G243" s="177">
        <v>0</v>
      </c>
      <c r="H243" s="176">
        <v>0</v>
      </c>
      <c r="I243" s="204">
        <v>36.244491551403165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252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159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43544</v>
      </c>
      <c r="K248" s="151">
        <v>43551</v>
      </c>
      <c r="L248" s="151">
        <v>43558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77" t="s">
        <v>120</v>
      </c>
      <c r="D250" s="277"/>
      <c r="E250" s="277"/>
      <c r="F250" s="277"/>
      <c r="G250" s="277"/>
      <c r="H250" s="277"/>
      <c r="I250" s="277"/>
      <c r="J250" s="277"/>
      <c r="K250" s="277"/>
      <c r="L250" s="277"/>
      <c r="M250" s="277"/>
      <c r="N250" s="277"/>
      <c r="O250" s="278"/>
      <c r="P250" s="145"/>
    </row>
    <row r="251" spans="1:16" s="130" customFormat="1" ht="10.65" customHeight="1" x14ac:dyDescent="0.2">
      <c r="A251" s="122"/>
      <c r="B251" s="158" t="s">
        <v>131</v>
      </c>
      <c r="C251" s="159">
        <v>0.38596195695416435</v>
      </c>
      <c r="D251" s="160">
        <v>0</v>
      </c>
      <c r="E251" s="160">
        <v>0</v>
      </c>
      <c r="F251" s="161">
        <v>0.38596195695416435</v>
      </c>
      <c r="G251" s="160">
        <v>4.8800000000000003E-2</v>
      </c>
      <c r="H251" s="162">
        <v>12.643733176478669</v>
      </c>
      <c r="I251" s="161">
        <v>0.33716195695416434</v>
      </c>
      <c r="J251" s="160">
        <v>1.2799999999999995E-2</v>
      </c>
      <c r="K251" s="160">
        <v>1.6999999999999993E-3</v>
      </c>
      <c r="L251" s="160">
        <v>0</v>
      </c>
      <c r="M251" s="160">
        <v>1.7600000000000005E-2</v>
      </c>
      <c r="N251" s="160">
        <v>4.5600349161070621</v>
      </c>
      <c r="O251" s="160">
        <v>8.0250000000000009E-3</v>
      </c>
      <c r="P251" s="146">
        <v>40.01395102232577</v>
      </c>
    </row>
    <row r="252" spans="1:16" s="130" customFormat="1" ht="10.65" customHeight="1" x14ac:dyDescent="0.2">
      <c r="A252" s="122"/>
      <c r="B252" s="158" t="s">
        <v>132</v>
      </c>
      <c r="C252" s="159">
        <v>0.11811816730131434</v>
      </c>
      <c r="D252" s="160">
        <v>0</v>
      </c>
      <c r="E252" s="160">
        <v>0</v>
      </c>
      <c r="F252" s="161">
        <v>0.11811816730131434</v>
      </c>
      <c r="G252" s="160">
        <v>0</v>
      </c>
      <c r="H252" s="162">
        <v>0</v>
      </c>
      <c r="I252" s="161">
        <v>0.11811816730131434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252</v>
      </c>
    </row>
    <row r="253" spans="1:16" s="130" customFormat="1" ht="10.65" customHeight="1" x14ac:dyDescent="0.2">
      <c r="A253" s="122"/>
      <c r="B253" s="158" t="s">
        <v>133</v>
      </c>
      <c r="C253" s="159">
        <v>1.1000000000000001</v>
      </c>
      <c r="D253" s="160">
        <v>0</v>
      </c>
      <c r="E253" s="160">
        <v>0</v>
      </c>
      <c r="F253" s="161">
        <v>1.1000000000000001</v>
      </c>
      <c r="G253" s="160">
        <v>0</v>
      </c>
      <c r="H253" s="162">
        <v>0</v>
      </c>
      <c r="I253" s="161">
        <v>1.1000000000000001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252</v>
      </c>
    </row>
    <row r="254" spans="1:16" s="130" customFormat="1" ht="10.65" customHeight="1" x14ac:dyDescent="0.2">
      <c r="A254" s="122"/>
      <c r="B254" s="158" t="s">
        <v>134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135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136</v>
      </c>
      <c r="C256" s="159">
        <v>1.6040801242554787</v>
      </c>
      <c r="D256" s="160">
        <v>0</v>
      </c>
      <c r="E256" s="160">
        <v>0</v>
      </c>
      <c r="F256" s="203">
        <v>1.6040801242554787</v>
      </c>
      <c r="G256" s="160">
        <v>4.8800000000000003E-2</v>
      </c>
      <c r="H256" s="162">
        <v>3.0422420465218432</v>
      </c>
      <c r="I256" s="203">
        <v>1.5552801242554788</v>
      </c>
      <c r="J256" s="160">
        <v>1.2799999999999995E-2</v>
      </c>
      <c r="K256" s="160">
        <v>1.6999999999999993E-3</v>
      </c>
      <c r="L256" s="160">
        <v>0</v>
      </c>
      <c r="M256" s="160">
        <v>1.7600000000000005E-2</v>
      </c>
      <c r="N256" s="160">
        <v>1.097202049565255</v>
      </c>
      <c r="O256" s="160">
        <v>8.0250000000000009E-3</v>
      </c>
      <c r="P256" s="146" t="s">
        <v>252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137</v>
      </c>
      <c r="C258" s="159">
        <v>375.91846722695095</v>
      </c>
      <c r="D258" s="160">
        <v>0</v>
      </c>
      <c r="E258" s="160">
        <v>0</v>
      </c>
      <c r="F258" s="161">
        <v>375.91846722695095</v>
      </c>
      <c r="G258" s="160">
        <v>0.4728</v>
      </c>
      <c r="H258" s="162">
        <v>0.12577195355357718</v>
      </c>
      <c r="I258" s="161">
        <v>375.44566722695095</v>
      </c>
      <c r="J258" s="160">
        <v>1.199999999999965E-3</v>
      </c>
      <c r="K258" s="160">
        <v>2.7299999999999977E-2</v>
      </c>
      <c r="L258" s="160">
        <v>6.7800000000000069E-2</v>
      </c>
      <c r="M258" s="160">
        <v>0.10729999999999998</v>
      </c>
      <c r="N258" s="160">
        <v>2.8543423469329164E-2</v>
      </c>
      <c r="O258" s="160">
        <v>5.0900000000000001E-2</v>
      </c>
      <c r="P258" s="146" t="s">
        <v>252</v>
      </c>
      <c r="S258" s="130"/>
    </row>
    <row r="259" spans="1:19" ht="10.65" customHeight="1" x14ac:dyDescent="0.2">
      <c r="A259" s="122"/>
      <c r="B259" s="171" t="s">
        <v>138</v>
      </c>
      <c r="C259" s="159">
        <v>0.28188183269868566</v>
      </c>
      <c r="D259" s="160">
        <v>0</v>
      </c>
      <c r="E259" s="160">
        <v>0</v>
      </c>
      <c r="F259" s="161">
        <v>0.28188183269868566</v>
      </c>
      <c r="G259" s="160">
        <v>0</v>
      </c>
      <c r="H259" s="162">
        <v>0</v>
      </c>
      <c r="I259" s="161">
        <v>0.28188183269868566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252</v>
      </c>
      <c r="S259" s="130"/>
    </row>
    <row r="260" spans="1:19" ht="10.65" customHeight="1" x14ac:dyDescent="0.2">
      <c r="A260" s="122"/>
      <c r="B260" s="171" t="s">
        <v>139</v>
      </c>
      <c r="C260" s="159">
        <v>0.93946882769171447</v>
      </c>
      <c r="D260" s="160">
        <v>0</v>
      </c>
      <c r="E260" s="160">
        <v>0</v>
      </c>
      <c r="F260" s="161">
        <v>0.93946882769171447</v>
      </c>
      <c r="G260" s="160">
        <v>1.4E-2</v>
      </c>
      <c r="H260" s="162">
        <v>1.4902037818964318</v>
      </c>
      <c r="I260" s="161">
        <v>0.92546882769171446</v>
      </c>
      <c r="J260" s="160">
        <v>0</v>
      </c>
      <c r="K260" s="160">
        <v>0</v>
      </c>
      <c r="L260" s="160">
        <v>2E-3</v>
      </c>
      <c r="M260" s="160">
        <v>1.2E-2</v>
      </c>
      <c r="N260" s="160">
        <v>1.2773175273397985</v>
      </c>
      <c r="O260" s="160">
        <v>3.5000000000000001E-3</v>
      </c>
      <c r="P260" s="146" t="s">
        <v>252</v>
      </c>
      <c r="S260" s="130"/>
    </row>
    <row r="261" spans="1:19" ht="10.65" customHeight="1" x14ac:dyDescent="0.2">
      <c r="A261" s="122"/>
      <c r="B261" s="171" t="s">
        <v>140</v>
      </c>
      <c r="C261" s="159">
        <v>2.4026473809688739E-4</v>
      </c>
      <c r="D261" s="160">
        <v>0</v>
      </c>
      <c r="E261" s="160">
        <v>0</v>
      </c>
      <c r="F261" s="161">
        <v>2.4026473809688739E-4</v>
      </c>
      <c r="G261" s="160">
        <v>0</v>
      </c>
      <c r="H261" s="162">
        <v>0</v>
      </c>
      <c r="I261" s="161">
        <v>2.4026473809688739E-4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252</v>
      </c>
      <c r="S261" s="130"/>
    </row>
    <row r="262" spans="1:19" ht="10.65" customHeight="1" x14ac:dyDescent="0.2">
      <c r="A262" s="122"/>
      <c r="B262" s="171" t="s">
        <v>141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142</v>
      </c>
      <c r="C263" s="159">
        <v>377.14005815207946</v>
      </c>
      <c r="D263" s="160">
        <v>0</v>
      </c>
      <c r="E263" s="160">
        <v>0</v>
      </c>
      <c r="F263" s="161">
        <v>377.14005815207946</v>
      </c>
      <c r="G263" s="160">
        <v>0.48680000000000001</v>
      </c>
      <c r="H263" s="162">
        <v>0.12907671552717978</v>
      </c>
      <c r="I263" s="161">
        <v>376.65325815207945</v>
      </c>
      <c r="J263" s="160">
        <v>1.199999999999965E-3</v>
      </c>
      <c r="K263" s="160">
        <v>2.7299999999999977E-2</v>
      </c>
      <c r="L263" s="160">
        <v>6.980000000000007E-2</v>
      </c>
      <c r="M263" s="160">
        <v>0.11929999999999998</v>
      </c>
      <c r="N263" s="160">
        <v>3.1632810522581233E-2</v>
      </c>
      <c r="O263" s="160">
        <v>5.4399999999999997E-2</v>
      </c>
      <c r="P263" s="146" t="s">
        <v>252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111</v>
      </c>
      <c r="C265" s="173">
        <v>378.74413827633492</v>
      </c>
      <c r="D265" s="177">
        <v>0</v>
      </c>
      <c r="E265" s="177">
        <v>0</v>
      </c>
      <c r="F265" s="185">
        <v>378.74413827633492</v>
      </c>
      <c r="G265" s="177">
        <v>0.53559999999999997</v>
      </c>
      <c r="H265" s="176">
        <v>0.141414729858927</v>
      </c>
      <c r="I265" s="204">
        <v>378.20853827633493</v>
      </c>
      <c r="J265" s="177">
        <v>1.399999999999996E-2</v>
      </c>
      <c r="K265" s="177">
        <v>2.8999999999999977E-2</v>
      </c>
      <c r="L265" s="177">
        <v>6.980000000000007E-2</v>
      </c>
      <c r="M265" s="177">
        <v>0.13689999999999997</v>
      </c>
      <c r="N265" s="177">
        <v>3.6145773931454635E-2</v>
      </c>
      <c r="O265" s="177">
        <v>6.2424999999999994E-2</v>
      </c>
      <c r="P265" s="153" t="s">
        <v>252</v>
      </c>
      <c r="S265" s="130"/>
    </row>
    <row r="266" spans="1:19" ht="10.65" customHeight="1" x14ac:dyDescent="0.2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159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43544</v>
      </c>
      <c r="K270" s="151">
        <v>43551</v>
      </c>
      <c r="L270" s="151">
        <v>43558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77" t="s">
        <v>143</v>
      </c>
      <c r="D272" s="277"/>
      <c r="E272" s="277"/>
      <c r="F272" s="277"/>
      <c r="G272" s="277"/>
      <c r="H272" s="277"/>
      <c r="I272" s="277"/>
      <c r="J272" s="277"/>
      <c r="K272" s="277"/>
      <c r="L272" s="277"/>
      <c r="M272" s="277"/>
      <c r="N272" s="277"/>
      <c r="O272" s="278"/>
      <c r="P272" s="145"/>
      <c r="S272" s="130"/>
    </row>
    <row r="273" spans="1:19" ht="10.65" customHeight="1" x14ac:dyDescent="0.2">
      <c r="A273" s="122"/>
      <c r="B273" s="158" t="s">
        <v>131</v>
      </c>
      <c r="C273" s="159">
        <v>14.070042278371449</v>
      </c>
      <c r="D273" s="160">
        <v>0</v>
      </c>
      <c r="E273" s="160">
        <v>0</v>
      </c>
      <c r="F273" s="161">
        <v>14.070042278371449</v>
      </c>
      <c r="G273" s="160">
        <v>8.6902000000000008</v>
      </c>
      <c r="H273" s="162">
        <v>61.763851366378809</v>
      </c>
      <c r="I273" s="161">
        <v>5.3798422783714486</v>
      </c>
      <c r="J273" s="160">
        <v>0.35810000000000031</v>
      </c>
      <c r="K273" s="160">
        <v>1.1799999999999997</v>
      </c>
      <c r="L273" s="160">
        <v>0.80310000000000059</v>
      </c>
      <c r="M273" s="160">
        <v>1.2620000000000005</v>
      </c>
      <c r="N273" s="160">
        <v>8.9694115698568595</v>
      </c>
      <c r="O273" s="160">
        <v>0.90080000000000027</v>
      </c>
      <c r="P273" s="146">
        <v>3.9722938259008069</v>
      </c>
      <c r="S273" s="130"/>
    </row>
    <row r="274" spans="1:19" ht="10.65" customHeight="1" x14ac:dyDescent="0.2">
      <c r="A274" s="122"/>
      <c r="B274" s="158" t="s">
        <v>132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133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252</v>
      </c>
      <c r="S275" s="130"/>
    </row>
    <row r="276" spans="1:19" ht="10.65" customHeight="1" x14ac:dyDescent="0.2">
      <c r="A276" s="122"/>
      <c r="B276" s="158" t="s">
        <v>134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135</v>
      </c>
      <c r="C277" s="159"/>
      <c r="D277" s="160">
        <v>0</v>
      </c>
      <c r="E277" s="160"/>
      <c r="F277" s="161">
        <v>0.5</v>
      </c>
      <c r="G277" s="160">
        <v>0.5</v>
      </c>
      <c r="H277" s="162">
        <v>100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136</v>
      </c>
      <c r="C278" s="159">
        <v>14.170042278371449</v>
      </c>
      <c r="D278" s="160">
        <v>0</v>
      </c>
      <c r="E278" s="160">
        <v>0.5</v>
      </c>
      <c r="F278" s="203">
        <v>14.670042278371449</v>
      </c>
      <c r="G278" s="160">
        <v>9.1902000000000008</v>
      </c>
      <c r="H278" s="162">
        <v>62.646036225467675</v>
      </c>
      <c r="I278" s="203">
        <v>5.4798422783714482</v>
      </c>
      <c r="J278" s="160">
        <v>0.35810000000000031</v>
      </c>
      <c r="K278" s="160">
        <v>1.1799999999999997</v>
      </c>
      <c r="L278" s="160">
        <v>0.80310000000000059</v>
      </c>
      <c r="M278" s="160">
        <v>1.2620000000000005</v>
      </c>
      <c r="N278" s="160">
        <v>8.6025655281212838</v>
      </c>
      <c r="O278" s="160">
        <v>0.90080000000000027</v>
      </c>
      <c r="P278" s="146">
        <v>4.0833062592933462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137</v>
      </c>
      <c r="C280" s="159">
        <v>75.631414197930184</v>
      </c>
      <c r="D280" s="160">
        <v>21</v>
      </c>
      <c r="E280" s="160">
        <v>109.5</v>
      </c>
      <c r="F280" s="161">
        <v>185.13141419793018</v>
      </c>
      <c r="G280" s="160">
        <v>67.677900000000008</v>
      </c>
      <c r="H280" s="162">
        <v>36.556680719590517</v>
      </c>
      <c r="I280" s="161">
        <v>117.45351419793018</v>
      </c>
      <c r="J280" s="160">
        <v>1.398299999999999</v>
      </c>
      <c r="K280" s="160">
        <v>9.9988000000000028</v>
      </c>
      <c r="L280" s="160">
        <v>6.2622</v>
      </c>
      <c r="M280" s="160">
        <v>17.931200000000004</v>
      </c>
      <c r="N280" s="160">
        <v>9.6856603606069562</v>
      </c>
      <c r="O280" s="160">
        <v>8.8976250000000014</v>
      </c>
      <c r="P280" s="146">
        <v>11.200546684978312</v>
      </c>
      <c r="S280" s="130"/>
    </row>
    <row r="281" spans="1:19" ht="10.65" customHeight="1" x14ac:dyDescent="0.2">
      <c r="A281" s="122"/>
      <c r="B281" s="171" t="s">
        <v>138</v>
      </c>
      <c r="C281" s="159">
        <v>0.4</v>
      </c>
      <c r="D281" s="160">
        <v>0</v>
      </c>
      <c r="E281" s="160">
        <v>0</v>
      </c>
      <c r="F281" s="161">
        <v>0.4</v>
      </c>
      <c r="G281" s="160">
        <v>0</v>
      </c>
      <c r="H281" s="162">
        <v>0</v>
      </c>
      <c r="I281" s="161">
        <v>0.4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252</v>
      </c>
      <c r="S281" s="130"/>
    </row>
    <row r="282" spans="1:19" ht="10.65" customHeight="1" x14ac:dyDescent="0.2">
      <c r="A282" s="122"/>
      <c r="B282" s="171" t="s">
        <v>139</v>
      </c>
      <c r="C282" s="159">
        <v>1.5</v>
      </c>
      <c r="D282" s="160">
        <v>0</v>
      </c>
      <c r="E282" s="160">
        <v>0</v>
      </c>
      <c r="F282" s="161">
        <v>1.5</v>
      </c>
      <c r="G282" s="160">
        <v>0.56799999999999995</v>
      </c>
      <c r="H282" s="162">
        <v>37.866666666666667</v>
      </c>
      <c r="I282" s="161">
        <v>0.93200000000000005</v>
      </c>
      <c r="J282" s="160">
        <v>0</v>
      </c>
      <c r="K282" s="160">
        <v>0</v>
      </c>
      <c r="L282" s="160">
        <v>2.9000000000000026E-2</v>
      </c>
      <c r="M282" s="160">
        <v>1.3999999999999901E-2</v>
      </c>
      <c r="N282" s="160">
        <v>0.9333333333333268</v>
      </c>
      <c r="O282" s="160">
        <v>1.0749999999999982E-2</v>
      </c>
      <c r="P282" s="146" t="s">
        <v>252</v>
      </c>
      <c r="S282" s="130"/>
    </row>
    <row r="283" spans="1:19" ht="10.65" customHeight="1" x14ac:dyDescent="0.2">
      <c r="A283" s="122"/>
      <c r="B283" s="171" t="s">
        <v>140</v>
      </c>
      <c r="C283" s="159">
        <v>0.22673382616763058</v>
      </c>
      <c r="D283" s="160">
        <v>0</v>
      </c>
      <c r="E283" s="160">
        <v>0</v>
      </c>
      <c r="F283" s="161">
        <v>0.22673382616763058</v>
      </c>
      <c r="G283" s="160">
        <v>0</v>
      </c>
      <c r="H283" s="162">
        <v>0</v>
      </c>
      <c r="I283" s="161">
        <v>0.22673382616763058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252</v>
      </c>
      <c r="S283" s="130"/>
    </row>
    <row r="284" spans="1:19" ht="10.65" customHeight="1" x14ac:dyDescent="0.2">
      <c r="A284" s="122"/>
      <c r="B284" s="171" t="s">
        <v>141</v>
      </c>
      <c r="C284" s="159"/>
      <c r="D284" s="160">
        <v>0</v>
      </c>
      <c r="E284" s="160"/>
      <c r="F284" s="161">
        <v>1</v>
      </c>
      <c r="G284" s="160">
        <v>0.3</v>
      </c>
      <c r="H284" s="162">
        <v>30</v>
      </c>
      <c r="I284" s="161">
        <v>0.7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142</v>
      </c>
      <c r="C285" s="159">
        <v>77.758148024097821</v>
      </c>
      <c r="D285" s="160">
        <v>21</v>
      </c>
      <c r="E285" s="160">
        <v>110.49999999999999</v>
      </c>
      <c r="F285" s="161">
        <v>188.25814802409781</v>
      </c>
      <c r="G285" s="160">
        <v>68.545900000000003</v>
      </c>
      <c r="H285" s="162">
        <v>36.410588715249574</v>
      </c>
      <c r="I285" s="161">
        <v>119.7122480240978</v>
      </c>
      <c r="J285" s="160">
        <v>1.398299999999999</v>
      </c>
      <c r="K285" s="160">
        <v>9.9988000000000028</v>
      </c>
      <c r="L285" s="160">
        <v>6.2911999999999999</v>
      </c>
      <c r="M285" s="160">
        <v>17.945200000000003</v>
      </c>
      <c r="N285" s="160">
        <v>9.5322301787983932</v>
      </c>
      <c r="O285" s="160">
        <v>8.9083750000000013</v>
      </c>
      <c r="P285" s="146">
        <v>11.438168916788728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111</v>
      </c>
      <c r="C287" s="173">
        <v>91.928190302469275</v>
      </c>
      <c r="D287" s="177">
        <v>21</v>
      </c>
      <c r="E287" s="177">
        <v>110.99999999999999</v>
      </c>
      <c r="F287" s="185">
        <v>202.92819030246926</v>
      </c>
      <c r="G287" s="177">
        <v>77.736100000000008</v>
      </c>
      <c r="H287" s="176">
        <v>38.307196197892722</v>
      </c>
      <c r="I287" s="204">
        <v>125.19209030246925</v>
      </c>
      <c r="J287" s="177">
        <v>1.7563999999999993</v>
      </c>
      <c r="K287" s="177">
        <v>11.178800000000003</v>
      </c>
      <c r="L287" s="177">
        <v>7.0943000000000005</v>
      </c>
      <c r="M287" s="177">
        <v>19.207200000000004</v>
      </c>
      <c r="N287" s="177">
        <v>9.4650230563684712</v>
      </c>
      <c r="O287" s="177">
        <v>9.8091750000000015</v>
      </c>
      <c r="P287" s="153">
        <v>10.76275428896612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159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43544</v>
      </c>
      <c r="K292" s="151">
        <v>43551</v>
      </c>
      <c r="L292" s="151">
        <v>43558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77" t="s">
        <v>121</v>
      </c>
      <c r="D294" s="277"/>
      <c r="E294" s="277"/>
      <c r="F294" s="277"/>
      <c r="G294" s="277"/>
      <c r="H294" s="277"/>
      <c r="I294" s="277"/>
      <c r="J294" s="277"/>
      <c r="K294" s="277"/>
      <c r="L294" s="277"/>
      <c r="M294" s="277"/>
      <c r="N294" s="277"/>
      <c r="O294" s="278"/>
      <c r="P294" s="145"/>
      <c r="S294" s="130"/>
    </row>
    <row r="295" spans="1:19" ht="10.65" hidden="1" customHeight="1" x14ac:dyDescent="0.2">
      <c r="A295" s="122"/>
      <c r="B295" s="158" t="s">
        <v>131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132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133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134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135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136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118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137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138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139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118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140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141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142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118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118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159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43544</v>
      </c>
      <c r="K314" s="151">
        <v>43551</v>
      </c>
      <c r="L314" s="151">
        <v>43558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82" t="s">
        <v>122</v>
      </c>
      <c r="D316" s="282"/>
      <c r="E316" s="282"/>
      <c r="F316" s="282"/>
      <c r="G316" s="282"/>
      <c r="H316" s="282"/>
      <c r="I316" s="282"/>
      <c r="J316" s="282"/>
      <c r="K316" s="282"/>
      <c r="L316" s="282"/>
      <c r="M316" s="282"/>
      <c r="N316" s="282"/>
      <c r="O316" s="283"/>
      <c r="P316" s="145"/>
      <c r="S316" s="130"/>
    </row>
    <row r="317" spans="1:19" ht="10.65" customHeight="1" x14ac:dyDescent="0.2">
      <c r="A317" s="122"/>
      <c r="B317" s="158" t="s">
        <v>131</v>
      </c>
      <c r="C317" s="159">
        <v>1.7092632924996776</v>
      </c>
      <c r="D317" s="160">
        <v>0</v>
      </c>
      <c r="E317" s="160">
        <v>0</v>
      </c>
      <c r="F317" s="161">
        <v>1.7092632924996776</v>
      </c>
      <c r="G317" s="160">
        <v>0.2858</v>
      </c>
      <c r="H317" s="162">
        <v>16.720653936353923</v>
      </c>
      <c r="I317" s="161">
        <v>1.4234632924996775</v>
      </c>
      <c r="J317" s="160">
        <v>6.2800000000000009E-2</v>
      </c>
      <c r="K317" s="160">
        <v>1.0000000000000009E-2</v>
      </c>
      <c r="L317" s="160">
        <v>0</v>
      </c>
      <c r="M317" s="160">
        <v>3.9599999999999996E-2</v>
      </c>
      <c r="N317" s="160">
        <v>2.3167875992988636</v>
      </c>
      <c r="O317" s="160">
        <v>2.8100000000000003E-2</v>
      </c>
      <c r="P317" s="146">
        <v>48.657056672586386</v>
      </c>
      <c r="S317" s="130"/>
    </row>
    <row r="318" spans="1:19" ht="10.65" customHeight="1" x14ac:dyDescent="0.2">
      <c r="A318" s="122"/>
      <c r="B318" s="158" t="s">
        <v>132</v>
      </c>
      <c r="C318" s="159">
        <v>0.25500685680650748</v>
      </c>
      <c r="D318" s="160">
        <v>0</v>
      </c>
      <c r="E318" s="160">
        <v>0</v>
      </c>
      <c r="F318" s="161">
        <v>0.25500685680650748</v>
      </c>
      <c r="G318" s="160">
        <v>0</v>
      </c>
      <c r="H318" s="162">
        <v>0</v>
      </c>
      <c r="I318" s="161">
        <v>0.25500685680650748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252</v>
      </c>
      <c r="S318" s="130"/>
    </row>
    <row r="319" spans="1:19" ht="10.65" customHeight="1" x14ac:dyDescent="0.2">
      <c r="A319" s="122"/>
      <c r="B319" s="158" t="s">
        <v>133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134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135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136</v>
      </c>
      <c r="C322" s="159">
        <v>1.9642701493061852</v>
      </c>
      <c r="D322" s="160">
        <v>0</v>
      </c>
      <c r="E322" s="160">
        <v>0</v>
      </c>
      <c r="F322" s="203">
        <v>1.9642701493061852</v>
      </c>
      <c r="G322" s="160">
        <v>0.2858</v>
      </c>
      <c r="H322" s="162">
        <v>14.549933475339406</v>
      </c>
      <c r="I322" s="203">
        <v>1.6784701493061851</v>
      </c>
      <c r="J322" s="160">
        <v>6.2800000000000009E-2</v>
      </c>
      <c r="K322" s="160">
        <v>1.0000000000000009E-2</v>
      </c>
      <c r="L322" s="160">
        <v>0</v>
      </c>
      <c r="M322" s="160">
        <v>3.9599999999999996E-2</v>
      </c>
      <c r="N322" s="160">
        <v>2.0160159748895747</v>
      </c>
      <c r="O322" s="160">
        <v>2.8100000000000003E-2</v>
      </c>
      <c r="P322" s="146" t="s">
        <v>252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137</v>
      </c>
      <c r="C324" s="159">
        <v>38.462771971885232</v>
      </c>
      <c r="D324" s="160">
        <v>0</v>
      </c>
      <c r="E324" s="160">
        <v>0</v>
      </c>
      <c r="F324" s="161">
        <v>38.462771971885232</v>
      </c>
      <c r="G324" s="160">
        <v>1.9767000000000001</v>
      </c>
      <c r="H324" s="162">
        <v>5.1392551775646584</v>
      </c>
      <c r="I324" s="161">
        <v>36.486071971885231</v>
      </c>
      <c r="J324" s="160">
        <v>5.5199999999999805E-2</v>
      </c>
      <c r="K324" s="160">
        <v>9.5700000000000007E-2</v>
      </c>
      <c r="L324" s="160">
        <v>8.8100000000000067E-2</v>
      </c>
      <c r="M324" s="160">
        <v>0.28120000000000023</v>
      </c>
      <c r="N324" s="160">
        <v>0.7310965528057789</v>
      </c>
      <c r="O324" s="160">
        <v>0.13005000000000003</v>
      </c>
      <c r="P324" s="146" t="s">
        <v>252</v>
      </c>
      <c r="S324" s="130"/>
    </row>
    <row r="325" spans="1:19" ht="10.65" customHeight="1" x14ac:dyDescent="0.2">
      <c r="A325" s="122"/>
      <c r="B325" s="171" t="s">
        <v>138</v>
      </c>
      <c r="C325" s="159">
        <v>4.4993143193492527E-2</v>
      </c>
      <c r="D325" s="160">
        <v>0</v>
      </c>
      <c r="E325" s="160">
        <v>0</v>
      </c>
      <c r="F325" s="161">
        <v>4.4993143193492527E-2</v>
      </c>
      <c r="G325" s="160">
        <v>0</v>
      </c>
      <c r="H325" s="162">
        <v>0</v>
      </c>
      <c r="I325" s="161">
        <v>4.4993143193492527E-2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252</v>
      </c>
      <c r="S325" s="130"/>
    </row>
    <row r="326" spans="1:19" ht="10.65" customHeight="1" x14ac:dyDescent="0.2">
      <c r="A326" s="122"/>
      <c r="B326" s="171" t="s">
        <v>139</v>
      </c>
      <c r="C326" s="159">
        <v>0.16203273233507948</v>
      </c>
      <c r="D326" s="160">
        <v>0</v>
      </c>
      <c r="E326" s="160">
        <v>0</v>
      </c>
      <c r="F326" s="161">
        <v>0.16203273233507948</v>
      </c>
      <c r="G326" s="160">
        <v>0</v>
      </c>
      <c r="H326" s="162">
        <v>0</v>
      </c>
      <c r="I326" s="161">
        <v>0.16203273233507948</v>
      </c>
      <c r="J326" s="160">
        <v>0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46" t="s">
        <v>252</v>
      </c>
      <c r="S326" s="130"/>
    </row>
    <row r="327" spans="1:19" ht="10.65" customHeight="1" x14ac:dyDescent="0.2">
      <c r="A327" s="122"/>
      <c r="B327" s="171" t="s">
        <v>140</v>
      </c>
      <c r="C327" s="159">
        <v>1.9086299046522101E-3</v>
      </c>
      <c r="D327" s="160">
        <v>0</v>
      </c>
      <c r="E327" s="160">
        <v>0</v>
      </c>
      <c r="F327" s="161">
        <v>1.9086299046522101E-3</v>
      </c>
      <c r="G327" s="160">
        <v>0</v>
      </c>
      <c r="H327" s="162">
        <v>0</v>
      </c>
      <c r="I327" s="161">
        <v>1.9086299046522101E-3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252</v>
      </c>
      <c r="S327" s="130"/>
    </row>
    <row r="328" spans="1:19" ht="10.65" customHeight="1" x14ac:dyDescent="0.2">
      <c r="A328" s="122"/>
      <c r="B328" s="171" t="s">
        <v>141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142</v>
      </c>
      <c r="C329" s="159">
        <v>38.671706477318459</v>
      </c>
      <c r="D329" s="160">
        <v>0</v>
      </c>
      <c r="E329" s="160">
        <v>0</v>
      </c>
      <c r="F329" s="161">
        <v>38.671706477318459</v>
      </c>
      <c r="G329" s="160">
        <v>1.9767000000000001</v>
      </c>
      <c r="H329" s="162">
        <v>5.1114889412996671</v>
      </c>
      <c r="I329" s="161">
        <v>36.695006477318458</v>
      </c>
      <c r="J329" s="160">
        <v>5.5199999999999805E-2</v>
      </c>
      <c r="K329" s="160">
        <v>9.5700000000000007E-2</v>
      </c>
      <c r="L329" s="160">
        <v>8.8100000000000067E-2</v>
      </c>
      <c r="M329" s="160">
        <v>0.28120000000000023</v>
      </c>
      <c r="N329" s="160">
        <v>0.72714660307252865</v>
      </c>
      <c r="O329" s="160">
        <v>0.13005000000000003</v>
      </c>
      <c r="P329" s="146" t="s">
        <v>252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111</v>
      </c>
      <c r="C331" s="173">
        <v>40.635976626624647</v>
      </c>
      <c r="D331" s="177">
        <v>0</v>
      </c>
      <c r="E331" s="177">
        <v>0</v>
      </c>
      <c r="F331" s="185">
        <v>40.635976626624647</v>
      </c>
      <c r="G331" s="177">
        <v>2.2625000000000002</v>
      </c>
      <c r="H331" s="176">
        <v>5.5677264035967893</v>
      </c>
      <c r="I331" s="204">
        <v>38.373476626624644</v>
      </c>
      <c r="J331" s="177">
        <v>0.11799999999999981</v>
      </c>
      <c r="K331" s="177">
        <v>0.10570000000000002</v>
      </c>
      <c r="L331" s="177">
        <v>8.8100000000000067E-2</v>
      </c>
      <c r="M331" s="177">
        <v>0.3208000000000002</v>
      </c>
      <c r="N331" s="177">
        <v>0.78944823437518274</v>
      </c>
      <c r="O331" s="177">
        <v>0.15815000000000001</v>
      </c>
      <c r="P331" s="153" t="s">
        <v>252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159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43544</v>
      </c>
      <c r="K336" s="151">
        <v>43551</v>
      </c>
      <c r="L336" s="151">
        <v>43558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77" t="s">
        <v>145</v>
      </c>
      <c r="D338" s="277"/>
      <c r="E338" s="277"/>
      <c r="F338" s="277"/>
      <c r="G338" s="277"/>
      <c r="H338" s="277"/>
      <c r="I338" s="277"/>
      <c r="J338" s="277"/>
      <c r="K338" s="277"/>
      <c r="L338" s="277"/>
      <c r="M338" s="277"/>
      <c r="N338" s="277"/>
      <c r="O338" s="278"/>
      <c r="P338" s="145"/>
      <c r="S338" s="130"/>
    </row>
    <row r="339" spans="1:19" ht="10.65" customHeight="1" x14ac:dyDescent="0.2">
      <c r="A339" s="122"/>
      <c r="B339" s="158" t="s">
        <v>131</v>
      </c>
      <c r="C339" s="159">
        <v>11.852211959163832</v>
      </c>
      <c r="D339" s="160">
        <v>0</v>
      </c>
      <c r="E339" s="160">
        <v>0</v>
      </c>
      <c r="F339" s="161">
        <v>11.852211959163832</v>
      </c>
      <c r="G339" s="160">
        <v>0</v>
      </c>
      <c r="H339" s="162">
        <v>0</v>
      </c>
      <c r="I339" s="161">
        <v>11.852211959163832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161</v>
      </c>
      <c r="S339" s="130"/>
    </row>
    <row r="340" spans="1:19" ht="10.65" customHeight="1" x14ac:dyDescent="0.2">
      <c r="A340" s="122"/>
      <c r="B340" s="158" t="s">
        <v>132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161</v>
      </c>
      <c r="S340" s="130"/>
    </row>
    <row r="341" spans="1:19" ht="10.65" customHeight="1" x14ac:dyDescent="0.2">
      <c r="A341" s="122"/>
      <c r="B341" s="158" t="s">
        <v>133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118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161</v>
      </c>
      <c r="S341" s="130"/>
    </row>
    <row r="342" spans="1:19" ht="10.65" customHeight="1" x14ac:dyDescent="0.2">
      <c r="A342" s="122"/>
      <c r="B342" s="158" t="s">
        <v>134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161</v>
      </c>
      <c r="S342" s="130"/>
    </row>
    <row r="343" spans="1:19" ht="10.65" customHeight="1" x14ac:dyDescent="0.2">
      <c r="A343" s="122"/>
      <c r="B343" s="158" t="s">
        <v>135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136</v>
      </c>
      <c r="C344" s="159">
        <v>11.852211959163832</v>
      </c>
      <c r="D344" s="160">
        <v>0</v>
      </c>
      <c r="E344" s="160">
        <v>0</v>
      </c>
      <c r="F344" s="203">
        <v>11.852211959163832</v>
      </c>
      <c r="G344" s="160">
        <v>0</v>
      </c>
      <c r="H344" s="162">
        <v>0</v>
      </c>
      <c r="I344" s="203">
        <v>11.852211959163832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252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137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161</v>
      </c>
      <c r="S346" s="130"/>
    </row>
    <row r="347" spans="1:19" ht="10.65" customHeight="1" x14ac:dyDescent="0.2">
      <c r="A347" s="122"/>
      <c r="B347" s="171" t="s">
        <v>138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161</v>
      </c>
      <c r="S347" s="130"/>
    </row>
    <row r="348" spans="1:19" ht="10.65" customHeight="1" x14ac:dyDescent="0.2">
      <c r="A348" s="122"/>
      <c r="B348" s="171" t="s">
        <v>139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161</v>
      </c>
      <c r="S348" s="130"/>
    </row>
    <row r="349" spans="1:19" ht="10.65" customHeight="1" x14ac:dyDescent="0.2">
      <c r="A349" s="122"/>
      <c r="B349" s="171" t="s">
        <v>140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161</v>
      </c>
      <c r="S349" s="130"/>
    </row>
    <row r="350" spans="1:19" ht="10.65" customHeight="1" x14ac:dyDescent="0.2">
      <c r="A350" s="122"/>
      <c r="B350" s="171" t="s">
        <v>141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142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111</v>
      </c>
      <c r="C353" s="173">
        <v>11.852211959163832</v>
      </c>
      <c r="D353" s="177">
        <v>0</v>
      </c>
      <c r="E353" s="177">
        <v>0</v>
      </c>
      <c r="F353" s="185">
        <v>11.852211959163832</v>
      </c>
      <c r="G353" s="177">
        <v>0</v>
      </c>
      <c r="H353" s="176">
        <v>0</v>
      </c>
      <c r="I353" s="204">
        <v>11.852211959163832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252</v>
      </c>
      <c r="S353" s="130"/>
    </row>
    <row r="354" spans="1:19" ht="10.65" customHeight="1" x14ac:dyDescent="0.2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159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43544</v>
      </c>
      <c r="K358" s="151">
        <v>43551</v>
      </c>
      <c r="L358" s="151">
        <v>43558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77" t="s">
        <v>123</v>
      </c>
      <c r="D360" s="277"/>
      <c r="E360" s="277"/>
      <c r="F360" s="277"/>
      <c r="G360" s="277"/>
      <c r="H360" s="277"/>
      <c r="I360" s="277"/>
      <c r="J360" s="277"/>
      <c r="K360" s="277"/>
      <c r="L360" s="277"/>
      <c r="M360" s="277"/>
      <c r="N360" s="277"/>
      <c r="O360" s="278"/>
      <c r="P360" s="145"/>
      <c r="S360" s="130"/>
    </row>
    <row r="361" spans="1:19" ht="10.65" customHeight="1" x14ac:dyDescent="0.2">
      <c r="A361" s="122"/>
      <c r="B361" s="158" t="s">
        <v>131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118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161</v>
      </c>
      <c r="S361" s="130"/>
    </row>
    <row r="362" spans="1:19" ht="10.65" customHeight="1" x14ac:dyDescent="0.2">
      <c r="A362" s="122"/>
      <c r="B362" s="158" t="s">
        <v>132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161</v>
      </c>
      <c r="S362" s="130"/>
    </row>
    <row r="363" spans="1:19" ht="10.65" customHeight="1" x14ac:dyDescent="0.2">
      <c r="A363" s="122"/>
      <c r="B363" s="158" t="s">
        <v>133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161</v>
      </c>
      <c r="S363" s="130"/>
    </row>
    <row r="364" spans="1:19" ht="10.65" customHeight="1" x14ac:dyDescent="0.2">
      <c r="A364" s="122"/>
      <c r="B364" s="158" t="s">
        <v>134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161</v>
      </c>
      <c r="S364" s="130"/>
    </row>
    <row r="365" spans="1:19" ht="10.65" customHeight="1" x14ac:dyDescent="0.2">
      <c r="A365" s="122"/>
      <c r="B365" s="158" t="s">
        <v>135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136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118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137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138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139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118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140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141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142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118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118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159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43544</v>
      </c>
      <c r="K380" s="151">
        <v>43551</v>
      </c>
      <c r="L380" s="151">
        <v>43558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77" t="s">
        <v>124</v>
      </c>
      <c r="D382" s="277"/>
      <c r="E382" s="277"/>
      <c r="F382" s="277"/>
      <c r="G382" s="277"/>
      <c r="H382" s="277"/>
      <c r="I382" s="277"/>
      <c r="J382" s="277"/>
      <c r="K382" s="277"/>
      <c r="L382" s="277"/>
      <c r="M382" s="277"/>
      <c r="N382" s="277"/>
      <c r="O382" s="278"/>
      <c r="P382" s="145"/>
      <c r="S382" s="130"/>
    </row>
    <row r="383" spans="1:19" ht="10.65" customHeight="1" x14ac:dyDescent="0.2">
      <c r="A383" s="122"/>
      <c r="B383" s="158" t="s">
        <v>131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132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133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134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135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136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118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137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138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139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140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141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142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159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43544</v>
      </c>
      <c r="K402" s="151">
        <v>43551</v>
      </c>
      <c r="L402" s="151">
        <v>43558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79" t="s">
        <v>174</v>
      </c>
      <c r="D404" s="277"/>
      <c r="E404" s="277"/>
      <c r="F404" s="277"/>
      <c r="G404" s="277"/>
      <c r="H404" s="277"/>
      <c r="I404" s="277"/>
      <c r="J404" s="277"/>
      <c r="K404" s="277"/>
      <c r="L404" s="277"/>
      <c r="M404" s="277"/>
      <c r="N404" s="277"/>
      <c r="O404" s="278"/>
      <c r="P404" s="145"/>
      <c r="S404" s="130"/>
    </row>
    <row r="405" spans="1:19" ht="10.65" customHeight="1" x14ac:dyDescent="0.2">
      <c r="A405" s="122"/>
      <c r="B405" s="158" t="s">
        <v>131</v>
      </c>
      <c r="C405" s="159">
        <v>59.027259999999977</v>
      </c>
      <c r="D405" s="160">
        <v>0</v>
      </c>
      <c r="E405" s="160">
        <v>0</v>
      </c>
      <c r="F405" s="161">
        <v>59.027259999999977</v>
      </c>
      <c r="G405" s="160">
        <v>0</v>
      </c>
      <c r="H405" s="162">
        <v>0</v>
      </c>
      <c r="I405" s="161">
        <v>59.027259999999977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161</v>
      </c>
      <c r="S405" s="130"/>
    </row>
    <row r="406" spans="1:19" ht="10.65" customHeight="1" x14ac:dyDescent="0.2">
      <c r="A406" s="122"/>
      <c r="B406" s="158" t="s">
        <v>132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161</v>
      </c>
      <c r="S406" s="130"/>
    </row>
    <row r="407" spans="1:19" ht="10.65" customHeight="1" x14ac:dyDescent="0.2">
      <c r="A407" s="122"/>
      <c r="B407" s="158" t="s">
        <v>133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161</v>
      </c>
      <c r="S407" s="130"/>
    </row>
    <row r="408" spans="1:19" ht="10.65" customHeight="1" x14ac:dyDescent="0.2">
      <c r="A408" s="122"/>
      <c r="B408" s="158" t="s">
        <v>134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161</v>
      </c>
      <c r="S408" s="130"/>
    </row>
    <row r="409" spans="1:19" ht="10.65" customHeight="1" x14ac:dyDescent="0.2">
      <c r="A409" s="122"/>
      <c r="B409" s="158" t="s">
        <v>135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136</v>
      </c>
      <c r="C410" s="159">
        <v>59.027259999999977</v>
      </c>
      <c r="D410" s="160">
        <v>0</v>
      </c>
      <c r="E410" s="160">
        <v>0</v>
      </c>
      <c r="F410" s="203">
        <v>59.027259999999977</v>
      </c>
      <c r="G410" s="160">
        <v>0</v>
      </c>
      <c r="H410" s="162">
        <v>0</v>
      </c>
      <c r="I410" s="203">
        <v>59.027259999999977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252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137</v>
      </c>
      <c r="C412" s="159">
        <v>59.027259999999977</v>
      </c>
      <c r="D412" s="160">
        <v>0</v>
      </c>
      <c r="E412" s="160">
        <v>-50</v>
      </c>
      <c r="F412" s="161">
        <v>9.027259999999977</v>
      </c>
      <c r="G412" s="160">
        <v>0</v>
      </c>
      <c r="H412" s="162">
        <v>0</v>
      </c>
      <c r="I412" s="161">
        <v>9.027259999999977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252</v>
      </c>
      <c r="S412" s="130"/>
    </row>
    <row r="413" spans="1:19" ht="10.65" customHeight="1" x14ac:dyDescent="0.2">
      <c r="A413" s="122"/>
      <c r="B413" s="171" t="s">
        <v>138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139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140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141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142</v>
      </c>
      <c r="C417" s="159">
        <v>59.027259999999977</v>
      </c>
      <c r="D417" s="160">
        <v>0</v>
      </c>
      <c r="E417" s="160">
        <v>-50</v>
      </c>
      <c r="F417" s="203">
        <v>9.027259999999977</v>
      </c>
      <c r="G417" s="170">
        <v>0</v>
      </c>
      <c r="H417" s="162">
        <v>0</v>
      </c>
      <c r="I417" s="161">
        <v>9.027259999999977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252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111</v>
      </c>
      <c r="C419" s="173">
        <v>118.05451999999995</v>
      </c>
      <c r="D419" s="177">
        <v>0</v>
      </c>
      <c r="E419" s="177">
        <v>-50</v>
      </c>
      <c r="F419" s="185">
        <v>68.054519999999954</v>
      </c>
      <c r="G419" s="177">
        <v>0</v>
      </c>
      <c r="H419" s="176">
        <v>0</v>
      </c>
      <c r="I419" s="204">
        <v>68.054519999999954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252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159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43544</v>
      </c>
      <c r="K424" s="151">
        <v>43551</v>
      </c>
      <c r="L424" s="151">
        <v>43558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80" t="s">
        <v>175</v>
      </c>
      <c r="D426" s="280"/>
      <c r="E426" s="280"/>
      <c r="F426" s="280"/>
      <c r="G426" s="280"/>
      <c r="H426" s="280"/>
      <c r="I426" s="280"/>
      <c r="J426" s="280"/>
      <c r="K426" s="280"/>
      <c r="L426" s="280"/>
      <c r="M426" s="280"/>
      <c r="N426" s="280"/>
      <c r="O426" s="281"/>
      <c r="P426" s="145"/>
      <c r="S426" s="130"/>
    </row>
    <row r="427" spans="1:19" ht="10.65" customHeight="1" x14ac:dyDescent="0.2">
      <c r="A427" s="122"/>
      <c r="B427" s="158" t="s">
        <v>131</v>
      </c>
      <c r="C427" s="159">
        <v>39.276248608485893</v>
      </c>
      <c r="D427" s="160">
        <v>-39</v>
      </c>
      <c r="E427" s="160">
        <v>-39</v>
      </c>
      <c r="F427" s="161">
        <v>0.2762486084858935</v>
      </c>
      <c r="G427" s="160">
        <v>0</v>
      </c>
      <c r="H427" s="162">
        <v>0</v>
      </c>
      <c r="I427" s="161">
        <v>0.2762486084858935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252</v>
      </c>
      <c r="S427" s="130"/>
    </row>
    <row r="428" spans="1:19" ht="10.65" customHeight="1" x14ac:dyDescent="0.2">
      <c r="A428" s="122"/>
      <c r="B428" s="158" t="s">
        <v>132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133</v>
      </c>
      <c r="C429" s="159">
        <v>0.4</v>
      </c>
      <c r="D429" s="160">
        <v>0</v>
      </c>
      <c r="E429" s="160">
        <v>0</v>
      </c>
      <c r="F429" s="161">
        <v>0.4</v>
      </c>
      <c r="G429" s="160">
        <v>0</v>
      </c>
      <c r="H429" s="162">
        <v>0</v>
      </c>
      <c r="I429" s="161">
        <v>0.4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252</v>
      </c>
      <c r="S429" s="130"/>
    </row>
    <row r="430" spans="1:19" ht="10.65" customHeight="1" x14ac:dyDescent="0.2">
      <c r="A430" s="122"/>
      <c r="B430" s="158" t="s">
        <v>134</v>
      </c>
      <c r="C430" s="159">
        <v>0.16885008672985327</v>
      </c>
      <c r="D430" s="160">
        <v>0</v>
      </c>
      <c r="E430" s="160">
        <v>0</v>
      </c>
      <c r="F430" s="161">
        <v>0.16885008672985327</v>
      </c>
      <c r="G430" s="160">
        <v>0</v>
      </c>
      <c r="H430" s="162">
        <v>0</v>
      </c>
      <c r="I430" s="161">
        <v>0.16885008672985327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252</v>
      </c>
      <c r="S430" s="130"/>
    </row>
    <row r="431" spans="1:19" ht="10.65" customHeight="1" x14ac:dyDescent="0.2">
      <c r="A431" s="122"/>
      <c r="B431" s="158" t="s">
        <v>135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136</v>
      </c>
      <c r="C432" s="159">
        <v>39.845098695215746</v>
      </c>
      <c r="D432" s="160">
        <v>-39</v>
      </c>
      <c r="E432" s="160">
        <v>-39</v>
      </c>
      <c r="F432" s="203">
        <v>0.84509869521574676</v>
      </c>
      <c r="G432" s="160">
        <v>0</v>
      </c>
      <c r="H432" s="162">
        <v>0</v>
      </c>
      <c r="I432" s="203">
        <v>0.84509869521574676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252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137</v>
      </c>
      <c r="C434" s="159">
        <v>12.821224723649532</v>
      </c>
      <c r="D434" s="160">
        <v>-11</v>
      </c>
      <c r="E434" s="160">
        <v>-11</v>
      </c>
      <c r="F434" s="161">
        <v>1.8212247236495323</v>
      </c>
      <c r="G434" s="160">
        <v>0</v>
      </c>
      <c r="H434" s="162">
        <v>0</v>
      </c>
      <c r="I434" s="161">
        <v>1.8212247236495323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252</v>
      </c>
      <c r="S434" s="130"/>
    </row>
    <row r="435" spans="1:19" ht="10.65" customHeight="1" x14ac:dyDescent="0.2">
      <c r="A435" s="122"/>
      <c r="B435" s="171" t="s">
        <v>138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139</v>
      </c>
      <c r="C436" s="159">
        <v>8.6</v>
      </c>
      <c r="D436" s="160">
        <v>0</v>
      </c>
      <c r="E436" s="160">
        <v>0</v>
      </c>
      <c r="F436" s="161">
        <v>8.6</v>
      </c>
      <c r="G436" s="160">
        <v>0</v>
      </c>
      <c r="H436" s="162">
        <v>0</v>
      </c>
      <c r="I436" s="161">
        <v>8.6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252</v>
      </c>
      <c r="S436" s="130"/>
    </row>
    <row r="437" spans="1:19" ht="10.65" customHeight="1" x14ac:dyDescent="0.2">
      <c r="A437" s="122"/>
      <c r="B437" s="171" t="s">
        <v>140</v>
      </c>
      <c r="C437" s="159">
        <v>1.2861481579294831</v>
      </c>
      <c r="D437" s="160">
        <v>0</v>
      </c>
      <c r="E437" s="160">
        <v>0</v>
      </c>
      <c r="F437" s="161">
        <v>1.2861481579294831</v>
      </c>
      <c r="G437" s="160">
        <v>0</v>
      </c>
      <c r="H437" s="162">
        <v>0</v>
      </c>
      <c r="I437" s="161">
        <v>1.2861481579294831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252</v>
      </c>
      <c r="S437" s="130"/>
    </row>
    <row r="438" spans="1:19" ht="10.65" customHeight="1" x14ac:dyDescent="0.2">
      <c r="A438" s="122"/>
      <c r="B438" s="171" t="s">
        <v>141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142</v>
      </c>
      <c r="C439" s="159">
        <v>22.707372881579012</v>
      </c>
      <c r="D439" s="160">
        <v>-11</v>
      </c>
      <c r="E439" s="160">
        <v>-10.999999999999996</v>
      </c>
      <c r="F439" s="203">
        <v>11.707372881579015</v>
      </c>
      <c r="G439" s="170">
        <v>0</v>
      </c>
      <c r="H439" s="162">
        <v>0</v>
      </c>
      <c r="I439" s="161">
        <v>11.707372881579015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252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111</v>
      </c>
      <c r="C441" s="173">
        <v>62.552471576794758</v>
      </c>
      <c r="D441" s="177">
        <v>-50</v>
      </c>
      <c r="E441" s="177">
        <v>-50</v>
      </c>
      <c r="F441" s="185">
        <v>12.552471576794762</v>
      </c>
      <c r="G441" s="177">
        <v>0</v>
      </c>
      <c r="H441" s="176">
        <v>0</v>
      </c>
      <c r="I441" s="204">
        <v>12.552471576794762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252</v>
      </c>
      <c r="S441" s="130"/>
    </row>
    <row r="442" spans="1:19" ht="10.65" customHeight="1" x14ac:dyDescent="0.2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159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43544</v>
      </c>
      <c r="K446" s="151">
        <v>43551</v>
      </c>
      <c r="L446" s="151">
        <v>43558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80" t="s">
        <v>119</v>
      </c>
      <c r="D448" s="280"/>
      <c r="E448" s="280"/>
      <c r="F448" s="280"/>
      <c r="G448" s="280"/>
      <c r="H448" s="280"/>
      <c r="I448" s="280"/>
      <c r="J448" s="280"/>
      <c r="K448" s="280"/>
      <c r="L448" s="280"/>
      <c r="M448" s="280"/>
      <c r="N448" s="280"/>
      <c r="O448" s="281"/>
      <c r="P448" s="145"/>
      <c r="S448" s="130"/>
    </row>
    <row r="449" spans="1:19" ht="10.65" customHeight="1" x14ac:dyDescent="0.2">
      <c r="A449" s="122"/>
      <c r="B449" s="158" t="s">
        <v>131</v>
      </c>
      <c r="C449" s="159">
        <v>7.8205479076093738</v>
      </c>
      <c r="D449" s="160">
        <v>0</v>
      </c>
      <c r="E449" s="160">
        <v>0</v>
      </c>
      <c r="F449" s="161">
        <v>7.8205479076093738</v>
      </c>
      <c r="G449" s="160">
        <v>0</v>
      </c>
      <c r="H449" s="162">
        <v>0</v>
      </c>
      <c r="I449" s="161">
        <v>7.8205479076093738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252</v>
      </c>
      <c r="S449" s="130"/>
    </row>
    <row r="450" spans="1:19" ht="10.65" customHeight="1" x14ac:dyDescent="0.2">
      <c r="A450" s="122"/>
      <c r="B450" s="158" t="s">
        <v>132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133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252</v>
      </c>
      <c r="S451" s="130"/>
    </row>
    <row r="452" spans="1:19" ht="10.65" customHeight="1" x14ac:dyDescent="0.2">
      <c r="A452" s="122"/>
      <c r="B452" s="158" t="s">
        <v>134</v>
      </c>
      <c r="C452" s="159">
        <v>3.3702933481556722E-2</v>
      </c>
      <c r="D452" s="160">
        <v>0</v>
      </c>
      <c r="E452" s="160">
        <v>0</v>
      </c>
      <c r="F452" s="161">
        <v>3.3702933481556722E-2</v>
      </c>
      <c r="G452" s="160">
        <v>0</v>
      </c>
      <c r="H452" s="162">
        <v>0</v>
      </c>
      <c r="I452" s="161">
        <v>3.3702933481556722E-2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252</v>
      </c>
      <c r="S452" s="130"/>
    </row>
    <row r="453" spans="1:19" ht="10.65" customHeight="1" x14ac:dyDescent="0.2">
      <c r="A453" s="122"/>
      <c r="B453" s="158" t="s">
        <v>135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136</v>
      </c>
      <c r="C454" s="159">
        <v>7.9542508410909303</v>
      </c>
      <c r="D454" s="160">
        <v>0</v>
      </c>
      <c r="E454" s="160">
        <v>0</v>
      </c>
      <c r="F454" s="203">
        <v>7.9542508410909303</v>
      </c>
      <c r="G454" s="160">
        <v>0</v>
      </c>
      <c r="H454" s="162">
        <v>0</v>
      </c>
      <c r="I454" s="203">
        <v>7.9542508410909303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252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137</v>
      </c>
      <c r="C456" s="159">
        <v>2.5587263404061584</v>
      </c>
      <c r="D456" s="160">
        <v>0</v>
      </c>
      <c r="E456" s="160">
        <v>0</v>
      </c>
      <c r="F456" s="161">
        <v>2.5587263404061584</v>
      </c>
      <c r="G456" s="160">
        <v>0</v>
      </c>
      <c r="H456" s="162">
        <v>0</v>
      </c>
      <c r="I456" s="161">
        <v>2.5587263404061584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252</v>
      </c>
      <c r="S456" s="130"/>
    </row>
    <row r="457" spans="1:19" ht="10.65" customHeight="1" x14ac:dyDescent="0.2">
      <c r="A457" s="122"/>
      <c r="B457" s="171" t="s">
        <v>138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139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252</v>
      </c>
      <c r="S458" s="130"/>
    </row>
    <row r="459" spans="1:19" ht="10.65" customHeight="1" x14ac:dyDescent="0.2">
      <c r="A459" s="122"/>
      <c r="B459" s="171" t="s">
        <v>140</v>
      </c>
      <c r="C459" s="159">
        <v>0.25722963158589601</v>
      </c>
      <c r="D459" s="160">
        <v>0</v>
      </c>
      <c r="E459" s="160">
        <v>0</v>
      </c>
      <c r="F459" s="161">
        <v>0.25722963158589601</v>
      </c>
      <c r="G459" s="160">
        <v>0</v>
      </c>
      <c r="H459" s="162">
        <v>0</v>
      </c>
      <c r="I459" s="161">
        <v>0.25722963158589601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252</v>
      </c>
      <c r="S459" s="130"/>
    </row>
    <row r="460" spans="1:19" ht="10.65" customHeight="1" x14ac:dyDescent="0.2">
      <c r="A460" s="122"/>
      <c r="B460" s="171" t="s">
        <v>141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142</v>
      </c>
      <c r="C461" s="159">
        <v>4.5159559719920548</v>
      </c>
      <c r="D461" s="160">
        <v>0</v>
      </c>
      <c r="E461" s="160">
        <v>0</v>
      </c>
      <c r="F461" s="203">
        <v>4.5159559719920548</v>
      </c>
      <c r="G461" s="170">
        <v>0</v>
      </c>
      <c r="H461" s="162">
        <v>0</v>
      </c>
      <c r="I461" s="161">
        <v>4.5159559719920548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252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111</v>
      </c>
      <c r="C463" s="173">
        <v>12.470206813082985</v>
      </c>
      <c r="D463" s="177">
        <v>0</v>
      </c>
      <c r="E463" s="177">
        <v>0</v>
      </c>
      <c r="F463" s="185">
        <v>12.470206813082985</v>
      </c>
      <c r="G463" s="177">
        <v>0</v>
      </c>
      <c r="H463" s="176">
        <v>0</v>
      </c>
      <c r="I463" s="204">
        <v>12.470206813082985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252</v>
      </c>
      <c r="S463" s="130"/>
    </row>
    <row r="464" spans="1:19" ht="10.65" customHeight="1" x14ac:dyDescent="0.2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159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43544</v>
      </c>
      <c r="K468" s="151">
        <v>43551</v>
      </c>
      <c r="L468" s="151">
        <v>43558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77" t="s">
        <v>176</v>
      </c>
      <c r="D470" s="277"/>
      <c r="E470" s="277"/>
      <c r="F470" s="277"/>
      <c r="G470" s="277"/>
      <c r="H470" s="277"/>
      <c r="I470" s="277"/>
      <c r="J470" s="277"/>
      <c r="K470" s="277"/>
      <c r="L470" s="277"/>
      <c r="M470" s="277"/>
      <c r="N470" s="277"/>
      <c r="O470" s="278"/>
      <c r="P470" s="145"/>
      <c r="S470" s="130"/>
    </row>
    <row r="471" spans="1:19" ht="10.65" customHeight="1" x14ac:dyDescent="0.2">
      <c r="A471" s="122"/>
      <c r="B471" s="158" t="s">
        <v>131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132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133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134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135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136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118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137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138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139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140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141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142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04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159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43544</v>
      </c>
      <c r="K490" s="151">
        <v>43551</v>
      </c>
      <c r="L490" s="151">
        <v>43558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77" t="s">
        <v>177</v>
      </c>
      <c r="D492" s="277"/>
      <c r="E492" s="277"/>
      <c r="F492" s="277"/>
      <c r="G492" s="277"/>
      <c r="H492" s="277"/>
      <c r="I492" s="277"/>
      <c r="J492" s="277"/>
      <c r="K492" s="277"/>
      <c r="L492" s="277"/>
      <c r="M492" s="277"/>
      <c r="N492" s="277"/>
      <c r="O492" s="278"/>
      <c r="P492" s="145"/>
      <c r="S492" s="130"/>
    </row>
    <row r="493" spans="1:19" ht="10.65" customHeight="1" x14ac:dyDescent="0.2">
      <c r="A493" s="122"/>
      <c r="B493" s="158" t="s">
        <v>131</v>
      </c>
      <c r="C493" s="159">
        <v>41.345060578090091</v>
      </c>
      <c r="D493" s="160">
        <v>-40</v>
      </c>
      <c r="E493" s="160">
        <v>-40</v>
      </c>
      <c r="F493" s="161">
        <v>1.3450605780900915</v>
      </c>
      <c r="G493" s="160">
        <v>0</v>
      </c>
      <c r="H493" s="162">
        <v>0</v>
      </c>
      <c r="I493" s="161">
        <v>1.3450605780900915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252</v>
      </c>
      <c r="S493" s="130"/>
    </row>
    <row r="494" spans="1:19" ht="10.65" customHeight="1" x14ac:dyDescent="0.2">
      <c r="A494" s="122"/>
      <c r="B494" s="158" t="s">
        <v>132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133</v>
      </c>
      <c r="C495" s="159">
        <v>0.2</v>
      </c>
      <c r="D495" s="160">
        <v>0</v>
      </c>
      <c r="E495" s="160">
        <v>0</v>
      </c>
      <c r="F495" s="161">
        <v>0.2</v>
      </c>
      <c r="G495" s="160">
        <v>0</v>
      </c>
      <c r="H495" s="162">
        <v>0</v>
      </c>
      <c r="I495" s="161">
        <v>0.2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252</v>
      </c>
      <c r="S495" s="130"/>
    </row>
    <row r="496" spans="1:19" ht="10.65" customHeight="1" x14ac:dyDescent="0.2">
      <c r="A496" s="122"/>
      <c r="B496" s="158" t="s">
        <v>134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135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136</v>
      </c>
      <c r="C498" s="159">
        <v>41.545060578090094</v>
      </c>
      <c r="D498" s="160">
        <v>-40</v>
      </c>
      <c r="E498" s="160">
        <v>-40</v>
      </c>
      <c r="F498" s="203">
        <v>1.5450605780900915</v>
      </c>
      <c r="G498" s="160">
        <v>0</v>
      </c>
      <c r="H498" s="162">
        <v>0</v>
      </c>
      <c r="I498" s="203">
        <v>1.5450605780900915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252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137</v>
      </c>
      <c r="C500" s="159">
        <v>39.047780109194292</v>
      </c>
      <c r="D500" s="160">
        <v>-35</v>
      </c>
      <c r="E500" s="160">
        <v>-35</v>
      </c>
      <c r="F500" s="161">
        <v>4.0477801091942922</v>
      </c>
      <c r="G500" s="160">
        <v>0</v>
      </c>
      <c r="H500" s="162">
        <v>0</v>
      </c>
      <c r="I500" s="161">
        <v>4.0477801091942922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252</v>
      </c>
      <c r="S500" s="130"/>
    </row>
    <row r="501" spans="1:19" ht="10.65" customHeight="1" x14ac:dyDescent="0.2">
      <c r="A501" s="122"/>
      <c r="B501" s="171" t="s">
        <v>138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252</v>
      </c>
      <c r="S501" s="130"/>
    </row>
    <row r="502" spans="1:19" ht="10.65" customHeight="1" x14ac:dyDescent="0.2">
      <c r="A502" s="122"/>
      <c r="B502" s="171" t="s">
        <v>139</v>
      </c>
      <c r="C502" s="159">
        <v>1.300129024257928</v>
      </c>
      <c r="D502" s="160">
        <v>0</v>
      </c>
      <c r="E502" s="160">
        <v>0</v>
      </c>
      <c r="F502" s="161">
        <v>1.300129024257928</v>
      </c>
      <c r="G502" s="160">
        <v>0</v>
      </c>
      <c r="H502" s="162">
        <v>0</v>
      </c>
      <c r="I502" s="161">
        <v>1.300129024257928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161</v>
      </c>
      <c r="S502" s="130"/>
    </row>
    <row r="503" spans="1:19" ht="10.65" customHeight="1" x14ac:dyDescent="0.2">
      <c r="A503" s="122"/>
      <c r="B503" s="171" t="s">
        <v>140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252</v>
      </c>
      <c r="S503" s="130"/>
    </row>
    <row r="504" spans="1:19" ht="10.65" customHeight="1" x14ac:dyDescent="0.2">
      <c r="A504" s="122"/>
      <c r="B504" s="171" t="s">
        <v>141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142</v>
      </c>
      <c r="C505" s="159">
        <v>42.897909133452217</v>
      </c>
      <c r="D505" s="160">
        <v>-35</v>
      </c>
      <c r="E505" s="160">
        <v>-35</v>
      </c>
      <c r="F505" s="203">
        <v>7.8979091334522202</v>
      </c>
      <c r="G505" s="170">
        <v>0</v>
      </c>
      <c r="H505" s="162">
        <v>0</v>
      </c>
      <c r="I505" s="161">
        <v>7.8979091334522202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252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111</v>
      </c>
      <c r="C507" s="173">
        <v>84.442969711542304</v>
      </c>
      <c r="D507" s="177">
        <v>-75</v>
      </c>
      <c r="E507" s="177">
        <v>-75</v>
      </c>
      <c r="F507" s="185">
        <v>9.442969711542311</v>
      </c>
      <c r="G507" s="177">
        <v>0</v>
      </c>
      <c r="H507" s="176">
        <v>0</v>
      </c>
      <c r="I507" s="204">
        <v>9.442969711542311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252</v>
      </c>
      <c r="S507" s="130"/>
    </row>
    <row r="508" spans="1:19" ht="10.65" customHeight="1" x14ac:dyDescent="0.2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159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43544</v>
      </c>
      <c r="K512" s="151">
        <v>43551</v>
      </c>
      <c r="L512" s="151">
        <v>43558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77" t="s">
        <v>125</v>
      </c>
      <c r="D514" s="277"/>
      <c r="E514" s="277"/>
      <c r="F514" s="277"/>
      <c r="G514" s="277"/>
      <c r="H514" s="277"/>
      <c r="I514" s="277"/>
      <c r="J514" s="277"/>
      <c r="K514" s="277"/>
      <c r="L514" s="277"/>
      <c r="M514" s="277"/>
      <c r="N514" s="277"/>
      <c r="O514" s="278"/>
      <c r="P514" s="145"/>
      <c r="S514" s="130"/>
    </row>
    <row r="515" spans="1:19" ht="10.65" customHeight="1" x14ac:dyDescent="0.2">
      <c r="A515" s="122"/>
      <c r="B515" s="158" t="s">
        <v>131</v>
      </c>
      <c r="C515" s="159">
        <v>0.22201559258994349</v>
      </c>
      <c r="D515" s="160">
        <v>0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252</v>
      </c>
      <c r="S515" s="130"/>
    </row>
    <row r="516" spans="1:19" ht="10.65" customHeight="1" x14ac:dyDescent="0.2">
      <c r="A516" s="122"/>
      <c r="B516" s="158" t="s">
        <v>132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133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134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135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136</v>
      </c>
      <c r="C520" s="159">
        <v>0.22201559258994349</v>
      </c>
      <c r="D520" s="160">
        <v>0</v>
      </c>
      <c r="E520" s="160">
        <v>0</v>
      </c>
      <c r="F520" s="203">
        <v>0.22201559258994349</v>
      </c>
      <c r="G520" s="160">
        <v>0</v>
      </c>
      <c r="H520" s="162">
        <v>0</v>
      </c>
      <c r="I520" s="203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252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137</v>
      </c>
      <c r="C522" s="159">
        <v>0.23041474654377692</v>
      </c>
      <c r="D522" s="160">
        <v>0</v>
      </c>
      <c r="E522" s="160">
        <v>0</v>
      </c>
      <c r="F522" s="161">
        <v>0.23041474654377692</v>
      </c>
      <c r="G522" s="160">
        <v>0</v>
      </c>
      <c r="H522" s="162">
        <v>0</v>
      </c>
      <c r="I522" s="161">
        <v>0.23041474654377692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252</v>
      </c>
      <c r="S522" s="130"/>
    </row>
    <row r="523" spans="1:19" ht="10.65" customHeight="1" x14ac:dyDescent="0.2">
      <c r="A523" s="122"/>
      <c r="B523" s="171" t="s">
        <v>138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139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252</v>
      </c>
      <c r="S524" s="130"/>
    </row>
    <row r="525" spans="1:19" ht="10.65" customHeight="1" x14ac:dyDescent="0.2">
      <c r="A525" s="122"/>
      <c r="B525" s="171" t="s">
        <v>140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252</v>
      </c>
      <c r="S525" s="130"/>
    </row>
    <row r="526" spans="1:19" ht="10.65" customHeight="1" x14ac:dyDescent="0.2">
      <c r="A526" s="122"/>
      <c r="B526" s="171" t="s">
        <v>141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142</v>
      </c>
      <c r="C527" s="159">
        <v>5.0349392542940921</v>
      </c>
      <c r="D527" s="160">
        <v>0</v>
      </c>
      <c r="E527" s="160">
        <v>0</v>
      </c>
      <c r="F527" s="203">
        <v>5.0349392542940921</v>
      </c>
      <c r="G527" s="170">
        <v>0</v>
      </c>
      <c r="H527" s="162">
        <v>0</v>
      </c>
      <c r="I527" s="161">
        <v>5.0349392542940921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252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111</v>
      </c>
      <c r="C529" s="173">
        <v>5.2569548468840352</v>
      </c>
      <c r="D529" s="177">
        <v>0</v>
      </c>
      <c r="E529" s="177">
        <v>0</v>
      </c>
      <c r="F529" s="185">
        <v>5.2569548468840352</v>
      </c>
      <c r="G529" s="177">
        <v>0</v>
      </c>
      <c r="H529" s="176">
        <v>0</v>
      </c>
      <c r="I529" s="204">
        <v>5.2569548468840352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252</v>
      </c>
      <c r="S529" s="130"/>
    </row>
    <row r="530" spans="1:19" ht="10.65" customHeight="1" x14ac:dyDescent="0.2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159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43544</v>
      </c>
      <c r="K534" s="151">
        <v>43551</v>
      </c>
      <c r="L534" s="151">
        <v>43558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77" t="s">
        <v>126</v>
      </c>
      <c r="D536" s="277"/>
      <c r="E536" s="277"/>
      <c r="F536" s="277"/>
      <c r="G536" s="277"/>
      <c r="H536" s="277"/>
      <c r="I536" s="277"/>
      <c r="J536" s="277"/>
      <c r="K536" s="277"/>
      <c r="L536" s="277"/>
      <c r="M536" s="277"/>
      <c r="N536" s="277"/>
      <c r="O536" s="278"/>
      <c r="P536" s="145"/>
      <c r="S536" s="130"/>
    </row>
    <row r="537" spans="1:19" ht="10.65" customHeight="1" x14ac:dyDescent="0.2">
      <c r="A537" s="122"/>
      <c r="B537" s="158" t="s">
        <v>131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132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133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134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135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136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118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137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161</v>
      </c>
      <c r="S544" s="130"/>
    </row>
    <row r="545" spans="1:19" ht="10.65" customHeight="1" x14ac:dyDescent="0.2">
      <c r="A545" s="122"/>
      <c r="B545" s="171" t="s">
        <v>138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161</v>
      </c>
      <c r="S545" s="130"/>
    </row>
    <row r="546" spans="1:19" ht="11.25" customHeight="1" x14ac:dyDescent="0.2">
      <c r="A546" s="122"/>
      <c r="B546" s="171" t="s">
        <v>139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161</v>
      </c>
      <c r="S546" s="130"/>
    </row>
    <row r="547" spans="1:19" ht="11.25" customHeight="1" x14ac:dyDescent="0.2">
      <c r="A547" s="122"/>
      <c r="B547" s="171" t="s">
        <v>140</v>
      </c>
      <c r="C547" s="159">
        <v>5.2788420604512547E-2</v>
      </c>
      <c r="D547" s="160">
        <v>0</v>
      </c>
      <c r="E547" s="160">
        <v>0</v>
      </c>
      <c r="F547" s="161">
        <v>5.2788420604512547E-2</v>
      </c>
      <c r="G547" s="160">
        <v>0</v>
      </c>
      <c r="H547" s="162">
        <v>0</v>
      </c>
      <c r="I547" s="161">
        <v>5.2788420604512547E-2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161</v>
      </c>
      <c r="S547" s="130"/>
    </row>
    <row r="548" spans="1:19" ht="10.65" customHeight="1" x14ac:dyDescent="0.2">
      <c r="A548" s="122"/>
      <c r="B548" s="171" t="s">
        <v>141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142</v>
      </c>
      <c r="C549" s="159">
        <v>5.5129842486164315E-2</v>
      </c>
      <c r="D549" s="160">
        <v>0</v>
      </c>
      <c r="E549" s="160">
        <v>0</v>
      </c>
      <c r="F549" s="203">
        <v>5.5129842486164315E-2</v>
      </c>
      <c r="G549" s="170">
        <v>0</v>
      </c>
      <c r="H549" s="162">
        <v>0</v>
      </c>
      <c r="I549" s="161">
        <v>5.5129842486164315E-2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252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111</v>
      </c>
      <c r="C551" s="173">
        <v>5.5129842486164315E-2</v>
      </c>
      <c r="D551" s="177">
        <v>0</v>
      </c>
      <c r="E551" s="177">
        <v>0</v>
      </c>
      <c r="F551" s="185">
        <v>5.5129842486164315E-2</v>
      </c>
      <c r="G551" s="177">
        <v>0</v>
      </c>
      <c r="H551" s="176">
        <v>0</v>
      </c>
      <c r="I551" s="204">
        <v>5.5129842486164315E-2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252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159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43544</v>
      </c>
      <c r="K556" s="151">
        <v>43551</v>
      </c>
      <c r="L556" s="151">
        <v>43558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80" t="s">
        <v>178</v>
      </c>
      <c r="D558" s="280"/>
      <c r="E558" s="280"/>
      <c r="F558" s="280"/>
      <c r="G558" s="280"/>
      <c r="H558" s="280"/>
      <c r="I558" s="280"/>
      <c r="J558" s="280"/>
      <c r="K558" s="280"/>
      <c r="L558" s="280"/>
      <c r="M558" s="280"/>
      <c r="N558" s="280"/>
      <c r="O558" s="281"/>
      <c r="P558" s="145"/>
      <c r="S558" s="130"/>
    </row>
    <row r="559" spans="1:19" ht="10.65" customHeight="1" x14ac:dyDescent="0.2">
      <c r="A559" s="122"/>
      <c r="B559" s="158" t="s">
        <v>131</v>
      </c>
      <c r="C559" s="159">
        <v>71.607478693217161</v>
      </c>
      <c r="D559" s="160">
        <v>0</v>
      </c>
      <c r="E559" s="160">
        <v>0</v>
      </c>
      <c r="F559" s="161">
        <v>71.607478693217161</v>
      </c>
      <c r="G559" s="160">
        <v>0</v>
      </c>
      <c r="H559" s="162">
        <v>0</v>
      </c>
      <c r="I559" s="161">
        <v>71.607478693217161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252</v>
      </c>
      <c r="S559" s="130"/>
    </row>
    <row r="560" spans="1:19" ht="10.65" customHeight="1" x14ac:dyDescent="0.2">
      <c r="A560" s="122"/>
      <c r="B560" s="158" t="s">
        <v>132</v>
      </c>
      <c r="C560" s="159">
        <v>6.8421014312383317</v>
      </c>
      <c r="D560" s="160">
        <v>0</v>
      </c>
      <c r="E560" s="160">
        <v>0</v>
      </c>
      <c r="F560" s="161">
        <v>6.8421014312383317</v>
      </c>
      <c r="G560" s="160">
        <v>0</v>
      </c>
      <c r="H560" s="162">
        <v>0</v>
      </c>
      <c r="I560" s="161">
        <v>6.8421014312383317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252</v>
      </c>
      <c r="S560" s="130"/>
    </row>
    <row r="561" spans="1:19" ht="10.65" customHeight="1" x14ac:dyDescent="0.2">
      <c r="A561" s="122"/>
      <c r="B561" s="158" t="s">
        <v>133</v>
      </c>
      <c r="C561" s="159">
        <v>720.18836136339723</v>
      </c>
      <c r="D561" s="160">
        <v>0</v>
      </c>
      <c r="E561" s="160">
        <v>0</v>
      </c>
      <c r="F561" s="161">
        <v>720.18836136339723</v>
      </c>
      <c r="G561" s="160">
        <v>45.46</v>
      </c>
      <c r="H561" s="162">
        <v>6.312237525463356</v>
      </c>
      <c r="I561" s="161">
        <v>674.7283613633972</v>
      </c>
      <c r="J561" s="160">
        <v>5.9059999999999988</v>
      </c>
      <c r="K561" s="160">
        <v>4.9639999999999986</v>
      </c>
      <c r="L561" s="160">
        <v>2.669000000000004</v>
      </c>
      <c r="M561" s="160">
        <v>9.5769999999999982</v>
      </c>
      <c r="N561" s="160">
        <v>1.3297909982701837</v>
      </c>
      <c r="O561" s="160">
        <v>5.7789999999999999</v>
      </c>
      <c r="P561" s="146" t="s">
        <v>252</v>
      </c>
      <c r="S561" s="130"/>
    </row>
    <row r="562" spans="1:19" ht="10.65" customHeight="1" x14ac:dyDescent="0.2">
      <c r="A562" s="122"/>
      <c r="B562" s="158" t="s">
        <v>134</v>
      </c>
      <c r="C562" s="159">
        <v>24.924798070939637</v>
      </c>
      <c r="D562" s="160">
        <v>0</v>
      </c>
      <c r="E562" s="160">
        <v>0</v>
      </c>
      <c r="F562" s="161">
        <v>24.924798070939637</v>
      </c>
      <c r="G562" s="160">
        <v>0</v>
      </c>
      <c r="H562" s="162">
        <v>0</v>
      </c>
      <c r="I562" s="161">
        <v>24.924798070939637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252</v>
      </c>
      <c r="S562" s="130"/>
    </row>
    <row r="563" spans="1:19" ht="10.65" customHeight="1" x14ac:dyDescent="0.2">
      <c r="A563" s="122"/>
      <c r="B563" s="158" t="s">
        <v>135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136</v>
      </c>
      <c r="C564" s="159">
        <v>823.56273955879237</v>
      </c>
      <c r="D564" s="160">
        <v>0</v>
      </c>
      <c r="E564" s="160">
        <v>0</v>
      </c>
      <c r="F564" s="203">
        <v>823.56273955879237</v>
      </c>
      <c r="G564" s="160">
        <v>45.46</v>
      </c>
      <c r="H564" s="162">
        <v>5.519919468959257</v>
      </c>
      <c r="I564" s="203">
        <v>778.10273955879234</v>
      </c>
      <c r="J564" s="160">
        <v>5.9059999999999988</v>
      </c>
      <c r="K564" s="160">
        <v>4.9639999999999986</v>
      </c>
      <c r="L564" s="160">
        <v>2.669000000000004</v>
      </c>
      <c r="M564" s="160">
        <v>9.5769999999999982</v>
      </c>
      <c r="N564" s="160">
        <v>1.1628743676687812</v>
      </c>
      <c r="O564" s="160">
        <v>5.7789999999999999</v>
      </c>
      <c r="P564" s="146" t="s">
        <v>252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137</v>
      </c>
      <c r="C566" s="159">
        <v>50.529917459644103</v>
      </c>
      <c r="D566" s="160">
        <v>0</v>
      </c>
      <c r="E566" s="160">
        <v>0</v>
      </c>
      <c r="F566" s="161">
        <v>50.529917459644103</v>
      </c>
      <c r="G566" s="160">
        <v>0</v>
      </c>
      <c r="H566" s="162">
        <v>0</v>
      </c>
      <c r="I566" s="161">
        <v>50.529917459644103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252</v>
      </c>
      <c r="S566" s="130"/>
    </row>
    <row r="567" spans="1:19" ht="10.65" customHeight="1" x14ac:dyDescent="0.2">
      <c r="A567" s="122"/>
      <c r="B567" s="171" t="s">
        <v>138</v>
      </c>
      <c r="C567" s="159">
        <v>23.557898568761665</v>
      </c>
      <c r="D567" s="160">
        <v>0</v>
      </c>
      <c r="E567" s="160">
        <v>0</v>
      </c>
      <c r="F567" s="161">
        <v>23.557898568761665</v>
      </c>
      <c r="G567" s="160">
        <v>0</v>
      </c>
      <c r="H567" s="162">
        <v>0</v>
      </c>
      <c r="I567" s="161">
        <v>23.557898568761665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252</v>
      </c>
      <c r="S567" s="130"/>
    </row>
    <row r="568" spans="1:19" ht="10.65" customHeight="1" x14ac:dyDescent="0.2">
      <c r="A568" s="122"/>
      <c r="B568" s="171" t="s">
        <v>139</v>
      </c>
      <c r="C568" s="159">
        <v>1509.6365723256727</v>
      </c>
      <c r="D568" s="160">
        <v>0</v>
      </c>
      <c r="E568" s="160">
        <v>-150</v>
      </c>
      <c r="F568" s="161">
        <v>1359.6365723256727</v>
      </c>
      <c r="G568" s="160">
        <v>176.96899999999999</v>
      </c>
      <c r="H568" s="162">
        <v>13.015904661735647</v>
      </c>
      <c r="I568" s="161">
        <v>1182.6675723256726</v>
      </c>
      <c r="J568" s="160">
        <v>23.588999999999999</v>
      </c>
      <c r="K568" s="160">
        <v>14.133999999999986</v>
      </c>
      <c r="L568" s="160">
        <v>19.206000000000017</v>
      </c>
      <c r="M568" s="160">
        <v>16.639999999999986</v>
      </c>
      <c r="N568" s="160">
        <v>1.2238564583134957</v>
      </c>
      <c r="O568" s="160">
        <v>18.392249999999997</v>
      </c>
      <c r="P568" s="146" t="s">
        <v>252</v>
      </c>
      <c r="S568" s="130"/>
    </row>
    <row r="569" spans="1:19" ht="10.65" customHeight="1" x14ac:dyDescent="0.2">
      <c r="A569" s="122"/>
      <c r="B569" s="171" t="s">
        <v>140</v>
      </c>
      <c r="C569" s="159">
        <v>20.517218706849125</v>
      </c>
      <c r="D569" s="160">
        <v>0</v>
      </c>
      <c r="E569" s="160">
        <v>0</v>
      </c>
      <c r="F569" s="161">
        <v>20.517218706849125</v>
      </c>
      <c r="G569" s="160">
        <v>0</v>
      </c>
      <c r="H569" s="162">
        <v>0</v>
      </c>
      <c r="I569" s="161">
        <v>20.517218706849125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252</v>
      </c>
      <c r="S569" s="130"/>
    </row>
    <row r="570" spans="1:19" ht="10.65" customHeight="1" x14ac:dyDescent="0.2">
      <c r="A570" s="122"/>
      <c r="B570" s="171" t="s">
        <v>141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142</v>
      </c>
      <c r="C571" s="159">
        <v>1604.2416070609277</v>
      </c>
      <c r="D571" s="160">
        <v>0</v>
      </c>
      <c r="E571" s="160">
        <v>-150</v>
      </c>
      <c r="F571" s="203">
        <v>1454.2416070609277</v>
      </c>
      <c r="G571" s="170">
        <v>176.96899999999999</v>
      </c>
      <c r="H571" s="162">
        <v>12.169160828623273</v>
      </c>
      <c r="I571" s="161">
        <v>1277.2726070609276</v>
      </c>
      <c r="J571" s="160">
        <v>23.588999999999999</v>
      </c>
      <c r="K571" s="160">
        <v>14.133999999999986</v>
      </c>
      <c r="L571" s="160">
        <v>19.206000000000017</v>
      </c>
      <c r="M571" s="160">
        <v>16.639999999999986</v>
      </c>
      <c r="N571" s="160">
        <v>1.1442390259779458</v>
      </c>
      <c r="O571" s="160">
        <v>18.392249999999997</v>
      </c>
      <c r="P571" s="146" t="s">
        <v>252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111</v>
      </c>
      <c r="C573" s="173">
        <v>2427.80434661972</v>
      </c>
      <c r="D573" s="177">
        <v>0</v>
      </c>
      <c r="E573" s="177">
        <v>-150</v>
      </c>
      <c r="F573" s="185">
        <v>2277.80434661972</v>
      </c>
      <c r="G573" s="177">
        <v>222.429</v>
      </c>
      <c r="H573" s="176">
        <v>9.765061706466863</v>
      </c>
      <c r="I573" s="204">
        <v>2055.3753466197199</v>
      </c>
      <c r="J573" s="177">
        <v>29.494999999999997</v>
      </c>
      <c r="K573" s="177">
        <v>19.097999999999985</v>
      </c>
      <c r="L573" s="177">
        <v>21.875000000000021</v>
      </c>
      <c r="M573" s="177">
        <v>26.216999999999985</v>
      </c>
      <c r="N573" s="177">
        <v>1.1509768184833882</v>
      </c>
      <c r="O573" s="177">
        <v>24.171249999999997</v>
      </c>
      <c r="P573" s="153" t="s">
        <v>252</v>
      </c>
      <c r="S573" s="130"/>
    </row>
    <row r="574" spans="1:19" ht="10.65" customHeight="1" x14ac:dyDescent="0.2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159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43544</v>
      </c>
      <c r="K578" s="151">
        <v>43551</v>
      </c>
      <c r="L578" s="151">
        <v>43558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77" t="s">
        <v>127</v>
      </c>
      <c r="D580" s="277"/>
      <c r="E580" s="277"/>
      <c r="F580" s="277"/>
      <c r="G580" s="277"/>
      <c r="H580" s="277"/>
      <c r="I580" s="277"/>
      <c r="J580" s="277"/>
      <c r="K580" s="277"/>
      <c r="L580" s="277"/>
      <c r="M580" s="277"/>
      <c r="N580" s="277"/>
      <c r="O580" s="278"/>
      <c r="P580" s="145"/>
      <c r="S580" s="130"/>
    </row>
    <row r="581" spans="1:19" ht="10.65" customHeight="1" x14ac:dyDescent="0.2">
      <c r="A581" s="122"/>
      <c r="B581" s="158" t="s">
        <v>131</v>
      </c>
      <c r="C581" s="159">
        <v>22.848312109612074</v>
      </c>
      <c r="D581" s="160">
        <v>-19</v>
      </c>
      <c r="E581" s="160">
        <v>-19</v>
      </c>
      <c r="F581" s="161">
        <v>3.848312109612074</v>
      </c>
      <c r="G581" s="160">
        <v>0</v>
      </c>
      <c r="H581" s="162">
        <v>0</v>
      </c>
      <c r="I581" s="161">
        <v>3.848312109612074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252</v>
      </c>
      <c r="S581" s="130"/>
    </row>
    <row r="582" spans="1:19" ht="10.65" customHeight="1" x14ac:dyDescent="0.2">
      <c r="A582" s="122"/>
      <c r="B582" s="158" t="s">
        <v>132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133</v>
      </c>
      <c r="C583" s="159">
        <v>0.7</v>
      </c>
      <c r="D583" s="160">
        <v>0</v>
      </c>
      <c r="E583" s="160">
        <v>0</v>
      </c>
      <c r="F583" s="161">
        <v>0.7</v>
      </c>
      <c r="G583" s="160">
        <v>0</v>
      </c>
      <c r="H583" s="162">
        <v>0</v>
      </c>
      <c r="I583" s="161">
        <v>0.7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252</v>
      </c>
      <c r="S583" s="130"/>
    </row>
    <row r="584" spans="1:19" ht="10.65" customHeight="1" x14ac:dyDescent="0.2">
      <c r="A584" s="122"/>
      <c r="B584" s="158" t="s">
        <v>134</v>
      </c>
      <c r="C584" s="159">
        <v>0.3638122721749697</v>
      </c>
      <c r="D584" s="160">
        <v>0</v>
      </c>
      <c r="E584" s="160">
        <v>0</v>
      </c>
      <c r="F584" s="161">
        <v>0.3638122721749697</v>
      </c>
      <c r="G584" s="160">
        <v>0</v>
      </c>
      <c r="H584" s="162">
        <v>0</v>
      </c>
      <c r="I584" s="161">
        <v>0.3638122721749697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252</v>
      </c>
      <c r="S584" s="130"/>
    </row>
    <row r="585" spans="1:19" ht="10.65" customHeight="1" x14ac:dyDescent="0.2">
      <c r="A585" s="122"/>
      <c r="B585" s="158" t="s">
        <v>135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136</v>
      </c>
      <c r="C586" s="159">
        <v>23.912124381787041</v>
      </c>
      <c r="D586" s="160">
        <v>-19</v>
      </c>
      <c r="E586" s="160">
        <v>-18.999999999999996</v>
      </c>
      <c r="F586" s="203">
        <v>4.9121243817870441</v>
      </c>
      <c r="G586" s="160">
        <v>0</v>
      </c>
      <c r="H586" s="162">
        <v>0</v>
      </c>
      <c r="I586" s="203">
        <v>4.9121243817870441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252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137</v>
      </c>
      <c r="C588" s="159">
        <v>1.961763901250636</v>
      </c>
      <c r="D588" s="160">
        <v>-1</v>
      </c>
      <c r="E588" s="160">
        <v>-1</v>
      </c>
      <c r="F588" s="161">
        <v>0.96176390125063604</v>
      </c>
      <c r="G588" s="160">
        <v>0</v>
      </c>
      <c r="H588" s="162">
        <v>0</v>
      </c>
      <c r="I588" s="161">
        <v>0.96176390125063604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252</v>
      </c>
      <c r="S588" s="130"/>
    </row>
    <row r="589" spans="1:19" ht="10.65" customHeight="1" x14ac:dyDescent="0.2">
      <c r="A589" s="122"/>
      <c r="B589" s="171" t="s">
        <v>138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252</v>
      </c>
      <c r="S589" s="130"/>
    </row>
    <row r="590" spans="1:19" ht="10.65" customHeight="1" x14ac:dyDescent="0.2">
      <c r="A590" s="122"/>
      <c r="B590" s="171" t="s">
        <v>139</v>
      </c>
      <c r="C590" s="159">
        <v>1.6001382383467329</v>
      </c>
      <c r="D590" s="160">
        <v>0</v>
      </c>
      <c r="E590" s="160">
        <v>0</v>
      </c>
      <c r="F590" s="161">
        <v>1.6001382383467329</v>
      </c>
      <c r="G590" s="160">
        <v>0</v>
      </c>
      <c r="H590" s="162">
        <v>0</v>
      </c>
      <c r="I590" s="161">
        <v>1.6001382383467329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252</v>
      </c>
      <c r="S590" s="130"/>
    </row>
    <row r="591" spans="1:19" ht="10.65" customHeight="1" x14ac:dyDescent="0.2">
      <c r="A591" s="122"/>
      <c r="B591" s="171" t="s">
        <v>140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0</v>
      </c>
      <c r="H591" s="162">
        <v>0</v>
      </c>
      <c r="I591" s="161">
        <v>2.9595015576323993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252</v>
      </c>
      <c r="S591" s="130"/>
    </row>
    <row r="592" spans="1:19" ht="10.65" customHeight="1" x14ac:dyDescent="0.2">
      <c r="A592" s="122"/>
      <c r="B592" s="171" t="s">
        <v>141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142</v>
      </c>
      <c r="C593" s="159">
        <v>6.8214036972297682</v>
      </c>
      <c r="D593" s="160">
        <v>-1</v>
      </c>
      <c r="E593" s="160">
        <v>-1</v>
      </c>
      <c r="F593" s="203">
        <v>5.8214036972297682</v>
      </c>
      <c r="G593" s="170">
        <v>0</v>
      </c>
      <c r="H593" s="162">
        <v>0</v>
      </c>
      <c r="I593" s="161">
        <v>5.8214036972297682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252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111</v>
      </c>
      <c r="C595" s="173">
        <v>30.733528079016811</v>
      </c>
      <c r="D595" s="177">
        <v>-20</v>
      </c>
      <c r="E595" s="177">
        <v>-20</v>
      </c>
      <c r="F595" s="185">
        <v>10.733528079016812</v>
      </c>
      <c r="G595" s="177">
        <v>0</v>
      </c>
      <c r="H595" s="176">
        <v>0</v>
      </c>
      <c r="I595" s="204">
        <v>10.733528079016812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252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159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43544</v>
      </c>
      <c r="K600" s="151">
        <v>43551</v>
      </c>
      <c r="L600" s="151">
        <v>43558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77" t="s">
        <v>179</v>
      </c>
      <c r="D602" s="277"/>
      <c r="E602" s="277"/>
      <c r="F602" s="277"/>
      <c r="G602" s="277"/>
      <c r="H602" s="277"/>
      <c r="I602" s="277"/>
      <c r="J602" s="277"/>
      <c r="K602" s="277"/>
      <c r="L602" s="277"/>
      <c r="M602" s="277"/>
      <c r="N602" s="277"/>
      <c r="O602" s="278"/>
      <c r="P602" s="145"/>
      <c r="S602" s="130"/>
    </row>
    <row r="603" spans="1:19" ht="10.65" customHeight="1" x14ac:dyDescent="0.2">
      <c r="A603" s="122"/>
      <c r="B603" s="158" t="s">
        <v>131</v>
      </c>
      <c r="C603" s="159">
        <v>14.389999999999986</v>
      </c>
      <c r="D603" s="160">
        <v>0</v>
      </c>
      <c r="E603" s="160">
        <v>0</v>
      </c>
      <c r="F603" s="161">
        <v>14.389999999999986</v>
      </c>
      <c r="G603" s="160">
        <v>0</v>
      </c>
      <c r="H603" s="162">
        <v>0</v>
      </c>
      <c r="I603" s="161">
        <v>14.389999999999986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252</v>
      </c>
      <c r="S603" s="130"/>
    </row>
    <row r="604" spans="1:19" ht="10.65" customHeight="1" x14ac:dyDescent="0.2">
      <c r="A604" s="122"/>
      <c r="B604" s="158" t="s">
        <v>132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133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252</v>
      </c>
      <c r="S605" s="130"/>
    </row>
    <row r="606" spans="1:19" ht="10.65" customHeight="1" x14ac:dyDescent="0.2">
      <c r="A606" s="122"/>
      <c r="B606" s="158" t="s">
        <v>134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135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136</v>
      </c>
      <c r="C608" s="159">
        <v>15.889999999999986</v>
      </c>
      <c r="D608" s="160">
        <v>0</v>
      </c>
      <c r="E608" s="160">
        <v>0</v>
      </c>
      <c r="F608" s="203">
        <v>15.889999999999986</v>
      </c>
      <c r="G608" s="160">
        <v>0</v>
      </c>
      <c r="H608" s="162">
        <v>0</v>
      </c>
      <c r="I608" s="203">
        <v>15.889999999999986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252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137</v>
      </c>
      <c r="C610" s="159">
        <v>14.389999999999986</v>
      </c>
      <c r="D610" s="160">
        <v>0</v>
      </c>
      <c r="E610" s="160">
        <v>0</v>
      </c>
      <c r="F610" s="161">
        <v>14.389999999999986</v>
      </c>
      <c r="G610" s="160">
        <v>0</v>
      </c>
      <c r="H610" s="162">
        <v>0</v>
      </c>
      <c r="I610" s="161">
        <v>14.389999999999986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252</v>
      </c>
      <c r="S610" s="130"/>
    </row>
    <row r="611" spans="1:19" ht="10.65" customHeight="1" x14ac:dyDescent="0.2">
      <c r="A611" s="122"/>
      <c r="B611" s="171" t="s">
        <v>138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139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252</v>
      </c>
      <c r="S612" s="130"/>
    </row>
    <row r="613" spans="1:19" ht="10.65" customHeight="1" x14ac:dyDescent="0.2">
      <c r="A613" s="122"/>
      <c r="B613" s="171" t="s">
        <v>140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141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142</v>
      </c>
      <c r="C615" s="159">
        <v>19.389999999999986</v>
      </c>
      <c r="D615" s="160">
        <v>0</v>
      </c>
      <c r="E615" s="160">
        <v>0</v>
      </c>
      <c r="F615" s="203">
        <v>19.389999999999986</v>
      </c>
      <c r="G615" s="170">
        <v>0</v>
      </c>
      <c r="H615" s="162">
        <v>0</v>
      </c>
      <c r="I615" s="161">
        <v>19.389999999999986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252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111</v>
      </c>
      <c r="C617" s="173">
        <v>35.279999999999973</v>
      </c>
      <c r="D617" s="177">
        <v>0</v>
      </c>
      <c r="E617" s="177">
        <v>0</v>
      </c>
      <c r="F617" s="185">
        <v>35.279999999999973</v>
      </c>
      <c r="G617" s="177">
        <v>0</v>
      </c>
      <c r="H617" s="176">
        <v>0</v>
      </c>
      <c r="I617" s="204">
        <v>35.279999999999973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252</v>
      </c>
      <c r="S617" s="130"/>
    </row>
    <row r="618" spans="1:19" ht="10.65" customHeight="1" x14ac:dyDescent="0.2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159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43544</v>
      </c>
      <c r="K622" s="151">
        <v>43551</v>
      </c>
      <c r="L622" s="151">
        <v>43558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73" t="s">
        <v>128</v>
      </c>
      <c r="D624" s="273"/>
      <c r="E624" s="273"/>
      <c r="F624" s="273"/>
      <c r="G624" s="273"/>
      <c r="H624" s="273"/>
      <c r="I624" s="273"/>
      <c r="J624" s="273"/>
      <c r="K624" s="273"/>
      <c r="L624" s="273"/>
      <c r="M624" s="273"/>
      <c r="N624" s="273"/>
      <c r="O624" s="274"/>
      <c r="P624" s="145"/>
      <c r="S624" s="130"/>
    </row>
    <row r="625" spans="1:19" ht="10.65" customHeight="1" x14ac:dyDescent="0.2">
      <c r="A625" s="122"/>
      <c r="B625" s="158" t="s">
        <v>131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252</v>
      </c>
      <c r="S625" s="130"/>
    </row>
    <row r="626" spans="1:19" ht="10.65" customHeight="1" x14ac:dyDescent="0.2">
      <c r="A626" s="122"/>
      <c r="B626" s="158" t="s">
        <v>132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252</v>
      </c>
      <c r="S626" s="130"/>
    </row>
    <row r="627" spans="1:19" ht="10.65" customHeight="1" x14ac:dyDescent="0.2">
      <c r="A627" s="122"/>
      <c r="B627" s="158" t="s">
        <v>133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118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134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135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136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252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137</v>
      </c>
      <c r="C632" s="159">
        <v>2.1570663897099988E-2</v>
      </c>
      <c r="D632" s="160">
        <v>0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252</v>
      </c>
      <c r="S632" s="130"/>
    </row>
    <row r="633" spans="1:19" ht="10.65" customHeight="1" x14ac:dyDescent="0.2">
      <c r="A633" s="122"/>
      <c r="B633" s="171" t="s">
        <v>138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139</v>
      </c>
      <c r="C634" s="159">
        <v>4.808348486991485</v>
      </c>
      <c r="D634" s="160">
        <v>0</v>
      </c>
      <c r="E634" s="160">
        <v>0</v>
      </c>
      <c r="F634" s="161">
        <v>4.808348486991485</v>
      </c>
      <c r="G634" s="160">
        <v>0</v>
      </c>
      <c r="H634" s="162">
        <v>0</v>
      </c>
      <c r="I634" s="161">
        <v>4.808348486991485</v>
      </c>
      <c r="J634" s="160">
        <v>0</v>
      </c>
      <c r="K634" s="160">
        <v>0</v>
      </c>
      <c r="L634" s="160">
        <v>0</v>
      </c>
      <c r="M634" s="160">
        <v>0</v>
      </c>
      <c r="N634" s="160">
        <v>0</v>
      </c>
      <c r="O634" s="160">
        <v>0</v>
      </c>
      <c r="P634" s="146" t="s">
        <v>252</v>
      </c>
      <c r="S634" s="130"/>
    </row>
    <row r="635" spans="1:19" ht="10.65" customHeight="1" x14ac:dyDescent="0.2">
      <c r="A635" s="122"/>
      <c r="B635" s="171" t="s">
        <v>140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252</v>
      </c>
      <c r="S635" s="130"/>
    </row>
    <row r="636" spans="1:19" ht="10.65" customHeight="1" x14ac:dyDescent="0.2">
      <c r="A636" s="122"/>
      <c r="B636" s="171" t="s">
        <v>141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142</v>
      </c>
      <c r="C637" s="159">
        <v>4.963337701659535</v>
      </c>
      <c r="D637" s="160">
        <v>0</v>
      </c>
      <c r="E637" s="160">
        <v>0</v>
      </c>
      <c r="F637" s="203">
        <v>4.963337701659535</v>
      </c>
      <c r="G637" s="170">
        <v>0</v>
      </c>
      <c r="H637" s="162">
        <v>0</v>
      </c>
      <c r="I637" s="161">
        <v>4.963337701659535</v>
      </c>
      <c r="J637" s="160">
        <v>0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46" t="s">
        <v>252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111</v>
      </c>
      <c r="C639" s="173">
        <v>5.1646300523406392</v>
      </c>
      <c r="D639" s="177">
        <v>0</v>
      </c>
      <c r="E639" s="177">
        <v>0</v>
      </c>
      <c r="F639" s="185">
        <v>5.1646300523406392</v>
      </c>
      <c r="G639" s="177">
        <v>0</v>
      </c>
      <c r="H639" s="176">
        <v>0</v>
      </c>
      <c r="I639" s="204">
        <v>5.1646300523406392</v>
      </c>
      <c r="J639" s="177">
        <v>0</v>
      </c>
      <c r="K639" s="177">
        <v>0</v>
      </c>
      <c r="L639" s="177">
        <v>0</v>
      </c>
      <c r="M639" s="177">
        <v>0</v>
      </c>
      <c r="N639" s="177">
        <v>0</v>
      </c>
      <c r="O639" s="177">
        <v>0</v>
      </c>
      <c r="P639" s="153" t="s">
        <v>252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159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43544</v>
      </c>
      <c r="K644" s="151">
        <v>43551</v>
      </c>
      <c r="L644" s="151">
        <v>43558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73" t="s">
        <v>180</v>
      </c>
      <c r="D646" s="273"/>
      <c r="E646" s="273"/>
      <c r="F646" s="273"/>
      <c r="G646" s="273"/>
      <c r="H646" s="273"/>
      <c r="I646" s="273"/>
      <c r="J646" s="273"/>
      <c r="K646" s="273"/>
      <c r="L646" s="273"/>
      <c r="M646" s="273"/>
      <c r="N646" s="273"/>
      <c r="O646" s="274"/>
      <c r="P646" s="145"/>
      <c r="S646" s="130"/>
    </row>
    <row r="647" spans="1:19" ht="10.65" customHeight="1" x14ac:dyDescent="0.2">
      <c r="A647" s="122"/>
      <c r="B647" s="158" t="s">
        <v>131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132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133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134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135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136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118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137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138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139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140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141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142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159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43544</v>
      </c>
      <c r="K666" s="151">
        <v>43551</v>
      </c>
      <c r="L666" s="151">
        <v>43558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75" t="s">
        <v>116</v>
      </c>
      <c r="D668" s="275"/>
      <c r="E668" s="275"/>
      <c r="F668" s="275"/>
      <c r="G668" s="275"/>
      <c r="H668" s="275"/>
      <c r="I668" s="275"/>
      <c r="J668" s="275"/>
      <c r="K668" s="275"/>
      <c r="L668" s="275"/>
      <c r="M668" s="275"/>
      <c r="N668" s="275"/>
      <c r="O668" s="276"/>
      <c r="P668" s="145"/>
      <c r="S668" s="130"/>
    </row>
    <row r="669" spans="1:19" ht="10.65" customHeight="1" x14ac:dyDescent="0.2">
      <c r="A669" s="122"/>
      <c r="B669" s="158" t="s">
        <v>131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132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133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134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136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118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137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138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139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140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141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142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159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43544</v>
      </c>
      <c r="K688" s="151">
        <v>43551</v>
      </c>
      <c r="L688" s="151">
        <v>43558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75" t="s">
        <v>129</v>
      </c>
      <c r="D690" s="275"/>
      <c r="E690" s="275"/>
      <c r="F690" s="275"/>
      <c r="G690" s="275"/>
      <c r="H690" s="275"/>
      <c r="I690" s="275"/>
      <c r="J690" s="275"/>
      <c r="K690" s="275"/>
      <c r="L690" s="275"/>
      <c r="M690" s="275"/>
      <c r="N690" s="275"/>
      <c r="O690" s="276"/>
      <c r="P690" s="145"/>
      <c r="S690" s="130"/>
    </row>
    <row r="691" spans="1:19" ht="10.65" customHeight="1" x14ac:dyDescent="0.2">
      <c r="A691" s="122"/>
      <c r="B691" s="158" t="s">
        <v>131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132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133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134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136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118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137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138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139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140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141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142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159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43544</v>
      </c>
      <c r="K710" s="151">
        <v>43551</v>
      </c>
      <c r="L710" s="151">
        <v>43558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75" t="s">
        <v>117</v>
      </c>
      <c r="D712" s="275"/>
      <c r="E712" s="275"/>
      <c r="F712" s="275"/>
      <c r="G712" s="275"/>
      <c r="H712" s="275"/>
      <c r="I712" s="275"/>
      <c r="J712" s="275"/>
      <c r="K712" s="275"/>
      <c r="L712" s="275"/>
      <c r="M712" s="275"/>
      <c r="N712" s="275"/>
      <c r="O712" s="276"/>
      <c r="P712" s="145"/>
      <c r="S712" s="130"/>
    </row>
    <row r="713" spans="1:19" ht="10.65" customHeight="1" x14ac:dyDescent="0.2">
      <c r="A713" s="122"/>
      <c r="B713" s="158" t="s">
        <v>131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132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133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134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136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118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137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138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139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140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141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142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159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43544</v>
      </c>
      <c r="K732" s="151">
        <v>43551</v>
      </c>
      <c r="L732" s="151">
        <v>43558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75" t="s">
        <v>130</v>
      </c>
      <c r="D734" s="275"/>
      <c r="E734" s="275"/>
      <c r="F734" s="275"/>
      <c r="G734" s="275"/>
      <c r="H734" s="275"/>
      <c r="I734" s="275"/>
      <c r="J734" s="275"/>
      <c r="K734" s="275"/>
      <c r="L734" s="275"/>
      <c r="M734" s="275"/>
      <c r="N734" s="275"/>
      <c r="O734" s="276"/>
      <c r="P734" s="145"/>
      <c r="S734" s="130"/>
    </row>
    <row r="735" spans="1:19" ht="10.65" customHeight="1" x14ac:dyDescent="0.2">
      <c r="A735" s="122"/>
      <c r="B735" s="158" t="s">
        <v>131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132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133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134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136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118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137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138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139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140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141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142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9"/>
  <sheetViews>
    <sheetView workbookViewId="0"/>
  </sheetViews>
  <sheetFormatPr defaultColWidth="8.88671875" defaultRowHeight="12" x14ac:dyDescent="0.25"/>
  <cols>
    <col min="1" max="1" width="4.5546875" style="205" customWidth="1"/>
    <col min="2" max="2" width="19.6640625" style="205" bestFit="1" customWidth="1"/>
    <col min="3" max="3" width="25.6640625" style="205" bestFit="1" customWidth="1"/>
    <col min="4" max="4" width="12.44140625" style="205" customWidth="1"/>
    <col min="5" max="5" width="11.5546875" style="205" customWidth="1"/>
    <col min="6" max="6" width="12.5546875" style="205" bestFit="1" customWidth="1"/>
    <col min="7" max="8" width="8.88671875" style="205"/>
    <col min="9" max="15" width="0" style="205" hidden="1" customWidth="1"/>
    <col min="16" max="18" width="8.88671875" style="205"/>
    <col min="19" max="19" width="44.44140625" style="205" bestFit="1" customWidth="1"/>
    <col min="20" max="16384" width="8.88671875" style="205"/>
  </cols>
  <sheetData>
    <row r="1" spans="2:19" ht="15" thickBot="1" x14ac:dyDescent="0.3">
      <c r="S1" s="168"/>
    </row>
    <row r="2" spans="2:19" ht="14.4" x14ac:dyDescent="0.25">
      <c r="B2" s="206"/>
      <c r="C2" s="207"/>
      <c r="D2" s="206"/>
      <c r="E2" s="208"/>
      <c r="F2" s="206"/>
      <c r="S2" s="168"/>
    </row>
    <row r="3" spans="2:19" ht="14.4" x14ac:dyDescent="0.25"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  <c r="S3" s="168"/>
    </row>
    <row r="4" spans="2:19" ht="14.4" x14ac:dyDescent="0.25">
      <c r="B4" s="209"/>
      <c r="C4" s="210" t="s">
        <v>71</v>
      </c>
      <c r="D4" s="209" t="s">
        <v>184</v>
      </c>
      <c r="E4" s="211" t="s">
        <v>13</v>
      </c>
      <c r="F4" s="209"/>
      <c r="S4" s="168"/>
    </row>
    <row r="5" spans="2:19" ht="15" thickBot="1" x14ac:dyDescent="0.3">
      <c r="B5" s="212"/>
      <c r="C5" s="213"/>
      <c r="D5" s="212"/>
      <c r="E5" s="214" t="s">
        <v>71</v>
      </c>
      <c r="F5" s="212"/>
      <c r="S5" s="168"/>
    </row>
    <row r="6" spans="2:19" ht="15" x14ac:dyDescent="0.25">
      <c r="B6" s="209"/>
      <c r="C6" s="287" t="s">
        <v>185</v>
      </c>
      <c r="D6" s="288"/>
      <c r="E6" s="288"/>
      <c r="F6" s="289"/>
      <c r="I6" s="4"/>
      <c r="J6" s="5"/>
      <c r="K6" s="6" t="s">
        <v>186</v>
      </c>
      <c r="L6" s="7"/>
      <c r="M6" s="7"/>
      <c r="N6" s="7"/>
      <c r="O6" s="7"/>
      <c r="S6" s="164"/>
    </row>
    <row r="7" spans="2:19" x14ac:dyDescent="0.25">
      <c r="B7" s="209" t="s">
        <v>80</v>
      </c>
      <c r="C7" s="215">
        <v>1085.4000000000001</v>
      </c>
      <c r="E7" s="216">
        <v>1085.4000000000001</v>
      </c>
      <c r="F7" s="215">
        <v>1085.4000000000001</v>
      </c>
      <c r="I7" s="8" t="s">
        <v>187</v>
      </c>
      <c r="J7" s="9"/>
      <c r="K7" s="9" t="s">
        <v>188</v>
      </c>
      <c r="L7" s="9" t="s">
        <v>189</v>
      </c>
      <c r="M7" s="10" t="s">
        <v>190</v>
      </c>
      <c r="N7" s="9" t="s">
        <v>191</v>
      </c>
      <c r="O7" s="9" t="s">
        <v>57</v>
      </c>
    </row>
    <row r="8" spans="2:19" x14ac:dyDescent="0.25">
      <c r="B8" s="209" t="s">
        <v>81</v>
      </c>
      <c r="C8" s="215">
        <v>35</v>
      </c>
      <c r="E8" s="216">
        <v>35</v>
      </c>
      <c r="F8" s="215">
        <v>35</v>
      </c>
      <c r="I8" s="11" t="s">
        <v>192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9" x14ac:dyDescent="0.25">
      <c r="B9" s="209" t="s">
        <v>82</v>
      </c>
      <c r="C9" s="215">
        <v>47.7</v>
      </c>
      <c r="E9" s="216">
        <v>47.7</v>
      </c>
      <c r="F9" s="215">
        <v>47.7</v>
      </c>
      <c r="I9" s="11" t="s">
        <v>193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9" x14ac:dyDescent="0.25">
      <c r="B10" s="209" t="s">
        <v>83</v>
      </c>
      <c r="C10" s="215">
        <v>45.1</v>
      </c>
      <c r="E10" s="216">
        <v>45.1</v>
      </c>
      <c r="F10" s="215">
        <v>45.1</v>
      </c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9" x14ac:dyDescent="0.25">
      <c r="B11" s="209" t="s">
        <v>84</v>
      </c>
      <c r="C11" s="215">
        <v>1.5</v>
      </c>
      <c r="E11" s="216">
        <v>1.5</v>
      </c>
      <c r="F11" s="215">
        <v>1.5</v>
      </c>
      <c r="I11" s="11" t="s">
        <v>194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9" x14ac:dyDescent="0.25">
      <c r="B12" s="209" t="s">
        <v>85</v>
      </c>
      <c r="C12" s="215">
        <v>11</v>
      </c>
      <c r="E12" s="216">
        <v>11</v>
      </c>
      <c r="F12" s="215">
        <v>11</v>
      </c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9" x14ac:dyDescent="0.25">
      <c r="B13" s="209" t="s">
        <v>86</v>
      </c>
      <c r="C13" s="215">
        <v>37.1</v>
      </c>
      <c r="E13" s="216">
        <v>37.1</v>
      </c>
      <c r="F13" s="215">
        <v>37.1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9" x14ac:dyDescent="0.25">
      <c r="B14" s="209" t="s">
        <v>87</v>
      </c>
      <c r="C14" s="215">
        <v>31.2</v>
      </c>
      <c r="E14" s="216">
        <v>31.2</v>
      </c>
      <c r="F14" s="215">
        <v>31.2</v>
      </c>
      <c r="I14" s="11" t="s">
        <v>195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9" x14ac:dyDescent="0.25">
      <c r="B15" s="209" t="s">
        <v>88</v>
      </c>
      <c r="C15" s="215"/>
      <c r="E15" s="216">
        <v>0</v>
      </c>
      <c r="F15" s="215">
        <v>0</v>
      </c>
      <c r="I15" s="11" t="s">
        <v>196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9" x14ac:dyDescent="0.25">
      <c r="B16" s="209" t="s">
        <v>89</v>
      </c>
      <c r="C16" s="215">
        <v>2.2999999999999998</v>
      </c>
      <c r="E16" s="216">
        <v>2.2999999999999998</v>
      </c>
      <c r="F16" s="215">
        <v>2.2999999999999998</v>
      </c>
      <c r="I16" s="11" t="s">
        <v>94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9"/>
      <c r="C17" s="215"/>
      <c r="E17" s="216">
        <v>0</v>
      </c>
      <c r="F17" s="215">
        <v>0</v>
      </c>
      <c r="I17" s="11" t="s">
        <v>197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x14ac:dyDescent="0.25">
      <c r="B18" s="217" t="s">
        <v>90</v>
      </c>
      <c r="C18" s="218"/>
      <c r="E18" s="216">
        <v>0</v>
      </c>
      <c r="F18" s="215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9"/>
      <c r="C19" s="215"/>
      <c r="E19" s="216">
        <v>0</v>
      </c>
      <c r="F19" s="215">
        <v>0</v>
      </c>
      <c r="I19" s="11" t="s">
        <v>95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9" t="s">
        <v>91</v>
      </c>
      <c r="C20" s="215">
        <v>28.2</v>
      </c>
      <c r="D20" s="205">
        <v>20</v>
      </c>
      <c r="E20" s="216">
        <v>8.1999999999999993</v>
      </c>
      <c r="F20" s="215">
        <v>28.2</v>
      </c>
      <c r="I20" s="11" t="s">
        <v>198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9" t="s">
        <v>92</v>
      </c>
      <c r="C21" s="215">
        <v>6.5</v>
      </c>
      <c r="E21" s="216">
        <v>6.5</v>
      </c>
      <c r="F21" s="215">
        <v>6.5</v>
      </c>
      <c r="I21" s="11" t="s">
        <v>199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9" t="s">
        <v>93</v>
      </c>
      <c r="C22" s="215"/>
      <c r="E22" s="216">
        <v>0</v>
      </c>
      <c r="F22" s="215">
        <v>0</v>
      </c>
      <c r="I22" s="11" t="s">
        <v>200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9" t="s">
        <v>94</v>
      </c>
      <c r="C23" s="215">
        <v>0.8</v>
      </c>
      <c r="E23" s="216">
        <v>0.8</v>
      </c>
      <c r="F23" s="215">
        <v>0.8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9" t="s">
        <v>95</v>
      </c>
      <c r="C24" s="215">
        <v>32.700000000000003</v>
      </c>
      <c r="E24" s="216">
        <v>32.700000000000003</v>
      </c>
      <c r="F24" s="215">
        <v>32.700000000000003</v>
      </c>
      <c r="I24" s="11" t="s">
        <v>201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9" t="s">
        <v>96</v>
      </c>
      <c r="C25" s="215">
        <v>280.10000000000002</v>
      </c>
      <c r="E25" s="216">
        <v>280.10000000000002</v>
      </c>
      <c r="F25" s="215">
        <v>280.10000000000002</v>
      </c>
      <c r="I25" s="11" t="s">
        <v>202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9" t="s">
        <v>97</v>
      </c>
      <c r="C26" s="215">
        <v>0.6</v>
      </c>
      <c r="E26" s="216">
        <v>0.6</v>
      </c>
      <c r="F26" s="215">
        <v>0.6</v>
      </c>
      <c r="I26" s="11" t="s">
        <v>203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9" t="s">
        <v>98</v>
      </c>
      <c r="C27" s="215"/>
      <c r="E27" s="216">
        <v>0</v>
      </c>
      <c r="F27" s="215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9" t="s">
        <v>99</v>
      </c>
      <c r="C28" s="215"/>
      <c r="E28" s="216">
        <v>0</v>
      </c>
      <c r="F28" s="215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9" t="s">
        <v>100</v>
      </c>
      <c r="C29" s="215"/>
      <c r="E29" s="216">
        <v>0</v>
      </c>
      <c r="F29" s="215">
        <v>0</v>
      </c>
    </row>
    <row r="30" spans="2:15" x14ac:dyDescent="0.25">
      <c r="B30" s="209" t="s">
        <v>101</v>
      </c>
      <c r="C30" s="215">
        <v>1.7</v>
      </c>
      <c r="E30" s="216">
        <v>1.7</v>
      </c>
      <c r="F30" s="215">
        <v>1.7</v>
      </c>
    </row>
    <row r="31" spans="2:15" x14ac:dyDescent="0.25">
      <c r="B31" s="209" t="s">
        <v>102</v>
      </c>
      <c r="C31" s="215"/>
      <c r="E31" s="216">
        <v>0</v>
      </c>
      <c r="F31" s="215">
        <v>0</v>
      </c>
    </row>
    <row r="32" spans="2:15" x14ac:dyDescent="0.25">
      <c r="B32" s="209" t="s">
        <v>103</v>
      </c>
      <c r="C32" s="215"/>
      <c r="E32" s="216">
        <v>0</v>
      </c>
      <c r="F32" s="215">
        <v>0</v>
      </c>
    </row>
    <row r="33" spans="2:6" x14ac:dyDescent="0.25">
      <c r="B33" s="209"/>
      <c r="C33" s="215"/>
      <c r="E33" s="216"/>
      <c r="F33" s="215"/>
    </row>
    <row r="34" spans="2:6" s="219" customFormat="1" x14ac:dyDescent="0.25">
      <c r="B34" s="217" t="s">
        <v>105</v>
      </c>
      <c r="C34" s="218"/>
      <c r="E34" s="216"/>
      <c r="F34" s="217"/>
    </row>
    <row r="35" spans="2:6" x14ac:dyDescent="0.25">
      <c r="B35" s="209"/>
      <c r="C35" s="215"/>
      <c r="E35" s="216"/>
      <c r="F35" s="209"/>
    </row>
    <row r="36" spans="2:6" x14ac:dyDescent="0.25">
      <c r="B36" s="209" t="s">
        <v>204</v>
      </c>
      <c r="C36" s="215"/>
      <c r="E36" s="216">
        <v>0</v>
      </c>
      <c r="F36" s="215">
        <v>0</v>
      </c>
    </row>
    <row r="37" spans="2:6" x14ac:dyDescent="0.25">
      <c r="B37" s="209" t="s">
        <v>205</v>
      </c>
      <c r="C37" s="215"/>
      <c r="E37" s="216">
        <v>0</v>
      </c>
      <c r="F37" s="215">
        <v>0</v>
      </c>
    </row>
    <row r="38" spans="2:6" x14ac:dyDescent="0.25">
      <c r="B38" s="209" t="s">
        <v>206</v>
      </c>
      <c r="C38" s="215"/>
      <c r="E38" s="216">
        <v>0</v>
      </c>
      <c r="F38" s="215">
        <v>0</v>
      </c>
    </row>
    <row r="39" spans="2:6" x14ac:dyDescent="0.25">
      <c r="B39" s="209" t="s">
        <v>207</v>
      </c>
      <c r="C39" s="215"/>
      <c r="E39" s="216">
        <v>0</v>
      </c>
      <c r="F39" s="215">
        <v>0</v>
      </c>
    </row>
    <row r="40" spans="2:6" x14ac:dyDescent="0.25">
      <c r="B40" s="209" t="s">
        <v>208</v>
      </c>
      <c r="C40" s="218"/>
      <c r="E40" s="216">
        <v>0</v>
      </c>
      <c r="F40" s="215">
        <v>0</v>
      </c>
    </row>
    <row r="41" spans="2:6" s="219" customFormat="1" x14ac:dyDescent="0.25">
      <c r="B41" s="217"/>
      <c r="C41" s="209"/>
      <c r="E41" s="216"/>
      <c r="F41" s="215"/>
    </row>
    <row r="42" spans="2:6" x14ac:dyDescent="0.25">
      <c r="B42" s="209" t="s">
        <v>209</v>
      </c>
      <c r="C42" s="209"/>
      <c r="E42" s="216">
        <v>0</v>
      </c>
      <c r="F42" s="215">
        <v>0</v>
      </c>
    </row>
    <row r="43" spans="2:6" x14ac:dyDescent="0.25">
      <c r="B43" s="209" t="s">
        <v>210</v>
      </c>
      <c r="C43" s="209"/>
      <c r="E43" s="216">
        <v>0</v>
      </c>
      <c r="F43" s="215">
        <v>0</v>
      </c>
    </row>
    <row r="44" spans="2:6" x14ac:dyDescent="0.25">
      <c r="B44" s="209" t="s">
        <v>211</v>
      </c>
      <c r="C44" s="209"/>
      <c r="E44" s="216">
        <v>0</v>
      </c>
      <c r="F44" s="215">
        <v>0</v>
      </c>
    </row>
    <row r="45" spans="2:6" x14ac:dyDescent="0.25">
      <c r="B45" s="209" t="s">
        <v>212</v>
      </c>
      <c r="C45" s="209"/>
      <c r="E45" s="216">
        <v>0</v>
      </c>
      <c r="F45" s="215">
        <v>0</v>
      </c>
    </row>
    <row r="46" spans="2:6" x14ac:dyDescent="0.25">
      <c r="B46" s="209" t="s">
        <v>213</v>
      </c>
      <c r="C46" s="209"/>
      <c r="E46" s="216">
        <v>0</v>
      </c>
      <c r="F46" s="215">
        <v>0</v>
      </c>
    </row>
    <row r="47" spans="2:6" x14ac:dyDescent="0.25">
      <c r="B47" s="209" t="s">
        <v>214</v>
      </c>
      <c r="C47" s="209"/>
      <c r="E47" s="216">
        <v>0</v>
      </c>
      <c r="F47" s="215">
        <v>0</v>
      </c>
    </row>
    <row r="48" spans="2:6" x14ac:dyDescent="0.25">
      <c r="B48" s="209" t="s">
        <v>110</v>
      </c>
      <c r="C48" s="209"/>
      <c r="E48" s="205">
        <v>0</v>
      </c>
      <c r="F48" s="215">
        <v>0</v>
      </c>
    </row>
    <row r="49" spans="2:6" ht="12.6" thickBot="1" x14ac:dyDescent="0.3">
      <c r="B49" s="212" t="s">
        <v>57</v>
      </c>
      <c r="C49" s="214">
        <v>1646.8999999999999</v>
      </c>
      <c r="D49" s="214">
        <v>20</v>
      </c>
      <c r="E49" s="214">
        <v>1626.8999999999999</v>
      </c>
      <c r="F49" s="220">
        <v>1646.8999999999999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9"/>
  <sheetViews>
    <sheetView workbookViewId="0">
      <selection activeCell="A2" sqref="A2"/>
    </sheetView>
  </sheetViews>
  <sheetFormatPr defaultRowHeight="12.6" x14ac:dyDescent="0.25"/>
  <cols>
    <col min="1" max="2" width="16.6640625" bestFit="1" customWidth="1"/>
    <col min="3" max="3" width="11.33203125" bestFit="1" customWidth="1"/>
    <col min="4" max="6" width="11.33203125" customWidth="1"/>
    <col min="7" max="7" width="1.6640625" style="238" customWidth="1"/>
    <col min="11" max="11" width="1.6640625" style="238" customWidth="1"/>
  </cols>
  <sheetData>
    <row r="2" spans="1:16" ht="14.4" x14ac:dyDescent="0.3">
      <c r="A2" s="239"/>
      <c r="B2" s="239"/>
      <c r="D2" s="240" t="s">
        <v>242</v>
      </c>
      <c r="E2" s="241"/>
      <c r="F2" s="242"/>
      <c r="H2" s="240" t="s">
        <v>243</v>
      </c>
      <c r="I2" s="241"/>
      <c r="J2" s="242"/>
      <c r="K2" s="243"/>
      <c r="L2" s="240" t="s">
        <v>244</v>
      </c>
      <c r="M2" s="241"/>
      <c r="N2" s="242"/>
    </row>
    <row r="3" spans="1:16" ht="28.8" x14ac:dyDescent="0.3">
      <c r="A3" s="244" t="s">
        <v>233</v>
      </c>
      <c r="B3" s="245"/>
      <c r="C3" s="246" t="s">
        <v>245</v>
      </c>
      <c r="D3" s="247" t="s">
        <v>246</v>
      </c>
      <c r="E3" s="248" t="s">
        <v>234</v>
      </c>
      <c r="F3" s="247" t="s">
        <v>235</v>
      </c>
      <c r="G3" s="249"/>
      <c r="H3" s="247" t="s">
        <v>246</v>
      </c>
      <c r="I3" s="248" t="s">
        <v>234</v>
      </c>
      <c r="J3" s="247" t="s">
        <v>235</v>
      </c>
      <c r="K3" s="250"/>
      <c r="L3" s="247" t="s">
        <v>246</v>
      </c>
      <c r="M3" s="248" t="s">
        <v>234</v>
      </c>
      <c r="N3" s="247" t="s">
        <v>235</v>
      </c>
    </row>
    <row r="4" spans="1:16" ht="12.75" customHeight="1" x14ac:dyDescent="0.25">
      <c r="A4" s="293" t="s">
        <v>236</v>
      </c>
      <c r="B4" s="251" t="s">
        <v>97</v>
      </c>
      <c r="C4" s="252"/>
      <c r="D4" s="253"/>
      <c r="E4" s="253"/>
      <c r="F4" s="253"/>
      <c r="H4" s="254"/>
      <c r="I4" s="255"/>
      <c r="J4" s="254"/>
      <c r="L4" s="266"/>
      <c r="M4" s="266"/>
      <c r="N4" s="266"/>
    </row>
    <row r="5" spans="1:16" ht="12.75" customHeight="1" x14ac:dyDescent="0.25">
      <c r="A5" s="294"/>
      <c r="B5" s="256" t="s">
        <v>92</v>
      </c>
      <c r="C5" s="252"/>
      <c r="D5" s="253"/>
      <c r="E5" s="253"/>
      <c r="F5" s="253"/>
      <c r="H5" s="254"/>
      <c r="I5" s="255"/>
      <c r="J5" s="254"/>
      <c r="L5" s="266"/>
      <c r="M5" s="266"/>
      <c r="N5" s="266"/>
      <c r="P5" s="267"/>
    </row>
    <row r="6" spans="1:16" ht="12.75" customHeight="1" x14ac:dyDescent="0.25">
      <c r="A6" s="294"/>
      <c r="B6" s="256" t="s">
        <v>95</v>
      </c>
      <c r="C6" s="252"/>
      <c r="D6" s="253"/>
      <c r="E6" s="253"/>
      <c r="F6" s="253"/>
      <c r="H6" s="254"/>
      <c r="I6" s="255"/>
      <c r="J6" s="254"/>
      <c r="L6" s="266"/>
      <c r="M6" s="266"/>
      <c r="N6" s="266"/>
      <c r="P6" s="267"/>
    </row>
    <row r="7" spans="1:16" ht="12.75" customHeight="1" x14ac:dyDescent="0.25">
      <c r="A7" s="294" t="s">
        <v>237</v>
      </c>
      <c r="B7" s="251" t="s">
        <v>97</v>
      </c>
      <c r="C7" s="252"/>
      <c r="D7" s="253"/>
      <c r="E7" s="253"/>
      <c r="F7" s="253"/>
      <c r="H7" s="254"/>
      <c r="I7" s="255"/>
      <c r="J7" s="254"/>
      <c r="L7" s="266"/>
      <c r="M7" s="266"/>
      <c r="N7" s="266"/>
      <c r="P7" s="267"/>
    </row>
    <row r="8" spans="1:16" ht="12.75" customHeight="1" x14ac:dyDescent="0.25">
      <c r="A8" s="294"/>
      <c r="B8" s="256" t="s">
        <v>92</v>
      </c>
      <c r="C8" s="252"/>
      <c r="D8" s="253"/>
      <c r="E8" s="253"/>
      <c r="F8" s="253"/>
      <c r="H8" s="254"/>
      <c r="I8" s="255"/>
      <c r="J8" s="254"/>
      <c r="L8" s="266"/>
      <c r="M8" s="266"/>
      <c r="N8" s="266"/>
      <c r="P8" s="267"/>
    </row>
    <row r="9" spans="1:16" ht="12.75" customHeight="1" x14ac:dyDescent="0.25">
      <c r="A9" s="294"/>
      <c r="B9" s="256" t="s">
        <v>95</v>
      </c>
      <c r="C9" s="252"/>
      <c r="D9" s="253"/>
      <c r="E9" s="253"/>
      <c r="F9" s="253"/>
      <c r="H9" s="254"/>
      <c r="I9" s="255"/>
      <c r="J9" s="254"/>
      <c r="L9" s="266"/>
      <c r="M9" s="266"/>
      <c r="N9" s="266"/>
      <c r="P9" s="267"/>
    </row>
    <row r="10" spans="1:16" ht="12.75" customHeight="1" x14ac:dyDescent="0.25">
      <c r="A10" s="294" t="s">
        <v>238</v>
      </c>
      <c r="B10" s="251" t="s">
        <v>97</v>
      </c>
      <c r="C10" s="252"/>
      <c r="D10" s="253"/>
      <c r="E10" s="253"/>
      <c r="F10" s="253"/>
      <c r="H10" s="254"/>
      <c r="I10" s="254"/>
      <c r="J10" s="254"/>
      <c r="L10" s="266"/>
      <c r="M10" s="266"/>
      <c r="N10" s="266"/>
    </row>
    <row r="11" spans="1:16" ht="12.75" customHeight="1" x14ac:dyDescent="0.25">
      <c r="A11" s="294"/>
      <c r="B11" s="256" t="s">
        <v>92</v>
      </c>
      <c r="C11" s="252"/>
      <c r="D11" s="253"/>
      <c r="E11" s="253"/>
      <c r="F11" s="253"/>
      <c r="H11" s="254"/>
      <c r="I11" s="254"/>
      <c r="J11" s="254"/>
      <c r="L11" s="266"/>
      <c r="M11" s="266"/>
      <c r="N11" s="266"/>
    </row>
    <row r="12" spans="1:16" ht="12.75" customHeight="1" x14ac:dyDescent="0.25">
      <c r="A12" s="294"/>
      <c r="B12" s="256" t="s">
        <v>95</v>
      </c>
      <c r="C12" s="252"/>
      <c r="D12" s="253"/>
      <c r="E12" s="253"/>
      <c r="F12" s="253"/>
      <c r="H12" s="254"/>
      <c r="I12" s="254"/>
      <c r="J12" s="254"/>
      <c r="L12" s="266"/>
      <c r="M12" s="266"/>
      <c r="N12" s="266"/>
    </row>
    <row r="13" spans="1:16" ht="12.75" customHeight="1" x14ac:dyDescent="0.25">
      <c r="A13" s="294" t="s">
        <v>239</v>
      </c>
      <c r="B13" s="251" t="s">
        <v>97</v>
      </c>
      <c r="C13" s="252"/>
      <c r="D13" s="253"/>
      <c r="E13" s="253"/>
      <c r="F13" s="253"/>
      <c r="H13" s="254"/>
      <c r="I13" s="254"/>
      <c r="J13" s="254"/>
      <c r="L13" s="266"/>
      <c r="M13" s="266"/>
      <c r="N13" s="266"/>
    </row>
    <row r="14" spans="1:16" ht="12.75" customHeight="1" x14ac:dyDescent="0.25">
      <c r="A14" s="294"/>
      <c r="B14" s="256" t="s">
        <v>92</v>
      </c>
      <c r="C14" s="252"/>
      <c r="D14" s="253"/>
      <c r="E14" s="253"/>
      <c r="F14" s="253"/>
      <c r="H14" s="254"/>
      <c r="I14" s="254"/>
      <c r="J14" s="254"/>
      <c r="L14" s="266"/>
      <c r="M14" s="266"/>
      <c r="N14" s="266"/>
    </row>
    <row r="15" spans="1:16" ht="12.75" customHeight="1" x14ac:dyDescent="0.25">
      <c r="A15" s="294"/>
      <c r="B15" s="256" t="s">
        <v>95</v>
      </c>
      <c r="C15" s="252"/>
      <c r="D15" s="253"/>
      <c r="E15" s="253"/>
      <c r="F15" s="253"/>
      <c r="H15" s="254"/>
      <c r="I15" s="254"/>
      <c r="J15" s="254"/>
      <c r="L15" s="266"/>
      <c r="M15" s="266"/>
      <c r="N15" s="266"/>
    </row>
    <row r="16" spans="1:16" ht="12.75" customHeight="1" x14ac:dyDescent="0.25">
      <c r="A16" s="294" t="s">
        <v>240</v>
      </c>
      <c r="B16" s="251" t="s">
        <v>97</v>
      </c>
      <c r="C16" s="252"/>
      <c r="D16" s="253"/>
      <c r="E16" s="253"/>
      <c r="F16" s="253"/>
      <c r="H16" s="254"/>
      <c r="I16" s="254"/>
      <c r="J16" s="254"/>
      <c r="L16" s="266"/>
      <c r="M16" s="266"/>
      <c r="N16" s="266"/>
    </row>
    <row r="17" spans="1:14" ht="12.75" customHeight="1" x14ac:dyDescent="0.25">
      <c r="A17" s="294"/>
      <c r="B17" s="256" t="s">
        <v>92</v>
      </c>
      <c r="C17" s="252"/>
      <c r="D17" s="253"/>
      <c r="E17" s="253"/>
      <c r="F17" s="253"/>
      <c r="H17" s="254"/>
      <c r="I17" s="254"/>
      <c r="J17" s="254"/>
      <c r="L17" s="266"/>
      <c r="M17" s="266"/>
      <c r="N17" s="266"/>
    </row>
    <row r="18" spans="1:14" ht="12.75" customHeight="1" x14ac:dyDescent="0.25">
      <c r="A18" s="294"/>
      <c r="B18" s="256" t="s">
        <v>95</v>
      </c>
      <c r="C18" s="252"/>
      <c r="D18" s="253"/>
      <c r="E18" s="253"/>
      <c r="F18" s="253"/>
      <c r="H18" s="254"/>
      <c r="I18" s="254"/>
      <c r="J18" s="254"/>
      <c r="L18" s="266"/>
      <c r="M18" s="266"/>
      <c r="N18" s="266"/>
    </row>
    <row r="19" spans="1:14" ht="12.75" customHeight="1" x14ac:dyDescent="0.25">
      <c r="A19" s="294" t="s">
        <v>241</v>
      </c>
      <c r="B19" s="251" t="s">
        <v>97</v>
      </c>
      <c r="C19" s="252"/>
      <c r="D19" s="253"/>
      <c r="E19" s="253"/>
      <c r="F19" s="253"/>
      <c r="H19" s="254"/>
      <c r="I19" s="254"/>
      <c r="J19" s="254"/>
      <c r="L19" s="266"/>
      <c r="M19" s="266"/>
      <c r="N19" s="266"/>
    </row>
    <row r="20" spans="1:14" ht="12.75" customHeight="1" x14ac:dyDescent="0.25">
      <c r="A20" s="294"/>
      <c r="B20" s="256" t="s">
        <v>92</v>
      </c>
      <c r="C20" s="252"/>
      <c r="D20" s="253"/>
      <c r="E20" s="253"/>
      <c r="F20" s="253"/>
      <c r="H20" s="254"/>
      <c r="I20" s="254"/>
      <c r="J20" s="254"/>
      <c r="L20" s="266"/>
      <c r="M20" s="266"/>
      <c r="N20" s="266"/>
    </row>
    <row r="21" spans="1:14" ht="12.75" customHeight="1" x14ac:dyDescent="0.25">
      <c r="A21" s="294"/>
      <c r="B21" s="256" t="s">
        <v>95</v>
      </c>
      <c r="C21" s="252"/>
      <c r="D21" s="253"/>
      <c r="E21" s="253"/>
      <c r="F21" s="253"/>
      <c r="H21" s="254"/>
      <c r="I21" s="254"/>
      <c r="J21" s="254"/>
      <c r="L21" s="266"/>
      <c r="M21" s="266"/>
      <c r="N21" s="266"/>
    </row>
    <row r="22" spans="1:14" s="265" customFormat="1" ht="14.4" x14ac:dyDescent="0.25">
      <c r="A22" s="257"/>
      <c r="B22" s="258"/>
      <c r="C22" s="259"/>
      <c r="D22" s="259"/>
      <c r="E22" s="259"/>
      <c r="F22" s="259"/>
      <c r="G22" s="238"/>
      <c r="H22" s="238"/>
      <c r="I22" s="238"/>
      <c r="J22" s="238"/>
      <c r="K22" s="238"/>
      <c r="L22" s="268"/>
      <c r="M22" s="268"/>
      <c r="N22" s="268"/>
    </row>
    <row r="23" spans="1:14" ht="14.4" x14ac:dyDescent="0.3">
      <c r="A23" s="290" t="s">
        <v>57</v>
      </c>
      <c r="B23" s="260" t="s">
        <v>97</v>
      </c>
      <c r="C23" s="269">
        <v>0</v>
      </c>
      <c r="D23" s="269">
        <v>0</v>
      </c>
      <c r="E23" s="269">
        <v>0</v>
      </c>
      <c r="F23" s="269">
        <v>0</v>
      </c>
      <c r="H23" s="262"/>
      <c r="I23" s="262"/>
      <c r="J23" s="262"/>
      <c r="L23" s="270">
        <v>0</v>
      </c>
      <c r="M23" s="270">
        <v>0</v>
      </c>
      <c r="N23" s="270">
        <v>0</v>
      </c>
    </row>
    <row r="24" spans="1:14" ht="14.4" x14ac:dyDescent="0.3">
      <c r="A24" s="291"/>
      <c r="B24" s="260" t="s">
        <v>92</v>
      </c>
      <c r="C24" s="269">
        <v>0</v>
      </c>
      <c r="D24" s="269">
        <v>0</v>
      </c>
      <c r="E24" s="269">
        <v>0</v>
      </c>
      <c r="F24" s="269">
        <v>0</v>
      </c>
      <c r="H24" s="238"/>
      <c r="I24" s="238"/>
      <c r="J24" s="238"/>
      <c r="L24" s="270">
        <v>0</v>
      </c>
      <c r="M24" s="270">
        <v>0</v>
      </c>
      <c r="N24" s="270">
        <v>0</v>
      </c>
    </row>
    <row r="25" spans="1:14" ht="14.4" x14ac:dyDescent="0.3">
      <c r="A25" s="291"/>
      <c r="B25" s="260" t="s">
        <v>95</v>
      </c>
      <c r="C25" s="263">
        <v>0</v>
      </c>
      <c r="D25" s="263">
        <v>0</v>
      </c>
      <c r="E25" s="263">
        <v>0</v>
      </c>
      <c r="F25" s="263">
        <v>0</v>
      </c>
      <c r="H25" s="238"/>
      <c r="I25" s="238"/>
      <c r="J25" s="238"/>
      <c r="L25" s="270">
        <v>0</v>
      </c>
      <c r="M25" s="270">
        <v>0</v>
      </c>
      <c r="N25" s="270">
        <v>0</v>
      </c>
    </row>
    <row r="26" spans="1:14" ht="14.4" x14ac:dyDescent="0.3">
      <c r="A26" s="292"/>
      <c r="B26" s="264" t="s">
        <v>247</v>
      </c>
      <c r="C26" s="261">
        <v>0</v>
      </c>
      <c r="D26" s="261">
        <v>0</v>
      </c>
      <c r="E26" s="261">
        <v>0</v>
      </c>
      <c r="F26" s="261">
        <v>0</v>
      </c>
      <c r="H26" s="265"/>
      <c r="I26" s="238"/>
      <c r="J26" s="238"/>
      <c r="L26" s="270">
        <v>0</v>
      </c>
      <c r="M26" s="270">
        <v>0</v>
      </c>
      <c r="N26" s="270">
        <v>0</v>
      </c>
    </row>
    <row r="27" spans="1:14" x14ac:dyDescent="0.25">
      <c r="H27" s="265"/>
      <c r="I27" s="265"/>
      <c r="J27" s="265"/>
    </row>
    <row r="28" spans="1:14" x14ac:dyDescent="0.25">
      <c r="H28" s="265"/>
      <c r="I28" s="265"/>
      <c r="J28" s="265"/>
    </row>
    <row r="29" spans="1:14" x14ac:dyDescent="0.25">
      <c r="H29" s="265"/>
      <c r="I29" s="265"/>
      <c r="J29" s="265"/>
    </row>
  </sheetData>
  <mergeCells count="7">
    <mergeCell ref="A23:A26"/>
    <mergeCell ref="A4:A6"/>
    <mergeCell ref="A7:A9"/>
    <mergeCell ref="A10:A12"/>
    <mergeCell ref="A13:A15"/>
    <mergeCell ref="A16:A18"/>
    <mergeCell ref="A19:A21"/>
  </mergeCells>
  <conditionalFormatting sqref="D4:F26">
    <cfRule type="cellIs" dxfId="69" priority="4" operator="equal">
      <formula>0</formula>
    </cfRule>
  </conditionalFormatting>
  <conditionalFormatting sqref="C4:C26">
    <cfRule type="cellIs" dxfId="68" priority="3" operator="equal">
      <formula>0</formula>
    </cfRule>
  </conditionalFormatting>
  <conditionalFormatting sqref="L4:N26">
    <cfRule type="cellIs" dxfId="67" priority="2" operator="equal">
      <formula>0</formula>
    </cfRule>
  </conditionalFormatting>
  <conditionalFormatting sqref="C4:C21">
    <cfRule type="expression" dxfId="66" priority="1">
      <formula>C4&lt;&gt;SUM(D4:F4)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21"/>
      <c r="B2" s="222" t="s">
        <v>71</v>
      </c>
      <c r="C2" s="222" t="s">
        <v>215</v>
      </c>
      <c r="D2" s="223" t="s">
        <v>216</v>
      </c>
    </row>
    <row r="3" spans="1:4" x14ac:dyDescent="0.25">
      <c r="A3" s="210" t="s">
        <v>80</v>
      </c>
      <c r="B3" s="211"/>
      <c r="C3" s="211"/>
      <c r="D3" s="224">
        <f>B3-C3</f>
        <v>0</v>
      </c>
    </row>
    <row r="4" spans="1:4" x14ac:dyDescent="0.25">
      <c r="A4" s="210" t="s">
        <v>217</v>
      </c>
      <c r="B4" s="211"/>
      <c r="C4" s="211"/>
      <c r="D4" s="224">
        <f t="shared" ref="D4:D44" si="0">B4-C4</f>
        <v>0</v>
      </c>
    </row>
    <row r="5" spans="1:4" x14ac:dyDescent="0.25">
      <c r="A5" s="210" t="s">
        <v>82</v>
      </c>
      <c r="B5" s="211"/>
      <c r="C5" s="211"/>
      <c r="D5" s="224">
        <f t="shared" si="0"/>
        <v>0</v>
      </c>
    </row>
    <row r="6" spans="1:4" x14ac:dyDescent="0.25">
      <c r="A6" s="210" t="s">
        <v>218</v>
      </c>
      <c r="B6" s="211"/>
      <c r="C6" s="211"/>
      <c r="D6" s="224">
        <f t="shared" si="0"/>
        <v>0</v>
      </c>
    </row>
    <row r="7" spans="1:4" x14ac:dyDescent="0.25">
      <c r="A7" s="210" t="s">
        <v>219</v>
      </c>
      <c r="B7" s="211"/>
      <c r="C7" s="211"/>
      <c r="D7" s="224">
        <f t="shared" si="0"/>
        <v>0</v>
      </c>
    </row>
    <row r="8" spans="1:4" x14ac:dyDescent="0.25">
      <c r="A8" s="210" t="s">
        <v>220</v>
      </c>
      <c r="B8" s="211"/>
      <c r="C8" s="211"/>
      <c r="D8" s="224">
        <f t="shared" si="0"/>
        <v>0</v>
      </c>
    </row>
    <row r="9" spans="1:4" x14ac:dyDescent="0.25">
      <c r="A9" s="210" t="s">
        <v>221</v>
      </c>
      <c r="B9" s="211"/>
      <c r="C9" s="211"/>
      <c r="D9" s="224">
        <f t="shared" si="0"/>
        <v>0</v>
      </c>
    </row>
    <row r="10" spans="1:4" x14ac:dyDescent="0.25">
      <c r="A10" s="210" t="s">
        <v>222</v>
      </c>
      <c r="B10" s="211"/>
      <c r="C10" s="211"/>
      <c r="D10" s="224">
        <f t="shared" si="0"/>
        <v>0</v>
      </c>
    </row>
    <row r="11" spans="1:4" x14ac:dyDescent="0.25">
      <c r="A11" s="210" t="s">
        <v>88</v>
      </c>
      <c r="B11" s="211"/>
      <c r="C11" s="211"/>
      <c r="D11" s="224">
        <f t="shared" si="0"/>
        <v>0</v>
      </c>
    </row>
    <row r="12" spans="1:4" x14ac:dyDescent="0.25">
      <c r="A12" s="210" t="s">
        <v>223</v>
      </c>
      <c r="B12" s="211"/>
      <c r="C12" s="211"/>
      <c r="D12" s="224">
        <f t="shared" si="0"/>
        <v>0</v>
      </c>
    </row>
    <row r="13" spans="1:4" x14ac:dyDescent="0.25">
      <c r="A13" s="210"/>
      <c r="B13" s="211"/>
      <c r="C13" s="211"/>
      <c r="D13" s="224"/>
    </row>
    <row r="14" spans="1:4" s="228" customFormat="1" x14ac:dyDescent="0.25">
      <c r="A14" s="225"/>
      <c r="B14" s="226"/>
      <c r="C14" s="226"/>
      <c r="D14" s="227"/>
    </row>
    <row r="15" spans="1:4" x14ac:dyDescent="0.25">
      <c r="A15" s="210"/>
      <c r="B15" s="211"/>
      <c r="C15" s="211"/>
      <c r="D15" s="224"/>
    </row>
    <row r="16" spans="1:4" x14ac:dyDescent="0.25">
      <c r="A16" s="210" t="s">
        <v>224</v>
      </c>
      <c r="B16" s="211"/>
      <c r="C16" s="211"/>
      <c r="D16" s="224">
        <f t="shared" si="0"/>
        <v>0</v>
      </c>
    </row>
    <row r="17" spans="1:4" x14ac:dyDescent="0.25">
      <c r="A17" s="210" t="s">
        <v>92</v>
      </c>
      <c r="B17" s="211"/>
      <c r="C17" s="211"/>
      <c r="D17" s="224">
        <f t="shared" si="0"/>
        <v>0</v>
      </c>
    </row>
    <row r="18" spans="1:4" x14ac:dyDescent="0.25">
      <c r="A18" s="210"/>
      <c r="B18" s="211"/>
      <c r="C18" s="211"/>
      <c r="D18" s="224">
        <f t="shared" si="0"/>
        <v>0</v>
      </c>
    </row>
    <row r="19" spans="1:4" x14ac:dyDescent="0.25">
      <c r="A19" s="210" t="s">
        <v>225</v>
      </c>
      <c r="B19" s="211"/>
      <c r="C19" s="211"/>
      <c r="D19" s="224">
        <f t="shared" si="0"/>
        <v>0</v>
      </c>
    </row>
    <row r="20" spans="1:4" x14ac:dyDescent="0.25">
      <c r="A20" s="210" t="s">
        <v>95</v>
      </c>
      <c r="B20" s="211"/>
      <c r="C20" s="211"/>
      <c r="D20" s="224">
        <f t="shared" si="0"/>
        <v>0</v>
      </c>
    </row>
    <row r="21" spans="1:4" x14ac:dyDescent="0.25">
      <c r="A21" s="210" t="s">
        <v>96</v>
      </c>
      <c r="B21" s="211"/>
      <c r="C21" s="211"/>
      <c r="D21" s="224">
        <f t="shared" si="0"/>
        <v>0</v>
      </c>
    </row>
    <row r="22" spans="1:4" x14ac:dyDescent="0.25">
      <c r="A22" s="210" t="s">
        <v>226</v>
      </c>
      <c r="B22" s="211"/>
      <c r="C22" s="211"/>
      <c r="D22" s="224">
        <f t="shared" si="0"/>
        <v>0</v>
      </c>
    </row>
    <row r="23" spans="1:4" x14ac:dyDescent="0.25">
      <c r="A23" s="210" t="s">
        <v>227</v>
      </c>
      <c r="B23" s="211"/>
      <c r="C23" s="211"/>
      <c r="D23" s="224">
        <f t="shared" si="0"/>
        <v>0</v>
      </c>
    </row>
    <row r="24" spans="1:4" x14ac:dyDescent="0.25">
      <c r="A24" s="210" t="s">
        <v>228</v>
      </c>
      <c r="B24" s="211"/>
      <c r="C24" s="211"/>
      <c r="D24" s="224">
        <f t="shared" si="0"/>
        <v>0</v>
      </c>
    </row>
    <row r="25" spans="1:4" x14ac:dyDescent="0.25">
      <c r="A25" s="210" t="s">
        <v>229</v>
      </c>
      <c r="B25" s="211"/>
      <c r="C25" s="211"/>
      <c r="D25" s="224">
        <f t="shared" si="0"/>
        <v>0</v>
      </c>
    </row>
    <row r="26" spans="1:4" x14ac:dyDescent="0.25">
      <c r="A26" s="210" t="s">
        <v>230</v>
      </c>
      <c r="B26" s="211"/>
      <c r="C26" s="211"/>
      <c r="D26" s="224">
        <f t="shared" si="0"/>
        <v>0</v>
      </c>
    </row>
    <row r="27" spans="1:4" x14ac:dyDescent="0.25">
      <c r="A27" s="210" t="s">
        <v>102</v>
      </c>
      <c r="B27" s="211"/>
      <c r="C27" s="211"/>
      <c r="D27" s="224">
        <f t="shared" si="0"/>
        <v>0</v>
      </c>
    </row>
    <row r="28" spans="1:4" x14ac:dyDescent="0.25">
      <c r="A28" s="210" t="s">
        <v>231</v>
      </c>
      <c r="B28" s="211"/>
      <c r="C28" s="211"/>
      <c r="D28" s="224">
        <f t="shared" si="0"/>
        <v>0</v>
      </c>
    </row>
    <row r="29" spans="1:4" x14ac:dyDescent="0.25">
      <c r="A29" s="210"/>
      <c r="B29" s="211"/>
      <c r="C29" s="211"/>
      <c r="D29" s="224"/>
    </row>
    <row r="30" spans="1:4" s="228" customFormat="1" x14ac:dyDescent="0.25">
      <c r="A30" s="225"/>
      <c r="B30" s="226"/>
      <c r="C30" s="226"/>
      <c r="D30" s="227"/>
    </row>
    <row r="31" spans="1:4" x14ac:dyDescent="0.25">
      <c r="A31" s="210"/>
      <c r="B31" s="211"/>
      <c r="C31" s="211"/>
      <c r="D31" s="224">
        <f t="shared" si="0"/>
        <v>0</v>
      </c>
    </row>
    <row r="32" spans="1:4" x14ac:dyDescent="0.25">
      <c r="A32" s="210"/>
      <c r="B32" s="211"/>
      <c r="C32" s="211"/>
      <c r="D32" s="224">
        <f t="shared" si="0"/>
        <v>0</v>
      </c>
    </row>
    <row r="33" spans="1:10" x14ac:dyDescent="0.25">
      <c r="A33" s="210" t="s">
        <v>204</v>
      </c>
      <c r="B33" s="211"/>
      <c r="C33" s="211"/>
      <c r="D33" s="224">
        <f t="shared" si="0"/>
        <v>0</v>
      </c>
    </row>
    <row r="34" spans="1:10" x14ac:dyDescent="0.25">
      <c r="A34" s="210" t="s">
        <v>205</v>
      </c>
      <c r="B34" s="211"/>
      <c r="C34" s="211"/>
      <c r="D34" s="224">
        <f t="shared" si="0"/>
        <v>0</v>
      </c>
    </row>
    <row r="35" spans="1:10" x14ac:dyDescent="0.25">
      <c r="A35" s="210" t="s">
        <v>206</v>
      </c>
      <c r="B35" s="211"/>
      <c r="C35" s="211"/>
      <c r="D35" s="224">
        <f t="shared" si="0"/>
        <v>0</v>
      </c>
    </row>
    <row r="36" spans="1:10" x14ac:dyDescent="0.25">
      <c r="A36" s="210" t="s">
        <v>207</v>
      </c>
      <c r="B36" s="211"/>
      <c r="C36" s="211"/>
      <c r="D36" s="224">
        <f t="shared" si="0"/>
        <v>0</v>
      </c>
      <c r="J36" s="228"/>
    </row>
    <row r="37" spans="1:10" s="228" customFormat="1" x14ac:dyDescent="0.25">
      <c r="A37" s="210" t="s">
        <v>208</v>
      </c>
      <c r="B37" s="211"/>
      <c r="C37" s="211">
        <f t="shared" ref="C37" si="1">SUM(C3:C36)</f>
        <v>0</v>
      </c>
      <c r="D37" s="224">
        <f t="shared" si="0"/>
        <v>0</v>
      </c>
    </row>
    <row r="38" spans="1:10" x14ac:dyDescent="0.25">
      <c r="A38" s="229"/>
      <c r="D38" s="224"/>
    </row>
    <row r="39" spans="1:10" x14ac:dyDescent="0.25">
      <c r="A39" s="210" t="s">
        <v>209</v>
      </c>
      <c r="B39" s="205"/>
      <c r="D39" s="224">
        <f t="shared" si="0"/>
        <v>0</v>
      </c>
    </row>
    <row r="40" spans="1:10" x14ac:dyDescent="0.25">
      <c r="A40" s="210" t="s">
        <v>210</v>
      </c>
      <c r="B40" s="205"/>
      <c r="D40" s="224">
        <f t="shared" si="0"/>
        <v>0</v>
      </c>
    </row>
    <row r="41" spans="1:10" x14ac:dyDescent="0.25">
      <c r="A41" s="210" t="s">
        <v>211</v>
      </c>
      <c r="B41" s="205"/>
      <c r="D41" s="224">
        <f t="shared" si="0"/>
        <v>0</v>
      </c>
    </row>
    <row r="42" spans="1:10" x14ac:dyDescent="0.25">
      <c r="A42" s="210" t="s">
        <v>212</v>
      </c>
      <c r="B42" s="205"/>
      <c r="D42" s="224">
        <f t="shared" si="0"/>
        <v>0</v>
      </c>
    </row>
    <row r="43" spans="1:10" x14ac:dyDescent="0.25">
      <c r="A43" s="210" t="s">
        <v>213</v>
      </c>
      <c r="B43" s="205"/>
      <c r="D43" s="224">
        <f t="shared" si="0"/>
        <v>0</v>
      </c>
    </row>
    <row r="44" spans="1:10" ht="13.2" thickBot="1" x14ac:dyDescent="0.3">
      <c r="A44" s="213" t="s">
        <v>214</v>
      </c>
      <c r="B44" s="214">
        <v>0</v>
      </c>
      <c r="C44" s="230"/>
      <c r="D44" s="231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/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5"/>
      <c r="B1" s="205"/>
      <c r="C1" s="205"/>
      <c r="D1" s="205"/>
      <c r="E1" s="205"/>
      <c r="F1" s="205"/>
    </row>
    <row r="2" spans="1:6" x14ac:dyDescent="0.25">
      <c r="A2" s="205"/>
      <c r="B2" s="206"/>
      <c r="C2" s="207"/>
      <c r="D2" s="206"/>
      <c r="E2" s="208"/>
      <c r="F2" s="206"/>
    </row>
    <row r="3" spans="1:6" x14ac:dyDescent="0.25">
      <c r="A3" s="205"/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</row>
    <row r="4" spans="1:6" x14ac:dyDescent="0.25">
      <c r="A4" s="205"/>
      <c r="B4" s="209"/>
      <c r="C4" s="210" t="s">
        <v>71</v>
      </c>
      <c r="D4" s="209" t="s">
        <v>184</v>
      </c>
      <c r="E4" s="211" t="s">
        <v>13</v>
      </c>
      <c r="F4" s="209"/>
    </row>
    <row r="5" spans="1:6" ht="13.2" thickBot="1" x14ac:dyDescent="0.3">
      <c r="A5" s="205"/>
      <c r="B5" s="212"/>
      <c r="C5" s="213"/>
      <c r="D5" s="212"/>
      <c r="E5" s="214" t="s">
        <v>71</v>
      </c>
      <c r="F5" s="212"/>
    </row>
    <row r="6" spans="1:6" x14ac:dyDescent="0.25">
      <c r="A6" s="205"/>
      <c r="B6" s="209"/>
      <c r="C6" s="287" t="s">
        <v>232</v>
      </c>
      <c r="D6" s="288"/>
      <c r="E6" s="288"/>
      <c r="F6" s="289"/>
    </row>
    <row r="7" spans="1:6" x14ac:dyDescent="0.25">
      <c r="A7" s="205"/>
      <c r="B7" s="209" t="s">
        <v>80</v>
      </c>
      <c r="C7" s="232"/>
      <c r="D7" s="215"/>
      <c r="E7" s="216">
        <v>0</v>
      </c>
      <c r="F7" s="215">
        <v>0</v>
      </c>
    </row>
    <row r="8" spans="1:6" x14ac:dyDescent="0.25">
      <c r="A8" s="205"/>
      <c r="B8" s="209" t="s">
        <v>217</v>
      </c>
      <c r="C8" s="232"/>
      <c r="D8" s="215"/>
      <c r="E8" s="216">
        <v>0</v>
      </c>
      <c r="F8" s="215">
        <v>0</v>
      </c>
    </row>
    <row r="9" spans="1:6" x14ac:dyDescent="0.25">
      <c r="A9" s="205"/>
      <c r="B9" s="209" t="s">
        <v>82</v>
      </c>
      <c r="C9" s="232"/>
      <c r="D9" s="215"/>
      <c r="E9" s="216">
        <v>0</v>
      </c>
      <c r="F9" s="215">
        <v>0</v>
      </c>
    </row>
    <row r="10" spans="1:6" x14ac:dyDescent="0.25">
      <c r="A10" s="205"/>
      <c r="B10" s="209" t="s">
        <v>218</v>
      </c>
      <c r="C10" s="232"/>
      <c r="D10" s="215"/>
      <c r="E10" s="216">
        <v>0</v>
      </c>
      <c r="F10" s="215">
        <v>0</v>
      </c>
    </row>
    <row r="11" spans="1:6" x14ac:dyDescent="0.25">
      <c r="A11" s="205"/>
      <c r="B11" s="209" t="s">
        <v>219</v>
      </c>
      <c r="C11" s="232"/>
      <c r="D11" s="215"/>
      <c r="E11" s="216">
        <v>0</v>
      </c>
      <c r="F11" s="215">
        <v>0</v>
      </c>
    </row>
    <row r="12" spans="1:6" x14ac:dyDescent="0.25">
      <c r="A12" s="205"/>
      <c r="B12" s="209" t="s">
        <v>220</v>
      </c>
      <c r="C12" s="232"/>
      <c r="D12" s="215"/>
      <c r="E12" s="216">
        <v>0</v>
      </c>
      <c r="F12" s="215">
        <v>0</v>
      </c>
    </row>
    <row r="13" spans="1:6" x14ac:dyDescent="0.25">
      <c r="A13" s="205"/>
      <c r="B13" s="209" t="s">
        <v>221</v>
      </c>
      <c r="C13" s="232"/>
      <c r="D13" s="215"/>
      <c r="E13" s="216">
        <v>0</v>
      </c>
      <c r="F13" s="215">
        <v>0</v>
      </c>
    </row>
    <row r="14" spans="1:6" x14ac:dyDescent="0.25">
      <c r="A14" s="205"/>
      <c r="B14" s="209" t="s">
        <v>222</v>
      </c>
      <c r="C14" s="232"/>
      <c r="D14" s="215"/>
      <c r="E14" s="216">
        <v>0</v>
      </c>
      <c r="F14" s="215">
        <v>0</v>
      </c>
    </row>
    <row r="15" spans="1:6" x14ac:dyDescent="0.25">
      <c r="A15" s="205"/>
      <c r="B15" s="209" t="s">
        <v>88</v>
      </c>
      <c r="C15" s="233"/>
      <c r="D15" s="215"/>
      <c r="E15" s="216">
        <v>0</v>
      </c>
      <c r="F15" s="215">
        <v>0</v>
      </c>
    </row>
    <row r="16" spans="1:6" x14ac:dyDescent="0.25">
      <c r="A16" s="205"/>
      <c r="B16" s="209" t="s">
        <v>223</v>
      </c>
      <c r="C16" s="232"/>
      <c r="D16" s="215"/>
      <c r="E16" s="216">
        <v>0</v>
      </c>
      <c r="F16" s="215">
        <v>0</v>
      </c>
    </row>
    <row r="17" spans="1:6" x14ac:dyDescent="0.25">
      <c r="A17" s="205"/>
      <c r="B17" s="209"/>
      <c r="C17" s="233"/>
      <c r="D17" s="215"/>
      <c r="E17" s="216"/>
      <c r="F17" s="215"/>
    </row>
    <row r="18" spans="1:6" x14ac:dyDescent="0.25">
      <c r="A18" s="219"/>
      <c r="B18" s="217"/>
      <c r="C18" s="234"/>
      <c r="D18" s="218"/>
      <c r="E18" s="216"/>
      <c r="F18" s="215"/>
    </row>
    <row r="19" spans="1:6" x14ac:dyDescent="0.25">
      <c r="A19" s="205"/>
      <c r="B19" s="209"/>
      <c r="C19" s="233"/>
      <c r="D19" s="215"/>
      <c r="E19" s="216"/>
      <c r="F19" s="215"/>
    </row>
    <row r="20" spans="1:6" x14ac:dyDescent="0.25">
      <c r="A20" s="205"/>
      <c r="B20" s="209" t="s">
        <v>224</v>
      </c>
      <c r="C20" s="232"/>
      <c r="D20" s="215"/>
      <c r="E20" s="216">
        <v>0</v>
      </c>
      <c r="F20" s="215">
        <v>0</v>
      </c>
    </row>
    <row r="21" spans="1:6" x14ac:dyDescent="0.25">
      <c r="A21" s="205"/>
      <c r="B21" s="209" t="s">
        <v>92</v>
      </c>
      <c r="C21" s="232"/>
      <c r="D21" s="215"/>
      <c r="E21" s="216">
        <v>0</v>
      </c>
      <c r="F21" s="215">
        <v>0</v>
      </c>
    </row>
    <row r="22" spans="1:6" x14ac:dyDescent="0.25">
      <c r="A22" s="205"/>
      <c r="B22" s="209"/>
      <c r="C22" s="232"/>
      <c r="D22" s="215"/>
      <c r="E22" s="216"/>
      <c r="F22" s="215"/>
    </row>
    <row r="23" spans="1:6" x14ac:dyDescent="0.25">
      <c r="A23" s="205"/>
      <c r="B23" s="209" t="s">
        <v>225</v>
      </c>
      <c r="C23" s="235"/>
      <c r="D23" s="215"/>
      <c r="E23" s="216">
        <v>0</v>
      </c>
      <c r="F23" s="215">
        <v>0</v>
      </c>
    </row>
    <row r="24" spans="1:6" x14ac:dyDescent="0.25">
      <c r="A24" s="205"/>
      <c r="B24" s="209" t="s">
        <v>95</v>
      </c>
      <c r="C24" s="232"/>
      <c r="D24" s="215"/>
      <c r="E24" s="216">
        <v>0</v>
      </c>
      <c r="F24" s="215">
        <v>0</v>
      </c>
    </row>
    <row r="25" spans="1:6" x14ac:dyDescent="0.25">
      <c r="A25" s="205"/>
      <c r="B25" s="209" t="s">
        <v>96</v>
      </c>
      <c r="C25" s="232"/>
      <c r="D25" s="215"/>
      <c r="E25" s="216">
        <v>0</v>
      </c>
      <c r="F25" s="215">
        <v>0</v>
      </c>
    </row>
    <row r="26" spans="1:6" x14ac:dyDescent="0.25">
      <c r="A26" s="205"/>
      <c r="B26" s="209" t="s">
        <v>226</v>
      </c>
      <c r="C26" s="232"/>
      <c r="D26" s="215"/>
      <c r="E26" s="216">
        <v>0</v>
      </c>
      <c r="F26" s="215">
        <v>0</v>
      </c>
    </row>
    <row r="27" spans="1:6" x14ac:dyDescent="0.25">
      <c r="A27" s="205"/>
      <c r="B27" s="209" t="s">
        <v>227</v>
      </c>
      <c r="C27" s="235"/>
      <c r="D27" s="215"/>
      <c r="E27" s="216">
        <v>0</v>
      </c>
      <c r="F27" s="215">
        <v>0</v>
      </c>
    </row>
    <row r="28" spans="1:6" x14ac:dyDescent="0.25">
      <c r="A28" s="205"/>
      <c r="B28" s="209" t="s">
        <v>228</v>
      </c>
      <c r="C28" s="233"/>
      <c r="D28" s="215"/>
      <c r="E28" s="216">
        <v>0</v>
      </c>
      <c r="F28" s="215">
        <v>0</v>
      </c>
    </row>
    <row r="29" spans="1:6" x14ac:dyDescent="0.25">
      <c r="A29" s="205"/>
      <c r="B29" s="209" t="s">
        <v>229</v>
      </c>
      <c r="C29" s="233"/>
      <c r="D29" s="215"/>
      <c r="E29" s="216">
        <v>0</v>
      </c>
      <c r="F29" s="215">
        <v>0</v>
      </c>
    </row>
    <row r="30" spans="1:6" x14ac:dyDescent="0.25">
      <c r="A30" s="205"/>
      <c r="B30" s="209" t="s">
        <v>230</v>
      </c>
      <c r="C30" s="233"/>
      <c r="D30" s="215"/>
      <c r="E30" s="216">
        <v>0</v>
      </c>
      <c r="F30" s="215">
        <v>0</v>
      </c>
    </row>
    <row r="31" spans="1:6" x14ac:dyDescent="0.25">
      <c r="A31" s="205"/>
      <c r="B31" s="209" t="s">
        <v>102</v>
      </c>
      <c r="C31" s="233"/>
      <c r="D31" s="215"/>
      <c r="E31" s="216">
        <v>0</v>
      </c>
      <c r="F31" s="215">
        <v>0</v>
      </c>
    </row>
    <row r="32" spans="1:6" x14ac:dyDescent="0.25">
      <c r="A32" s="205"/>
      <c r="B32" s="209" t="s">
        <v>231</v>
      </c>
      <c r="C32" s="233"/>
      <c r="D32" s="215"/>
      <c r="E32" s="216">
        <v>0</v>
      </c>
      <c r="F32" s="215">
        <v>0</v>
      </c>
    </row>
    <row r="33" spans="1:6" x14ac:dyDescent="0.25">
      <c r="A33" s="205"/>
      <c r="B33" s="209"/>
      <c r="C33" s="233"/>
      <c r="D33" s="215"/>
      <c r="E33" s="216"/>
      <c r="F33" s="215"/>
    </row>
    <row r="34" spans="1:6" x14ac:dyDescent="0.25">
      <c r="A34" s="219"/>
      <c r="B34" s="217"/>
      <c r="C34" s="234"/>
      <c r="D34" s="218"/>
      <c r="E34" s="216"/>
      <c r="F34" s="215"/>
    </row>
    <row r="35" spans="1:6" x14ac:dyDescent="0.25">
      <c r="A35" s="205"/>
      <c r="B35" s="209"/>
      <c r="C35" s="233"/>
      <c r="D35" s="215"/>
      <c r="E35" s="216"/>
      <c r="F35" s="215"/>
    </row>
    <row r="36" spans="1:6" x14ac:dyDescent="0.25">
      <c r="A36" s="205"/>
      <c r="B36" s="209"/>
      <c r="C36" s="233"/>
      <c r="D36" s="215"/>
      <c r="E36" s="216"/>
      <c r="F36" s="215"/>
    </row>
    <row r="37" spans="1:6" x14ac:dyDescent="0.25">
      <c r="A37" s="205"/>
      <c r="B37" s="209" t="s">
        <v>204</v>
      </c>
      <c r="C37" s="232"/>
      <c r="D37" s="215"/>
      <c r="E37" s="216">
        <v>0</v>
      </c>
      <c r="F37" s="215">
        <v>0</v>
      </c>
    </row>
    <row r="38" spans="1:6" x14ac:dyDescent="0.25">
      <c r="A38" s="205"/>
      <c r="B38" s="209" t="s">
        <v>205</v>
      </c>
      <c r="C38" s="215"/>
      <c r="D38" s="215"/>
      <c r="E38" s="216">
        <v>0</v>
      </c>
      <c r="F38" s="215">
        <v>0</v>
      </c>
    </row>
    <row r="39" spans="1:6" x14ac:dyDescent="0.25">
      <c r="A39" s="205"/>
      <c r="B39" s="209" t="s">
        <v>206</v>
      </c>
      <c r="C39" s="215"/>
      <c r="D39" s="215"/>
      <c r="E39" s="216">
        <v>0</v>
      </c>
      <c r="F39" s="215">
        <v>0</v>
      </c>
    </row>
    <row r="40" spans="1:6" x14ac:dyDescent="0.25">
      <c r="A40" s="205"/>
      <c r="B40" s="209" t="s">
        <v>207</v>
      </c>
      <c r="C40" s="215"/>
      <c r="D40" s="215"/>
      <c r="E40" s="216">
        <v>0</v>
      </c>
      <c r="F40" s="215">
        <v>0</v>
      </c>
    </row>
    <row r="41" spans="1:6" x14ac:dyDescent="0.25">
      <c r="A41" s="219"/>
      <c r="B41" s="209" t="s">
        <v>208</v>
      </c>
      <c r="C41" s="215"/>
      <c r="D41" s="218"/>
      <c r="E41" s="216">
        <v>0</v>
      </c>
      <c r="F41" s="215">
        <v>0</v>
      </c>
    </row>
    <row r="42" spans="1:6" x14ac:dyDescent="0.25">
      <c r="A42" s="205"/>
      <c r="B42" s="209"/>
      <c r="C42" s="209"/>
      <c r="D42" s="209"/>
      <c r="E42" s="216"/>
      <c r="F42" s="215"/>
    </row>
    <row r="43" spans="1:6" x14ac:dyDescent="0.25">
      <c r="B43" s="209" t="s">
        <v>209</v>
      </c>
      <c r="C43" s="209"/>
      <c r="D43" s="209"/>
      <c r="E43" s="216">
        <v>0</v>
      </c>
      <c r="F43" s="215">
        <v>0</v>
      </c>
    </row>
    <row r="44" spans="1:6" x14ac:dyDescent="0.25">
      <c r="B44" s="209" t="s">
        <v>210</v>
      </c>
      <c r="C44" s="209"/>
      <c r="D44" s="209"/>
      <c r="E44" s="216">
        <v>0</v>
      </c>
      <c r="F44" s="215">
        <v>0</v>
      </c>
    </row>
    <row r="45" spans="1:6" x14ac:dyDescent="0.25">
      <c r="B45" s="209" t="s">
        <v>211</v>
      </c>
      <c r="C45" s="209"/>
      <c r="D45" s="209"/>
      <c r="E45" s="216">
        <v>0</v>
      </c>
      <c r="F45" s="215">
        <v>0</v>
      </c>
    </row>
    <row r="46" spans="1:6" x14ac:dyDescent="0.25">
      <c r="B46" s="209" t="s">
        <v>212</v>
      </c>
      <c r="C46" s="209"/>
      <c r="D46" s="209"/>
      <c r="E46" s="216">
        <v>0</v>
      </c>
      <c r="F46" s="215">
        <v>0</v>
      </c>
    </row>
    <row r="47" spans="1:6" x14ac:dyDescent="0.25">
      <c r="B47" s="209" t="s">
        <v>213</v>
      </c>
      <c r="C47" s="209"/>
      <c r="D47" s="209"/>
      <c r="E47" s="216">
        <v>0</v>
      </c>
      <c r="F47" s="215">
        <v>0</v>
      </c>
    </row>
    <row r="48" spans="1:6" ht="13.2" thickBot="1" x14ac:dyDescent="0.3">
      <c r="B48" s="212" t="s">
        <v>214</v>
      </c>
      <c r="C48" s="212">
        <v>0</v>
      </c>
      <c r="D48" s="212"/>
      <c r="E48" s="236">
        <v>0</v>
      </c>
      <c r="F48" s="220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Whitefish </vt:lpstr>
      <vt:lpstr>Sectoral</vt:lpstr>
      <vt:lpstr>Whit Non PO </vt:lpstr>
      <vt:lpstr>Ang Flex</vt:lpstr>
      <vt:lpstr>Interspecies Flexibility</vt:lpstr>
      <vt:lpstr>Had Flex </vt:lpstr>
      <vt:lpstr>NS Skr Flex</vt:lpstr>
      <vt:lpstr>'Ang Flex'!Print_Area</vt:lpstr>
      <vt:lpstr>'Whitefish '!Print_Area</vt:lpstr>
      <vt:lpstr>'Whit Non PO 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2018-03-16T11:22:11Z</cp:lastPrinted>
  <dcterms:created xsi:type="dcterms:W3CDTF">2011-07-06T13:44:43Z</dcterms:created>
  <dcterms:modified xsi:type="dcterms:W3CDTF">2019-04-11T10:45:39Z</dcterms:modified>
</cp:coreProperties>
</file>