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<sst xmlns="http://schemas.openxmlformats.org/spreadsheetml/2006/main" count="6476" uniqueCount="246">
  <si>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</si>
  <si>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</si>
  <si>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</si>
  <si>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</si>
  <si>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</si>
  <si>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</si>
  <si>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</si>
  <si>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</si>
  <si>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</si>
  <si>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</si>
  <si>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</si>
  <si>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</si>
  <si>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</si>
  <si>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</si>
  <si>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</si>
  <si>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</si>
  <si>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</si>
  <si>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</si>
  <si>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</si>
  <si>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</si>
  <si>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</si>
  <si>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</si>
  <si>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</si>
  <si>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</si>
  <si>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</si>
  <si>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</si>
  <si>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</si>
  <si>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</si>
  <si>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</si>
  <si>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</si>
  <si>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</si>
  <si>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</si>
  <si>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</si>
  <si>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</si>
  <si>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</si>
  <si>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</si>
  <si>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</si>
  <si>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</si>
  <si>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</si>
  <si>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</si>
  <si>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</si>
  <si>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</si>
  <si>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</si>
  <si>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</si>
  <si>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</si>
  <si>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</si>
  <si>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</si>
  <si>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</si>
  <si>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</si>
  <si>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</si>
  <si>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</si>
  <si>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</si>
  <si>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</si>
  <si>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</si>
  <si>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</si>
  <si>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</si>
  <si>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</si>
  <si>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</si>
  <si>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</si>
  <si>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</si>
  <si>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</si>
  <si>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</si>
  <si>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</si>
  <si>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</si>
  <si>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</si>
  <si>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</si>
  <si>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</si>
  <si>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</si>
  <si>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</si>
  <si>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</si>
  <si>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</si>
  <si>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</si>
  <si>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</si>
  <si>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</si>
  <si>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</si>
  <si>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</si>
  <si>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</si>
  <si>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</si>
  <si>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</si>
  <si>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</si>
  <si>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</si>
  <si>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</si>
  <si>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</si>
  <si>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</si>
  <si>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</si>
  <si>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</si>
  <si>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</si>
  <si>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</si>
  <si>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</si>
  <si>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</si>
  <si>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</si>
  <si>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</si>
  <si>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</si>
  <si>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</si>
  <si>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</si>
  <si>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</si>
  <si>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</si>
  <si>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</si>
  <si>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</si>
  <si>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</si>
  <si>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</si>
  <si>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</si>
  <si>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</si>
  <si>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</si>
  <si>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</si>
  <si>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</si>
  <si>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</si>
  <si>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</si>
  <si>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</si>
  <si>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</si>
  <si>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</si>
  <si>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</si>
  <si>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</si>
  <si>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</si>
  <si>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</si>
  <si>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</si>
  <si>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</si>
  <si>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</si>
  <si>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</si>
  <si>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</si>
  <si>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</si>
  <si>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</si>
  <si>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</si>
  <si>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</si>
  <si>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</si>
  <si>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</si>
  <si>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</si>
  <si>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</si>
  <si>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</si>
  <si>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</si>
  <si>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</si>
  <si>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</si>
  <si>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</si>
  <si>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</si>
  <si>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</si>
  <si>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</si>
  <si>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</si>
  <si>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</si>
  <si>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</si>
  <si>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</si>
  <si>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</si>
  <si>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</si>
  <si>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</si>
  <si>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</si>
  <si>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</si>
  <si>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</si>
  <si>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</si>
  <si>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</si>
  <si>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</si>
  <si>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</si>
  <si>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</si>
  <si>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</si>
  <si>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</si>
  <si>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</si>
  <si>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</si>
  <si>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</si>
  <si>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</si>
  <si>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</si>
  <si>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</si>
  <si>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</si>
  <si>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</si>
  <si>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</si>
  <si>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</si>
  <si>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</si>
  <si>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</si>
  <si>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</si>
  <si>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</si>
  <si>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</si>
  <si>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</si>
  <si>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</si>
  <si>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</si>
  <si>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</si>
  <si>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</si>
  <si>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</si>
  <si>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</si>
  <si>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</si>
  <si>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</si>
  <si>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</si>
  <si>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</si>
  <si>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</si>
  <si>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</si>
  <si>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</si>
  <si>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</si>
  <si>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</si>
  <si>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</si>
  <si>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</si>
  <si>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</si>
  <si>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</si>
  <si>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</si>
  <si>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</si>
  <si>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</si>
  <si>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</si>
  <si>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</si>
  <si>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</si>
  <si>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</si>
  <si>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</si>
  <si>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</si>
  <si>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</si>
  <si>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</si>
  <si>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</si>
  <si>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</si>
  <si>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</si>
  <si>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</si>
  <si>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</si>
  <si>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</si>
  <si>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</si>
  <si>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</si>
  <si>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</si>
  <si>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</si>
  <si>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</si>
  <si>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</si>
  <si>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</si>
  <si>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</si>
  <si>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</si>
  <si>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</si>
  <si>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</si>
  <si>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</si>
  <si>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</si>
  <si>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</si>
  <si>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</si>
  <si>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</si>
  <si>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</si>
  <si>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</si>
  <si>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</si>
  <si>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</si>
  <si>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</si>
  <si>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</si>
  <si>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</si>
  <si>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</si>
  <si>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</si>
  <si>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</si>
  <si>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</si>
  <si>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</si>
  <si>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</si>
  <si>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</si>
  <si>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</si>
  <si>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</si>
  <si>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</si>
  <si>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</si>
  <si>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</si>
  <si>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</si>
  <si>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</si>
  <si>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395-400</t>
  </si>
  <si>
    <t>Landings on Fisheries Administrations' System by Wednesday 08 May 2019</t>
  </si>
  <si>
    <t>Number of Weeks to end of year is 34</t>
  </si>
  <si>
    <t>Number of Weeks to end of year is -18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</si>
</sst>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233</v>
      </c>
      <c r="M1" s="23"/>
      <c r="N1" s="27"/>
    </row>
    <row r="2" spans="2:14" ht="12">
      <c r="B2" s="25">
        <v>43593</v>
      </c>
      <c r="I2" s="26"/>
      <c r="M2" s="23"/>
      <c r="N2" s="27" t="s">
        <v>242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25" customHeight="1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4938.389999999999</v>
      </c>
      <c r="D9" s="24">
        <v>3546.7509999999997</v>
      </c>
      <c r="E9" s="82">
        <v>-28.18001413416113</v>
      </c>
      <c r="F9" s="83">
        <v>1655.2107</v>
      </c>
      <c r="G9" s="24">
        <v>929.3178999984742</v>
      </c>
      <c r="H9" s="82">
        <v>-43.85500891225062</v>
      </c>
      <c r="I9" s="83">
        <v>70.47200000000001</v>
      </c>
      <c r="J9" s="24">
        <v>32.0636</v>
      </c>
      <c r="K9" s="83">
        <v>-54.50164604381883</v>
      </c>
      <c r="L9" s="84"/>
      <c r="M9" s="83">
        <v>6664.072699999999</v>
      </c>
      <c r="N9" s="83">
        <v>4508.1324999984745</v>
      </c>
      <c r="O9" s="83">
        <v>-32.351690881186286</v>
      </c>
      <c r="P9" s="85">
        <v>14770.513000000003</v>
      </c>
      <c r="Q9" s="24">
        <v>310.7063999999991</v>
      </c>
      <c r="R9" s="83">
        <v>2.103558623860925</v>
      </c>
      <c r="S9" s="83">
        <v>39.77600990808165</v>
      </c>
      <c r="T9" s="86">
        <v>30.521164024556718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6332.49</v>
      </c>
      <c r="D10" s="24">
        <v>5473.307</v>
      </c>
      <c r="E10" s="82">
        <v>-13.567854035300492</v>
      </c>
      <c r="F10" s="83">
        <v>1247.0808</v>
      </c>
      <c r="G10" s="24">
        <v>878.5139999763488</v>
      </c>
      <c r="H10" s="82">
        <v>-29.554364081593683</v>
      </c>
      <c r="I10" s="83">
        <v>22.1767</v>
      </c>
      <c r="J10" s="24">
        <v>28.386200000000002</v>
      </c>
      <c r="K10" s="83">
        <v>28.000108221692145</v>
      </c>
      <c r="L10" s="84"/>
      <c r="M10" s="83">
        <v>7601.7474999999995</v>
      </c>
      <c r="N10" s="83">
        <v>6380.207199976348</v>
      </c>
      <c r="O10" s="83">
        <v>-16.069203824826477</v>
      </c>
      <c r="P10" s="85">
        <v>23255.843000000004</v>
      </c>
      <c r="Q10" s="24">
        <v>237.28719999999976</v>
      </c>
      <c r="R10" s="83">
        <v>1.0203336856032255</v>
      </c>
      <c r="S10" s="83">
        <v>17.09640945483987</v>
      </c>
      <c r="T10" s="86">
        <v>27.43485669376228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3853.5299999999997</v>
      </c>
      <c r="D11" s="24">
        <v>3769.7750000000015</v>
      </c>
      <c r="E11" s="82">
        <v>-2.1734617350844108</v>
      </c>
      <c r="F11" s="83">
        <v>762.9961000000001</v>
      </c>
      <c r="G11" s="24">
        <v>827.4493000320437</v>
      </c>
      <c r="H11" s="82">
        <v>8.447382631712479</v>
      </c>
      <c r="I11" s="83">
        <v>26.592800000000004</v>
      </c>
      <c r="J11" s="24">
        <v>86.2205</v>
      </c>
      <c r="K11" s="83">
        <v>224.2249781895851</v>
      </c>
      <c r="L11" s="84"/>
      <c r="M11" s="83">
        <v>4643.1189</v>
      </c>
      <c r="N11" s="83">
        <v>4683.444800032045</v>
      </c>
      <c r="O11" s="83">
        <v>0.8685088816494652</v>
      </c>
      <c r="P11" s="85">
        <v>8819.471999999998</v>
      </c>
      <c r="Q11" s="24">
        <v>211.00710000000072</v>
      </c>
      <c r="R11" s="83">
        <v>2.3925139736256407</v>
      </c>
      <c r="S11" s="83">
        <v>49.01423941729126</v>
      </c>
      <c r="T11" s="86">
        <v>53.10346016215083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2488.33</v>
      </c>
      <c r="D12" s="24">
        <v>1894.479</v>
      </c>
      <c r="E12" s="82">
        <v>-23.865443892088265</v>
      </c>
      <c r="F12" s="83">
        <v>712.8883</v>
      </c>
      <c r="G12" s="24">
        <v>759.7521999999999</v>
      </c>
      <c r="H12" s="82">
        <v>6.57380686427312</v>
      </c>
      <c r="I12" s="83">
        <v>927.9342</v>
      </c>
      <c r="J12" s="24">
        <v>687.711</v>
      </c>
      <c r="K12" s="83">
        <v>-25.887956279658624</v>
      </c>
      <c r="L12" s="84"/>
      <c r="M12" s="83">
        <v>4129.1525</v>
      </c>
      <c r="N12" s="83">
        <v>3341.9422000000004</v>
      </c>
      <c r="O12" s="83">
        <v>-19.064694268375888</v>
      </c>
      <c r="P12" s="85">
        <v>12319.401000000005</v>
      </c>
      <c r="Q12" s="24">
        <v>151.4020000000005</v>
      </c>
      <c r="R12" s="83">
        <v>1.2289720904449855</v>
      </c>
      <c r="S12" s="83">
        <v>47.407032146957526</v>
      </c>
      <c r="T12" s="86">
        <v>27.1274731620474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284.99</v>
      </c>
      <c r="D13" s="24">
        <v>319.788</v>
      </c>
      <c r="E13" s="82">
        <v>12.21025299133303</v>
      </c>
      <c r="F13" s="83">
        <v>113.1067</v>
      </c>
      <c r="G13" s="24">
        <v>72.39779999999999</v>
      </c>
      <c r="H13" s="82">
        <v>-35.99159024178056</v>
      </c>
      <c r="I13" s="83">
        <v>2224.4105000000004</v>
      </c>
      <c r="J13" s="24">
        <v>1260.3213</v>
      </c>
      <c r="K13" s="83">
        <v>-43.34133470418343</v>
      </c>
      <c r="L13" s="84"/>
      <c r="M13" s="83">
        <v>2622.5072000000005</v>
      </c>
      <c r="N13" s="83">
        <v>1652.5071</v>
      </c>
      <c r="O13" s="83">
        <v>-36.98750950998343</v>
      </c>
      <c r="P13" s="85">
        <v>26254.387000000002</v>
      </c>
      <c r="Q13" s="24">
        <v>111.82985000000008</v>
      </c>
      <c r="R13" s="83">
        <v>0.4259472902566724</v>
      </c>
      <c r="S13" s="83">
        <v>9.518391405342626</v>
      </c>
      <c r="T13" s="86">
        <v>6.294213229964196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</v>
      </c>
      <c r="D14" s="24">
        <v>0.015</v>
      </c>
      <c r="E14" s="82" t="s">
        <v>42</v>
      </c>
      <c r="F14" s="81">
        <v>20.9344</v>
      </c>
      <c r="G14" s="24">
        <v>11.9942</v>
      </c>
      <c r="H14" s="82">
        <v>-42.70578569244879</v>
      </c>
      <c r="I14" s="81">
        <v>155.00359999999995</v>
      </c>
      <c r="J14" s="24">
        <v>65.4204</v>
      </c>
      <c r="K14" s="83">
        <v>-57.79427058468318</v>
      </c>
      <c r="L14" s="84"/>
      <c r="M14" s="83">
        <v>175.93799999999996</v>
      </c>
      <c r="N14" s="24">
        <v>77.4296</v>
      </c>
      <c r="O14" s="83">
        <v>-55.99040571110277</v>
      </c>
      <c r="P14" s="85">
        <v>864.958</v>
      </c>
      <c r="Q14" s="24">
        <v>0.44319999999999027</v>
      </c>
      <c r="R14" s="83">
        <v>0.051239482148265035</v>
      </c>
      <c r="S14" s="83">
        <v>22.46973180076628</v>
      </c>
      <c r="T14" s="86">
        <v>8.95183349943003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582.9399999999999</v>
      </c>
      <c r="D15" s="24">
        <v>677.544</v>
      </c>
      <c r="E15" s="82">
        <v>16.228771400144108</v>
      </c>
      <c r="F15" s="81">
        <v>252.45450000000002</v>
      </c>
      <c r="G15" s="24">
        <v>299.1979</v>
      </c>
      <c r="H15" s="82">
        <v>18.51557409354952</v>
      </c>
      <c r="I15" s="81">
        <v>24.225800000000003</v>
      </c>
      <c r="J15" s="24">
        <v>13.335500000000001</v>
      </c>
      <c r="K15" s="83">
        <v>-44.95331423523681</v>
      </c>
      <c r="L15" s="84"/>
      <c r="M15" s="83">
        <v>859.6203</v>
      </c>
      <c r="N15" s="24">
        <v>990.0774</v>
      </c>
      <c r="O15" s="83">
        <v>15.176130670715892</v>
      </c>
      <c r="P15" s="85">
        <v>3026.6580000000004</v>
      </c>
      <c r="Q15" s="24">
        <v>30.35209999999995</v>
      </c>
      <c r="R15" s="83">
        <v>1.0028255587515982</v>
      </c>
      <c r="S15" s="83">
        <v>16.16739326687982</v>
      </c>
      <c r="T15" s="86">
        <v>32.71190203848601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1476.4600000000003</v>
      </c>
      <c r="D16" s="24">
        <v>3188.282999999999</v>
      </c>
      <c r="E16" s="82">
        <v>115.94103463690166</v>
      </c>
      <c r="F16" s="83">
        <v>663.7403000000002</v>
      </c>
      <c r="G16" s="24">
        <v>1177.8837999999998</v>
      </c>
      <c r="H16" s="82">
        <v>77.46154633069584</v>
      </c>
      <c r="I16" s="83">
        <v>1.5857999999999999</v>
      </c>
      <c r="J16" s="24">
        <v>77.82950000000001</v>
      </c>
      <c r="K16" s="83">
        <v>4807.901374700467</v>
      </c>
      <c r="L16" s="84"/>
      <c r="M16" s="83">
        <v>2141.7861000000003</v>
      </c>
      <c r="N16" s="83">
        <v>4443.996299999999</v>
      </c>
      <c r="O16" s="83">
        <v>107.49020175263992</v>
      </c>
      <c r="P16" s="85">
        <v>20029.630999999998</v>
      </c>
      <c r="Q16" s="24">
        <v>129.04819999999927</v>
      </c>
      <c r="R16" s="83">
        <v>0.6442864573990369</v>
      </c>
      <c r="S16" s="83">
        <v>19.82951671141561</v>
      </c>
      <c r="T16" s="86">
        <v>22.187110186902594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153.8</v>
      </c>
      <c r="D17" s="24">
        <v>89.343</v>
      </c>
      <c r="E17" s="82">
        <v>-41.90962288686606</v>
      </c>
      <c r="F17" s="83">
        <v>175.9783</v>
      </c>
      <c r="G17" s="24">
        <v>120.4369</v>
      </c>
      <c r="H17" s="82">
        <v>-31.561505026472013</v>
      </c>
      <c r="I17" s="83">
        <v>1.4245999999999999</v>
      </c>
      <c r="J17" s="24">
        <v>2.0601</v>
      </c>
      <c r="K17" s="83">
        <v>44.609013056296504</v>
      </c>
      <c r="L17" s="84"/>
      <c r="M17" s="83">
        <v>331.2029</v>
      </c>
      <c r="N17" s="83">
        <v>211.84</v>
      </c>
      <c r="O17" s="83">
        <v>-36.03920738616721</v>
      </c>
      <c r="P17" s="85">
        <v>3787.999999999999</v>
      </c>
      <c r="Q17" s="24">
        <v>67.95240000000001</v>
      </c>
      <c r="R17" s="83">
        <v>1.79388595564942</v>
      </c>
      <c r="S17" s="83">
        <v>11.28844239945467</v>
      </c>
      <c r="T17" s="86">
        <v>5.592397043294616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3633.600000000001</v>
      </c>
      <c r="D18" s="24">
        <v>1880.8189999999997</v>
      </c>
      <c r="E18" s="82">
        <v>-48.23813848524881</v>
      </c>
      <c r="F18" s="83">
        <v>346.327</v>
      </c>
      <c r="G18" s="24">
        <v>250.894230002594</v>
      </c>
      <c r="H18" s="82">
        <v>-27.555682923192816</v>
      </c>
      <c r="I18" s="83">
        <v>7.7235</v>
      </c>
      <c r="J18" s="24">
        <v>11.1981</v>
      </c>
      <c r="K18" s="83">
        <v>44.987376189551384</v>
      </c>
      <c r="L18" s="84"/>
      <c r="M18" s="83">
        <v>3987.6505000000006</v>
      </c>
      <c r="N18" s="83">
        <v>2162.911330002594</v>
      </c>
      <c r="O18" s="83">
        <v>-45.75975677902079</v>
      </c>
      <c r="P18" s="85">
        <v>17874.727000000003</v>
      </c>
      <c r="Q18" s="24">
        <v>304.83629999999994</v>
      </c>
      <c r="R18" s="83">
        <v>1.7054039482672934</v>
      </c>
      <c r="S18" s="83">
        <v>40.698617064707086</v>
      </c>
      <c r="T18" s="86">
        <v>12.100388050696347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534.6500000000001</v>
      </c>
      <c r="D19" s="24">
        <v>385.31800000000004</v>
      </c>
      <c r="E19" s="82">
        <v>-27.930795847750872</v>
      </c>
      <c r="F19" s="83">
        <v>26.153400000000005</v>
      </c>
      <c r="G19" s="24">
        <v>16.4769</v>
      </c>
      <c r="H19" s="82">
        <v>-36.99901351258346</v>
      </c>
      <c r="I19" s="83">
        <v>4.7368999999999994</v>
      </c>
      <c r="J19" s="24">
        <v>3.4418</v>
      </c>
      <c r="K19" s="83">
        <v>-27.34066583630643</v>
      </c>
      <c r="L19" s="84"/>
      <c r="M19" s="83">
        <v>565.5403000000001</v>
      </c>
      <c r="N19" s="83">
        <v>405.23670000000004</v>
      </c>
      <c r="O19" s="83">
        <v>-28.34521253392553</v>
      </c>
      <c r="P19" s="85">
        <v>3023.9370000000017</v>
      </c>
      <c r="Q19" s="24">
        <v>41.33539999999999</v>
      </c>
      <c r="R19" s="83">
        <v>1.3669398535749908</v>
      </c>
      <c r="S19" s="83">
        <v>20.738551521818852</v>
      </c>
      <c r="T19" s="86">
        <v>13.400963710553487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583.02</v>
      </c>
      <c r="D20" s="24">
        <v>461.01699999999994</v>
      </c>
      <c r="E20" s="82">
        <v>-20.926040273060966</v>
      </c>
      <c r="F20" s="83">
        <v>38.8641</v>
      </c>
      <c r="G20" s="24">
        <v>33.2665</v>
      </c>
      <c r="H20" s="82">
        <v>-14.40300946117368</v>
      </c>
      <c r="I20" s="83">
        <v>52.1994</v>
      </c>
      <c r="J20" s="24">
        <v>30.873600000000003</v>
      </c>
      <c r="K20" s="83">
        <v>-40.85449258037448</v>
      </c>
      <c r="L20" s="84"/>
      <c r="M20" s="83">
        <v>674.0835</v>
      </c>
      <c r="N20" s="83">
        <v>525.1570999999999</v>
      </c>
      <c r="O20" s="83">
        <v>-22.093167982898272</v>
      </c>
      <c r="P20" s="85">
        <v>5192.169999999999</v>
      </c>
      <c r="Q20" s="24">
        <v>42.1208999984741</v>
      </c>
      <c r="R20" s="83">
        <v>0.8112388461563105</v>
      </c>
      <c r="S20" s="83">
        <v>18.96689645469893</v>
      </c>
      <c r="T20" s="86">
        <v>10.114404959775971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131.58</v>
      </c>
      <c r="D21" s="24">
        <v>122.668</v>
      </c>
      <c r="E21" s="82">
        <v>-6.773065815473481</v>
      </c>
      <c r="F21" s="83">
        <v>134.7056</v>
      </c>
      <c r="G21" s="24">
        <v>114.4521</v>
      </c>
      <c r="H21" s="82">
        <v>-15.035380860186956</v>
      </c>
      <c r="I21" s="83">
        <v>10.662699999999997</v>
      </c>
      <c r="J21" s="24">
        <v>14.3211</v>
      </c>
      <c r="K21" s="83">
        <v>34.31025912761311</v>
      </c>
      <c r="L21" s="84"/>
      <c r="M21" s="83">
        <v>276.9483</v>
      </c>
      <c r="N21" s="83">
        <v>251.4412</v>
      </c>
      <c r="O21" s="83">
        <v>-9.210058339408477</v>
      </c>
      <c r="P21" s="85">
        <v>1042.9999999999995</v>
      </c>
      <c r="Q21" s="24">
        <v>12.544299999999993</v>
      </c>
      <c r="R21" s="83">
        <v>1.2027133269415147</v>
      </c>
      <c r="S21" s="83">
        <v>38.41169209431345</v>
      </c>
      <c r="T21" s="86">
        <v>24.107497603068083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14.577000000000002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18.878</v>
      </c>
      <c r="K22" s="83" t="s">
        <v>42</v>
      </c>
      <c r="L22" s="84"/>
      <c r="M22" s="83">
        <v>0</v>
      </c>
      <c r="N22" s="83">
        <v>33.455</v>
      </c>
      <c r="O22" s="83" t="s">
        <v>42</v>
      </c>
      <c r="P22" s="85">
        <v>0</v>
      </c>
      <c r="Q22" s="24">
        <v>4.264999999999997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9.99</v>
      </c>
      <c r="D23" s="24">
        <v>12.689999999999998</v>
      </c>
      <c r="E23" s="82">
        <v>27.027027027027</v>
      </c>
      <c r="F23" s="83">
        <v>8.9224</v>
      </c>
      <c r="G23" s="24">
        <v>7.741499984741214</v>
      </c>
      <c r="H23" s="82">
        <v>-13.235228360741344</v>
      </c>
      <c r="I23" s="83">
        <v>98.34100000000001</v>
      </c>
      <c r="J23" s="24">
        <v>67.83160000000001</v>
      </c>
      <c r="K23" s="83">
        <v>-31.024089647247838</v>
      </c>
      <c r="L23" s="84"/>
      <c r="M23" s="83">
        <v>117.2534</v>
      </c>
      <c r="N23" s="83">
        <v>88.26309998474122</v>
      </c>
      <c r="O23" s="83">
        <v>-24.72448561428392</v>
      </c>
      <c r="P23" s="85">
        <v>1160.8289999999997</v>
      </c>
      <c r="Q23" s="24">
        <v>4.601199996948239</v>
      </c>
      <c r="R23" s="83">
        <v>0.396371902920089</v>
      </c>
      <c r="S23" s="83">
        <v>22.46233716475096</v>
      </c>
      <c r="T23" s="86">
        <v>7.603454081931209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0.022199999999999998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0.022199999999999998</v>
      </c>
      <c r="N25" s="83">
        <v>0</v>
      </c>
      <c r="O25" s="83">
        <v>-100</v>
      </c>
      <c r="P25" s="85">
        <v>387.345</v>
      </c>
      <c r="Q25" s="24">
        <v>0</v>
      </c>
      <c r="R25" s="83">
        <v>0</v>
      </c>
      <c r="S25" s="83">
        <v>0.003929203539823008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12.339999999999998</v>
      </c>
      <c r="D28" s="24">
        <v>27.356</v>
      </c>
      <c r="E28" s="82">
        <v>121.6855753646678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12.339999999999998</v>
      </c>
      <c r="N28" s="83">
        <v>27.356</v>
      </c>
      <c r="O28" s="83">
        <v>121.6855753646678</v>
      </c>
      <c r="P28" s="85">
        <v>45</v>
      </c>
      <c r="Q28" s="24">
        <v>2.3249999999999993</v>
      </c>
      <c r="R28" s="83">
        <v>5.166666666666665</v>
      </c>
      <c r="S28" s="83">
        <v>27.42222222222222</v>
      </c>
      <c r="T28" s="86">
        <v>60.79111111111112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72.39</v>
      </c>
      <c r="D29" s="24">
        <v>75.198</v>
      </c>
      <c r="E29" s="82">
        <v>3.87898881060919</v>
      </c>
      <c r="F29" s="83">
        <v>7.480700000000001</v>
      </c>
      <c r="G29" s="24">
        <v>3.1465</v>
      </c>
      <c r="H29" s="82">
        <v>-57.93842822195785</v>
      </c>
      <c r="I29" s="83">
        <v>0.8276</v>
      </c>
      <c r="J29" s="24">
        <v>0.7338</v>
      </c>
      <c r="K29" s="83">
        <v>-11.333977767037215</v>
      </c>
      <c r="L29" s="84"/>
      <c r="M29" s="83">
        <v>80.6983</v>
      </c>
      <c r="N29" s="83">
        <v>79.0783</v>
      </c>
      <c r="O29" s="83">
        <v>-2.0074772331015702</v>
      </c>
      <c r="P29" s="85">
        <v>1083.2</v>
      </c>
      <c r="Q29" s="24">
        <v>3.1370000000000005</v>
      </c>
      <c r="R29" s="83">
        <v>0.28960487444608574</v>
      </c>
      <c r="S29" s="83" t="s">
        <v>42</v>
      </c>
      <c r="T29" s="86">
        <v>7.300433899556868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1710.1000000000001</v>
      </c>
      <c r="D30" s="24">
        <v>3020.081</v>
      </c>
      <c r="E30" s="82">
        <v>76.60259633939535</v>
      </c>
      <c r="F30" s="83">
        <v>0</v>
      </c>
      <c r="G30" s="24">
        <v>0</v>
      </c>
      <c r="H30" s="82" t="s">
        <v>42</v>
      </c>
      <c r="I30" s="83">
        <v>0</v>
      </c>
      <c r="J30" s="24">
        <v>0.276</v>
      </c>
      <c r="K30" s="83" t="s">
        <v>42</v>
      </c>
      <c r="L30" s="84"/>
      <c r="M30" s="83">
        <v>1710.1000000000001</v>
      </c>
      <c r="N30" s="83">
        <v>3020.357</v>
      </c>
      <c r="O30" s="83">
        <v>76.61873574644757</v>
      </c>
      <c r="P30" s="85">
        <v>8862.395999999999</v>
      </c>
      <c r="Q30" s="24">
        <v>851.6350000000002</v>
      </c>
      <c r="R30" s="83">
        <v>9.609534487061968</v>
      </c>
      <c r="S30" s="83">
        <v>66.77469738383445</v>
      </c>
      <c r="T30" s="86">
        <v>34.08059174968034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859.15</v>
      </c>
      <c r="D31" s="24">
        <v>914.2410000000001</v>
      </c>
      <c r="E31" s="82">
        <v>6.412267939242289</v>
      </c>
      <c r="F31" s="83">
        <v>33.0428</v>
      </c>
      <c r="G31" s="24">
        <v>33.502899975585905</v>
      </c>
      <c r="H31" s="82">
        <v>1.3924364024413942</v>
      </c>
      <c r="I31" s="83">
        <v>1.0884</v>
      </c>
      <c r="J31" s="24">
        <v>2.5448999999999997</v>
      </c>
      <c r="K31" s="83">
        <v>133.8202866593164</v>
      </c>
      <c r="L31" s="84"/>
      <c r="M31" s="83">
        <v>893.2812</v>
      </c>
      <c r="N31" s="83">
        <v>950.288799975586</v>
      </c>
      <c r="O31" s="83">
        <v>6.381820190057286</v>
      </c>
      <c r="P31" s="85">
        <v>2914.2369999999996</v>
      </c>
      <c r="Q31" s="24">
        <v>9.617000000000147</v>
      </c>
      <c r="R31" s="83">
        <v>0.33000061422595856</v>
      </c>
      <c r="S31" s="83">
        <v>17.5946661414221</v>
      </c>
      <c r="T31" s="86">
        <v>32.60849409212724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48.71999999999999</v>
      </c>
      <c r="D32" s="24">
        <v>44.27599999999998</v>
      </c>
      <c r="E32" s="82">
        <v>-9.121510673234832</v>
      </c>
      <c r="F32" s="83">
        <v>3.7399</v>
      </c>
      <c r="G32" s="24">
        <v>0.0472000007629395</v>
      </c>
      <c r="H32" s="82">
        <v>-98.73793414896281</v>
      </c>
      <c r="I32" s="83">
        <v>0.1</v>
      </c>
      <c r="J32" s="24">
        <v>0.9829</v>
      </c>
      <c r="K32" s="83">
        <v>882.8999999999999</v>
      </c>
      <c r="L32" s="84"/>
      <c r="M32" s="83">
        <v>52.55989999999999</v>
      </c>
      <c r="N32" s="83">
        <v>45.306100000762925</v>
      </c>
      <c r="O32" s="83">
        <v>-13.801015601698383</v>
      </c>
      <c r="P32" s="85">
        <v>680.1</v>
      </c>
      <c r="Q32" s="24">
        <v>1.735999999999983</v>
      </c>
      <c r="R32" s="83">
        <v>0.2552565799147159</v>
      </c>
      <c r="S32" s="83">
        <v>43.08188524590163</v>
      </c>
      <c r="T32" s="86">
        <v>6.661682105684888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1336.24</v>
      </c>
      <c r="D33" s="24">
        <v>970.5450000000002</v>
      </c>
      <c r="E33" s="82">
        <v>-27.36746392863556</v>
      </c>
      <c r="F33" s="83">
        <v>260.223</v>
      </c>
      <c r="G33" s="24">
        <v>78.50890000000001</v>
      </c>
      <c r="H33" s="82">
        <v>-69.83014568274135</v>
      </c>
      <c r="I33" s="83">
        <v>52.8332</v>
      </c>
      <c r="J33" s="24">
        <v>43.9786</v>
      </c>
      <c r="K33" s="83">
        <v>-16.759537563501734</v>
      </c>
      <c r="L33" s="84"/>
      <c r="M33" s="83">
        <v>1649.2962</v>
      </c>
      <c r="N33" s="83">
        <v>1093.0325</v>
      </c>
      <c r="O33" s="83">
        <v>-33.72733775776601</v>
      </c>
      <c r="P33" s="85">
        <v>3941.59</v>
      </c>
      <c r="Q33" s="24">
        <v>13.913000000000011</v>
      </c>
      <c r="R33" s="83">
        <v>0.3529793814171441</v>
      </c>
      <c r="S33" s="83">
        <v>58.094265586474116</v>
      </c>
      <c r="T33" s="86">
        <v>27.730750788387425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14.21</v>
      </c>
      <c r="D34" s="24">
        <v>24.103000000000005</v>
      </c>
      <c r="E34" s="82">
        <v>69.61998592540468</v>
      </c>
      <c r="F34" s="83">
        <v>0.9782</v>
      </c>
      <c r="G34" s="24">
        <v>2.9360000000000004</v>
      </c>
      <c r="H34" s="82">
        <v>200.14312001635665</v>
      </c>
      <c r="I34" s="83">
        <v>0.11</v>
      </c>
      <c r="J34" s="24">
        <v>0</v>
      </c>
      <c r="K34" s="83">
        <v>-100</v>
      </c>
      <c r="L34" s="84"/>
      <c r="M34" s="83">
        <v>15.2982</v>
      </c>
      <c r="N34" s="83">
        <v>27.039000000000005</v>
      </c>
      <c r="O34" s="83">
        <v>76.74628387653453</v>
      </c>
      <c r="P34" s="85">
        <v>431.0679999999999</v>
      </c>
      <c r="Q34" s="24">
        <v>1.3390000000000022</v>
      </c>
      <c r="R34" s="83">
        <v>0.3106238458897442</v>
      </c>
      <c r="S34" s="83">
        <v>3.9428350515463917</v>
      </c>
      <c r="T34" s="86">
        <v>6.272560245715296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0.16</v>
      </c>
      <c r="D35" s="24">
        <v>0.195</v>
      </c>
      <c r="E35" s="82">
        <v>21.875000000000004</v>
      </c>
      <c r="F35" s="83">
        <v>0.052099999999999994</v>
      </c>
      <c r="G35" s="24">
        <v>0.0861</v>
      </c>
      <c r="H35" s="82">
        <v>65.2591170825336</v>
      </c>
      <c r="I35" s="83">
        <v>0</v>
      </c>
      <c r="J35" s="24">
        <v>0</v>
      </c>
      <c r="K35" s="83" t="s">
        <v>42</v>
      </c>
      <c r="L35" s="84"/>
      <c r="M35" s="83">
        <v>0.2121</v>
      </c>
      <c r="N35" s="83">
        <v>0.2811</v>
      </c>
      <c r="O35" s="83">
        <v>32.53182461103253</v>
      </c>
      <c r="P35" s="85">
        <v>12.220999999999997</v>
      </c>
      <c r="Q35" s="24">
        <v>0.018000000000000016</v>
      </c>
      <c r="R35" s="83">
        <v>0.1472874560183293</v>
      </c>
      <c r="S35" s="83">
        <v>1.9281818181818182</v>
      </c>
      <c r="T35" s="86">
        <v>2.3001391048195736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1342.5299999999997</v>
      </c>
      <c r="D37" s="24">
        <v>1345.7829999999997</v>
      </c>
      <c r="E37" s="82">
        <v>0.24230371015917185</v>
      </c>
      <c r="F37" s="83">
        <v>95.0631</v>
      </c>
      <c r="G37" s="24">
        <v>433.54620000839236</v>
      </c>
      <c r="H37" s="82">
        <v>356.06150021237715</v>
      </c>
      <c r="I37" s="83">
        <v>226.19240000000002</v>
      </c>
      <c r="J37" s="24">
        <v>13.9067</v>
      </c>
      <c r="K37" s="83">
        <v>-93.85182702867117</v>
      </c>
      <c r="L37" s="84"/>
      <c r="M37" s="83">
        <v>1663.7855</v>
      </c>
      <c r="N37" s="83">
        <v>1773.235900008392</v>
      </c>
      <c r="O37" s="83">
        <v>6.578396073796297</v>
      </c>
      <c r="P37" s="85">
        <v>3628.198</v>
      </c>
      <c r="Q37" s="24">
        <v>92.6429999999998</v>
      </c>
      <c r="R37" s="83">
        <v>2.5534163240264123</v>
      </c>
      <c r="S37" s="83">
        <v>59.314991087344026</v>
      </c>
      <c r="T37" s="86">
        <v>48.873735667358616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2034.58</v>
      </c>
      <c r="D38" s="24">
        <v>2092.0700000000006</v>
      </c>
      <c r="E38" s="82">
        <v>2.8256446047833306</v>
      </c>
      <c r="F38" s="83">
        <v>67.2428</v>
      </c>
      <c r="G38" s="24">
        <v>30.8675</v>
      </c>
      <c r="H38" s="82">
        <v>-54.09545706008674</v>
      </c>
      <c r="I38" s="83">
        <v>0</v>
      </c>
      <c r="J38" s="24">
        <v>0</v>
      </c>
      <c r="K38" s="83" t="s">
        <v>42</v>
      </c>
      <c r="L38" s="84"/>
      <c r="M38" s="83">
        <v>2101.8228</v>
      </c>
      <c r="N38" s="83">
        <v>2122.9375000000005</v>
      </c>
      <c r="O38" s="83">
        <v>1.0045899207107534</v>
      </c>
      <c r="P38" s="85">
        <v>15988.945999999996</v>
      </c>
      <c r="Q38" s="24">
        <v>195.8500000000006</v>
      </c>
      <c r="R38" s="83">
        <v>1.2249087588387668</v>
      </c>
      <c r="S38" s="83">
        <v>11.917797686550239</v>
      </c>
      <c r="T38" s="86">
        <v>13.277532490259214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425.88</v>
      </c>
      <c r="D39" s="24">
        <v>385.886</v>
      </c>
      <c r="E39" s="82">
        <v>-9.390908237062076</v>
      </c>
      <c r="F39" s="83">
        <v>9.3925</v>
      </c>
      <c r="G39" s="24">
        <v>3.2318999999999996</v>
      </c>
      <c r="H39" s="82">
        <v>-65.59063082246473</v>
      </c>
      <c r="I39" s="83">
        <v>0.3049</v>
      </c>
      <c r="J39" s="24">
        <v>2.509</v>
      </c>
      <c r="K39" s="83">
        <v>722.892751721876</v>
      </c>
      <c r="L39" s="84"/>
      <c r="M39" s="83">
        <v>435.57739999999995</v>
      </c>
      <c r="N39" s="83">
        <v>391.62690000000003</v>
      </c>
      <c r="O39" s="83">
        <v>-10.090169967496001</v>
      </c>
      <c r="P39" s="85">
        <v>2002.9929999999997</v>
      </c>
      <c r="Q39" s="24">
        <v>12.422000000000025</v>
      </c>
      <c r="R39" s="83">
        <v>0.6201719127325971</v>
      </c>
      <c r="S39" s="83">
        <v>24.58111738148984</v>
      </c>
      <c r="T39" s="86">
        <v>19.552085304342057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8.91</v>
      </c>
      <c r="D40" s="96">
        <v>12.247</v>
      </c>
      <c r="E40" s="82">
        <v>37.452300785634115</v>
      </c>
      <c r="F40" s="83">
        <v>1.8912000000000002</v>
      </c>
      <c r="G40" s="24">
        <v>0.2382</v>
      </c>
      <c r="H40" s="82">
        <v>-87.40482233502537</v>
      </c>
      <c r="I40" s="83">
        <v>0</v>
      </c>
      <c r="J40" s="24">
        <v>0</v>
      </c>
      <c r="K40" s="83" t="s">
        <v>42</v>
      </c>
      <c r="L40" s="84"/>
      <c r="M40" s="83">
        <v>10.8012</v>
      </c>
      <c r="N40" s="83">
        <v>12.4852</v>
      </c>
      <c r="O40" s="83">
        <v>15.590860274784294</v>
      </c>
      <c r="P40" s="85">
        <v>160.95000000000002</v>
      </c>
      <c r="Q40" s="24">
        <v>0.5700000000000003</v>
      </c>
      <c r="R40" s="83">
        <v>0.35414725069897496</v>
      </c>
      <c r="S40" s="83">
        <v>7.449103448275862</v>
      </c>
      <c r="T40" s="86">
        <v>7.757191674433053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1.67</v>
      </c>
      <c r="D41" s="96">
        <v>1.361</v>
      </c>
      <c r="E41" s="82">
        <v>-18.502994011976046</v>
      </c>
      <c r="F41" s="83">
        <v>0.0599</v>
      </c>
      <c r="G41" s="24">
        <v>0</v>
      </c>
      <c r="H41" s="82">
        <v>-100</v>
      </c>
      <c r="I41" s="83">
        <v>0.3736</v>
      </c>
      <c r="J41" s="24">
        <v>0</v>
      </c>
      <c r="K41" s="83">
        <v>-100</v>
      </c>
      <c r="L41" s="84"/>
      <c r="M41" s="83">
        <v>2.1035</v>
      </c>
      <c r="N41" s="83">
        <v>1.361</v>
      </c>
      <c r="O41" s="83">
        <v>-35.29831233658188</v>
      </c>
      <c r="P41" s="85">
        <v>987.1439999999999</v>
      </c>
      <c r="Q41" s="24">
        <v>1.264</v>
      </c>
      <c r="R41" s="83">
        <v>0.12804616145162206</v>
      </c>
      <c r="S41" s="83">
        <v>0.21596509240246406</v>
      </c>
      <c r="T41" s="86">
        <v>0.137872488714919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13.4489</v>
      </c>
      <c r="H42" s="82" t="s">
        <v>42</v>
      </c>
      <c r="I42" s="83" t="s">
        <v>42</v>
      </c>
      <c r="J42" s="96">
        <v>0.3918</v>
      </c>
      <c r="K42" s="83" t="s">
        <v>42</v>
      </c>
      <c r="L42" s="84"/>
      <c r="M42" s="83" t="s">
        <v>42</v>
      </c>
      <c r="N42" s="83">
        <v>13.8407</v>
      </c>
      <c r="O42" s="83" t="s">
        <v>42</v>
      </c>
      <c r="P42" s="85">
        <v>0</v>
      </c>
      <c r="Q42" s="24">
        <v>0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234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235</v>
      </c>
      <c r="M56" s="23"/>
    </row>
    <row r="57" spans="2:14" ht="12">
      <c r="B57" s="25">
        <v>43593</v>
      </c>
      <c r="I57" s="26"/>
      <c r="M57" s="23"/>
      <c r="N57" s="27" t="s">
        <v>242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2:24" ht="1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0.34</v>
      </c>
      <c r="D65" s="99">
        <v>0.495</v>
      </c>
      <c r="E65" s="82">
        <v>45.58823529411764</v>
      </c>
      <c r="F65" s="81">
        <v>0.011200000000000002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0.3512</v>
      </c>
      <c r="N65" s="98">
        <v>0.495</v>
      </c>
      <c r="O65" s="82">
        <v>40.94533029612756</v>
      </c>
      <c r="P65" s="85">
        <v>3.9999999999999996</v>
      </c>
      <c r="Q65" s="113">
        <v>0.05299999999999999</v>
      </c>
      <c r="R65" s="114">
        <v>1.325</v>
      </c>
      <c r="S65" s="83">
        <v>8.780000000000001</v>
      </c>
      <c r="T65" s="86">
        <v>12.375000000000002</v>
      </c>
      <c r="U65" s="47"/>
      <c r="X65" s="23">
        <v>4</v>
      </c>
    </row>
    <row r="66" spans="1:24" ht="12">
      <c r="A66" s="28"/>
      <c r="B66" s="97" t="s">
        <v>54</v>
      </c>
      <c r="C66" s="81">
        <v>12.780000000000001</v>
      </c>
      <c r="D66" s="99">
        <v>16.963</v>
      </c>
      <c r="E66" s="82">
        <v>32.73082942097027</v>
      </c>
      <c r="F66" s="81">
        <v>0.0324</v>
      </c>
      <c r="G66" s="99">
        <v>11.858699999999999</v>
      </c>
      <c r="H66" s="98" t="s">
        <v>42</v>
      </c>
      <c r="I66" s="81">
        <v>0</v>
      </c>
      <c r="J66" s="99">
        <v>0.247</v>
      </c>
      <c r="K66" s="83" t="s">
        <v>42</v>
      </c>
      <c r="L66" s="84"/>
      <c r="M66" s="98">
        <v>12.812400000000002</v>
      </c>
      <c r="N66" s="98">
        <v>29.0687</v>
      </c>
      <c r="O66" s="82">
        <v>126.8794293028628</v>
      </c>
      <c r="P66" s="85">
        <v>209.00000000000003</v>
      </c>
      <c r="Q66" s="113">
        <v>8.384999999999998</v>
      </c>
      <c r="R66" s="114">
        <v>4.011961722488037</v>
      </c>
      <c r="S66" s="83">
        <v>7.118</v>
      </c>
      <c r="T66" s="86">
        <v>13.908468899521528</v>
      </c>
      <c r="U66" s="47"/>
      <c r="X66" s="23">
        <v>180</v>
      </c>
    </row>
    <row r="67" spans="1:24" ht="12">
      <c r="A67" s="28"/>
      <c r="B67" s="97" t="s">
        <v>55</v>
      </c>
      <c r="C67" s="81">
        <v>15.71</v>
      </c>
      <c r="D67" s="99">
        <v>9.139</v>
      </c>
      <c r="E67" s="82">
        <v>-41.82686187141948</v>
      </c>
      <c r="F67" s="81">
        <v>23.0572</v>
      </c>
      <c r="G67" s="99">
        <v>15.6508</v>
      </c>
      <c r="H67" s="98" t="s">
        <v>42</v>
      </c>
      <c r="I67" s="81">
        <v>0.04</v>
      </c>
      <c r="J67" s="99">
        <v>0.054</v>
      </c>
      <c r="K67" s="83">
        <v>35</v>
      </c>
      <c r="L67" s="84"/>
      <c r="M67" s="98">
        <v>38.8072</v>
      </c>
      <c r="N67" s="98">
        <v>24.843799999999998</v>
      </c>
      <c r="O67" s="82">
        <v>-35.98146735657301</v>
      </c>
      <c r="P67" s="85">
        <v>120</v>
      </c>
      <c r="Q67" s="113">
        <v>7.177900000000001</v>
      </c>
      <c r="R67" s="114">
        <v>5.981583333333334</v>
      </c>
      <c r="S67" s="83">
        <v>26.94944444444445</v>
      </c>
      <c r="T67" s="86">
        <v>20.703166666666664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236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43572</v>
      </c>
      <c r="L6" s="151">
        <v>43579</v>
      </c>
      <c r="M6" s="151">
        <v>43587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42" t="s">
        <v>162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4"/>
      <c r="Q8" s="145"/>
      <c r="T8" s="130"/>
    </row>
    <row r="9" spans="1:21" ht="10.5" customHeight="1">
      <c r="A9" s="122"/>
      <c r="B9" s="158" t="s">
        <v>80</v>
      </c>
      <c r="C9" s="159">
        <v>2418.2995433871147</v>
      </c>
      <c r="D9" s="160">
        <v>2611.2995433871147</v>
      </c>
      <c r="E9" s="160">
        <v>-9.900000000000091</v>
      </c>
      <c r="F9" s="160">
        <v>193</v>
      </c>
      <c r="G9" s="161">
        <v>2611.2995433871147</v>
      </c>
      <c r="H9" s="160">
        <v>876.8198</v>
      </c>
      <c r="I9" s="162">
        <v>33.57790959755914</v>
      </c>
      <c r="J9" s="161">
        <v>1734.4797433871147</v>
      </c>
      <c r="K9" s="160">
        <v>38.18680000000006</v>
      </c>
      <c r="L9" s="160">
        <v>65.68380000000002</v>
      </c>
      <c r="M9" s="160">
        <v>83.10849999999994</v>
      </c>
      <c r="N9" s="160">
        <v>91.51790000000005</v>
      </c>
      <c r="O9" s="160">
        <v>3.5046879333227414</v>
      </c>
      <c r="P9" s="160">
        <v>69.62425000000002</v>
      </c>
      <c r="Q9" s="146">
        <v>22.91200613848069</v>
      </c>
      <c r="T9" s="130"/>
      <c r="U9" s="167"/>
    </row>
    <row r="10" spans="1:20" ht="10.5" customHeight="1">
      <c r="A10" s="122"/>
      <c r="B10" s="158" t="s">
        <v>81</v>
      </c>
      <c r="C10" s="159">
        <v>721.8304901014762</v>
      </c>
      <c r="D10" s="160">
        <v>843.7304901014762</v>
      </c>
      <c r="E10" s="160">
        <v>0</v>
      </c>
      <c r="F10" s="160">
        <v>121.89999999999998</v>
      </c>
      <c r="G10" s="161">
        <v>843.7304901014762</v>
      </c>
      <c r="H10" s="160">
        <v>390.96110000000004</v>
      </c>
      <c r="I10" s="162">
        <v>46.33720181819894</v>
      </c>
      <c r="J10" s="161">
        <v>452.7693901014762</v>
      </c>
      <c r="K10" s="160">
        <v>33.33600000000001</v>
      </c>
      <c r="L10" s="160">
        <v>34.45400000000001</v>
      </c>
      <c r="M10" s="160">
        <v>21.125</v>
      </c>
      <c r="N10" s="160">
        <v>11.73599999999999</v>
      </c>
      <c r="O10" s="160">
        <v>1.3909654964096996</v>
      </c>
      <c r="P10" s="160">
        <v>25.162750000000003</v>
      </c>
      <c r="Q10" s="146">
        <v>15.99363702701319</v>
      </c>
      <c r="T10" s="130"/>
    </row>
    <row r="11" spans="1:20" ht="10.5" customHeight="1">
      <c r="A11" s="122"/>
      <c r="B11" s="158" t="s">
        <v>82</v>
      </c>
      <c r="C11" s="159">
        <v>1164.143866301737</v>
      </c>
      <c r="D11" s="160">
        <v>1680.0438663017371</v>
      </c>
      <c r="E11" s="160">
        <v>0</v>
      </c>
      <c r="F11" s="160">
        <v>515.9000000000001</v>
      </c>
      <c r="G11" s="161">
        <v>1680.0438663017371</v>
      </c>
      <c r="H11" s="160">
        <v>679.215652218</v>
      </c>
      <c r="I11" s="162">
        <v>40.42844748531181</v>
      </c>
      <c r="J11" s="161">
        <v>1000.8282140837372</v>
      </c>
      <c r="K11" s="160">
        <v>51.947</v>
      </c>
      <c r="L11" s="160">
        <v>55.634000000000015</v>
      </c>
      <c r="M11" s="160">
        <v>75.75699999999995</v>
      </c>
      <c r="N11" s="160">
        <v>20.912000000000035</v>
      </c>
      <c r="O11" s="160">
        <v>1.244729403764522</v>
      </c>
      <c r="P11" s="160">
        <v>51.0625</v>
      </c>
      <c r="Q11" s="146">
        <v>17.600062944112356</v>
      </c>
      <c r="T11" s="130"/>
    </row>
    <row r="12" spans="1:20" ht="10.5" customHeight="1">
      <c r="A12" s="122"/>
      <c r="B12" s="158" t="s">
        <v>83</v>
      </c>
      <c r="C12" s="159">
        <v>2365.9896762699746</v>
      </c>
      <c r="D12" s="160">
        <v>2622.2896762699747</v>
      </c>
      <c r="E12" s="160">
        <v>0</v>
      </c>
      <c r="F12" s="160">
        <v>256.3000000000002</v>
      </c>
      <c r="G12" s="161">
        <v>2622.2896762699747</v>
      </c>
      <c r="H12" s="160">
        <v>1081.0259999999998</v>
      </c>
      <c r="I12" s="162">
        <v>41.22450733733141</v>
      </c>
      <c r="J12" s="161">
        <v>1541.263676269975</v>
      </c>
      <c r="K12" s="160">
        <v>55.80000000000007</v>
      </c>
      <c r="L12" s="160">
        <v>121.84199999999998</v>
      </c>
      <c r="M12" s="160">
        <v>45.327</v>
      </c>
      <c r="N12" s="160">
        <v>117.6339999999999</v>
      </c>
      <c r="O12" s="160">
        <v>4.4859269768901395</v>
      </c>
      <c r="P12" s="160">
        <v>85.15074999999999</v>
      </c>
      <c r="Q12" s="146">
        <v>16.10041222502415</v>
      </c>
      <c r="T12" s="130"/>
    </row>
    <row r="13" spans="1:20" ht="10.5" customHeight="1">
      <c r="A13" s="122"/>
      <c r="B13" s="158" t="s">
        <v>84</v>
      </c>
      <c r="C13" s="159">
        <v>76.23267315464449</v>
      </c>
      <c r="D13" s="160">
        <v>99.93267315464448</v>
      </c>
      <c r="E13" s="160">
        <v>0</v>
      </c>
      <c r="F13" s="160">
        <v>23.69999999999999</v>
      </c>
      <c r="G13" s="161">
        <v>99.93267315464448</v>
      </c>
      <c r="H13" s="160">
        <v>12.860100000000001</v>
      </c>
      <c r="I13" s="162">
        <v>12.868764132926943</v>
      </c>
      <c r="J13" s="161">
        <v>87.07257315464447</v>
      </c>
      <c r="K13" s="160">
        <v>0.15229999961853125</v>
      </c>
      <c r="L13" s="160">
        <v>0.1211999999999982</v>
      </c>
      <c r="M13" s="160">
        <v>0.4711000007629398</v>
      </c>
      <c r="N13" s="160">
        <v>0</v>
      </c>
      <c r="O13" s="160">
        <v>0</v>
      </c>
      <c r="P13" s="160">
        <v>0.1861500000953673</v>
      </c>
      <c r="Q13" s="146" t="s">
        <v>237</v>
      </c>
      <c r="T13" s="130"/>
    </row>
    <row r="14" spans="1:20" ht="10.5" customHeight="1">
      <c r="A14" s="122"/>
      <c r="B14" s="158" t="s">
        <v>85</v>
      </c>
      <c r="C14" s="159">
        <v>138.7605654267327</v>
      </c>
      <c r="D14" s="160">
        <v>116.4605654267327</v>
      </c>
      <c r="E14" s="160">
        <v>0</v>
      </c>
      <c r="F14" s="160">
        <v>-22.30000000000001</v>
      </c>
      <c r="G14" s="161">
        <v>116.4605654267327</v>
      </c>
      <c r="H14" s="160">
        <v>1.623</v>
      </c>
      <c r="I14" s="162">
        <v>1.3936047743311506</v>
      </c>
      <c r="J14" s="161">
        <v>114.8375654267327</v>
      </c>
      <c r="K14" s="160">
        <v>0.028000000000000025</v>
      </c>
      <c r="L14" s="160">
        <v>0.20500000000000007</v>
      </c>
      <c r="M14" s="160">
        <v>0.010499999999999954</v>
      </c>
      <c r="N14" s="160">
        <v>0.014999999999999902</v>
      </c>
      <c r="O14" s="160">
        <v>0.01287989625074992</v>
      </c>
      <c r="P14" s="160">
        <v>0.06462499999999999</v>
      </c>
      <c r="Q14" s="146" t="s">
        <v>237</v>
      </c>
      <c r="T14" s="130"/>
    </row>
    <row r="15" spans="1:20" ht="10.5" customHeight="1">
      <c r="A15" s="122"/>
      <c r="B15" s="158" t="s">
        <v>86</v>
      </c>
      <c r="C15" s="159">
        <v>230.19692783638834</v>
      </c>
      <c r="D15" s="160">
        <v>285.5969278363883</v>
      </c>
      <c r="E15" s="160">
        <v>0</v>
      </c>
      <c r="F15" s="160">
        <v>55.39999999999998</v>
      </c>
      <c r="G15" s="161">
        <v>285.5969278363883</v>
      </c>
      <c r="H15" s="160">
        <v>13.586</v>
      </c>
      <c r="I15" s="162">
        <v>4.757053972157256</v>
      </c>
      <c r="J15" s="161">
        <v>272.0109278363883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46" t="s">
        <v>237</v>
      </c>
      <c r="T15" s="130"/>
    </row>
    <row r="16" spans="1:20" ht="10.5" customHeight="1">
      <c r="A16" s="122"/>
      <c r="B16" s="158" t="s">
        <v>87</v>
      </c>
      <c r="C16" s="159">
        <v>96.90419058264585</v>
      </c>
      <c r="D16" s="160">
        <v>108.90419058264585</v>
      </c>
      <c r="E16" s="160">
        <v>0</v>
      </c>
      <c r="F16" s="160">
        <v>12</v>
      </c>
      <c r="G16" s="161">
        <v>108.90419058264585</v>
      </c>
      <c r="H16" s="160">
        <v>27.66799999847412</v>
      </c>
      <c r="I16" s="162">
        <v>25.4058175819022</v>
      </c>
      <c r="J16" s="161">
        <v>81.23619058417174</v>
      </c>
      <c r="K16" s="160">
        <v>0.1850000000000005</v>
      </c>
      <c r="L16" s="160">
        <v>0.46799999999999997</v>
      </c>
      <c r="M16" s="160">
        <v>5.231900000000001</v>
      </c>
      <c r="N16" s="160">
        <v>8.186999999999998</v>
      </c>
      <c r="O16" s="160">
        <v>7.517617050545909</v>
      </c>
      <c r="P16" s="160">
        <v>3.517975</v>
      </c>
      <c r="Q16" s="146">
        <v>21.091747549136006</v>
      </c>
      <c r="T16" s="130"/>
    </row>
    <row r="17" spans="1:17" ht="10.5" customHeight="1">
      <c r="A17" s="122"/>
      <c r="B17" s="158" t="s">
        <v>88</v>
      </c>
      <c r="C17" s="159">
        <v>2.9</v>
      </c>
      <c r="D17" s="160">
        <v>22</v>
      </c>
      <c r="E17" s="160">
        <v>0</v>
      </c>
      <c r="F17" s="160">
        <v>19.1</v>
      </c>
      <c r="G17" s="161">
        <v>22</v>
      </c>
      <c r="H17" s="160">
        <v>0</v>
      </c>
      <c r="I17" s="162">
        <v>0</v>
      </c>
      <c r="J17" s="161">
        <v>22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</row>
    <row r="18" spans="1:17" ht="10.5" customHeight="1">
      <c r="A18" s="122"/>
      <c r="B18" s="158" t="s">
        <v>89</v>
      </c>
      <c r="C18" s="159">
        <v>464.693372083201</v>
      </c>
      <c r="D18" s="160">
        <v>490.793372083201</v>
      </c>
      <c r="E18" s="160">
        <v>0</v>
      </c>
      <c r="F18" s="160">
        <v>26.100000000000023</v>
      </c>
      <c r="G18" s="161">
        <v>490.793372083201</v>
      </c>
      <c r="H18" s="160">
        <v>196.781</v>
      </c>
      <c r="I18" s="162">
        <v>40.09446972862564</v>
      </c>
      <c r="J18" s="161">
        <v>294.012372083201</v>
      </c>
      <c r="K18" s="160">
        <v>0</v>
      </c>
      <c r="L18" s="160">
        <v>1.4519999999999982</v>
      </c>
      <c r="M18" s="160">
        <v>13.35299999999998</v>
      </c>
      <c r="N18" s="160">
        <v>9.515000000000015</v>
      </c>
      <c r="O18" s="160">
        <v>1.9386977374231937</v>
      </c>
      <c r="P18" s="160">
        <v>6.079999999999998</v>
      </c>
      <c r="Q18" s="146">
        <v>46.35729804000018</v>
      </c>
    </row>
    <row r="19" spans="1:23" ht="10.5" customHeight="1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0.703347782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90</v>
      </c>
      <c r="C20" s="159">
        <v>7729.951305143915</v>
      </c>
      <c r="D20" s="160">
        <v>8931.051305143914</v>
      </c>
      <c r="E20" s="160">
        <v>-9.900000000000091</v>
      </c>
      <c r="F20" s="160">
        <v>1201.1000000000004</v>
      </c>
      <c r="G20" s="161">
        <v>8931.051305143914</v>
      </c>
      <c r="H20" s="160">
        <v>3281.2439999984736</v>
      </c>
      <c r="I20" s="162">
        <v>36.73972848088571</v>
      </c>
      <c r="J20" s="161">
        <v>5650.510652927441</v>
      </c>
      <c r="K20" s="160">
        <v>179.63509999961866</v>
      </c>
      <c r="L20" s="160">
        <v>279.86</v>
      </c>
      <c r="M20" s="160">
        <v>244.3840000007628</v>
      </c>
      <c r="N20" s="160">
        <v>259.51689999999996</v>
      </c>
      <c r="O20" s="160">
        <v>2.905782210102511</v>
      </c>
      <c r="P20" s="166">
        <v>240.84900000009543</v>
      </c>
      <c r="Q20" s="146">
        <v>21.460801800817947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91</v>
      </c>
      <c r="C22" s="159">
        <v>466.3781120845376</v>
      </c>
      <c r="D22" s="160">
        <v>713.5781120845376</v>
      </c>
      <c r="E22" s="160">
        <v>0</v>
      </c>
      <c r="F22" s="160">
        <v>247.2</v>
      </c>
      <c r="G22" s="161">
        <v>713.5781120845376</v>
      </c>
      <c r="H22" s="160">
        <v>128.19650000000001</v>
      </c>
      <c r="I22" s="162">
        <v>17.96530720729458</v>
      </c>
      <c r="J22" s="161">
        <v>585.3816120845376</v>
      </c>
      <c r="K22" s="160">
        <v>12.026999999999987</v>
      </c>
      <c r="L22" s="160">
        <v>10.353600000000014</v>
      </c>
      <c r="M22" s="160">
        <v>11.91820000038146</v>
      </c>
      <c r="N22" s="160">
        <v>7.807500000000019</v>
      </c>
      <c r="O22" s="160">
        <v>1.0941338961746438</v>
      </c>
      <c r="P22" s="160">
        <v>10.52657500009537</v>
      </c>
      <c r="Q22" s="146" t="s">
        <v>237</v>
      </c>
      <c r="T22" s="167"/>
      <c r="W22" s="164"/>
    </row>
    <row r="23" spans="1:23" ht="10.5" customHeight="1">
      <c r="A23" s="122"/>
      <c r="B23" s="158" t="s">
        <v>92</v>
      </c>
      <c r="C23" s="159">
        <v>1693.9852540006318</v>
      </c>
      <c r="D23" s="160">
        <v>1679.7852540006318</v>
      </c>
      <c r="E23" s="160">
        <v>10</v>
      </c>
      <c r="F23" s="160">
        <v>-14.200000000000045</v>
      </c>
      <c r="G23" s="161">
        <v>1679.7852540006318</v>
      </c>
      <c r="H23" s="160">
        <v>749.5495999999999</v>
      </c>
      <c r="I23" s="162">
        <v>44.62175139440282</v>
      </c>
      <c r="J23" s="161">
        <v>930.2356540006318</v>
      </c>
      <c r="K23" s="160">
        <v>20.95079999999996</v>
      </c>
      <c r="L23" s="160">
        <v>12.90420000000006</v>
      </c>
      <c r="M23" s="160">
        <v>35.48669999999993</v>
      </c>
      <c r="N23" s="160">
        <v>21.588799999999992</v>
      </c>
      <c r="O23" s="160">
        <v>1.2852119012584136</v>
      </c>
      <c r="P23" s="160">
        <v>22.732624999999985</v>
      </c>
      <c r="Q23" s="146">
        <v>38.9207319436551</v>
      </c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94</v>
      </c>
      <c r="C25" s="159">
        <v>208.77665178601723</v>
      </c>
      <c r="D25" s="160">
        <v>531.7766517860173</v>
      </c>
      <c r="E25" s="160">
        <v>0</v>
      </c>
      <c r="F25" s="160">
        <v>323.00000000000006</v>
      </c>
      <c r="G25" s="161">
        <v>531.7766517860173</v>
      </c>
      <c r="H25" s="160">
        <v>16.2404</v>
      </c>
      <c r="I25" s="162">
        <v>3.053988915356707</v>
      </c>
      <c r="J25" s="161">
        <v>515.5362517860173</v>
      </c>
      <c r="K25" s="160">
        <v>0</v>
      </c>
      <c r="L25" s="160">
        <v>0</v>
      </c>
      <c r="M25" s="160">
        <v>0.6022000000000016</v>
      </c>
      <c r="N25" s="160">
        <v>0</v>
      </c>
      <c r="O25" s="160">
        <v>0</v>
      </c>
      <c r="P25" s="160">
        <v>0.1505500000000004</v>
      </c>
      <c r="Q25" s="146" t="s">
        <v>237</v>
      </c>
      <c r="T25" s="167"/>
      <c r="W25" s="168"/>
    </row>
    <row r="26" spans="1:17" ht="10.5" customHeight="1">
      <c r="A26" s="122"/>
      <c r="B26" s="158" t="s">
        <v>95</v>
      </c>
      <c r="C26" s="159">
        <v>143.296818838116</v>
      </c>
      <c r="D26" s="160">
        <v>221.096818838116</v>
      </c>
      <c r="E26" s="160">
        <v>0</v>
      </c>
      <c r="F26" s="160">
        <v>77.80000000000001</v>
      </c>
      <c r="G26" s="161">
        <v>221.096818838116</v>
      </c>
      <c r="H26" s="160">
        <v>101.8255</v>
      </c>
      <c r="I26" s="162">
        <v>46.054710572093406</v>
      </c>
      <c r="J26" s="161">
        <v>119.271318838116</v>
      </c>
      <c r="K26" s="160">
        <v>4.464299999999994</v>
      </c>
      <c r="L26" s="160">
        <v>3.994700000000009</v>
      </c>
      <c r="M26" s="160">
        <v>12.711100000000002</v>
      </c>
      <c r="N26" s="160">
        <v>0</v>
      </c>
      <c r="O26" s="160">
        <v>0</v>
      </c>
      <c r="P26" s="160">
        <v>5.292525000000001</v>
      </c>
      <c r="Q26" s="146">
        <v>20.535806413406828</v>
      </c>
    </row>
    <row r="27" spans="1:17" ht="10.5" customHeight="1">
      <c r="A27" s="122"/>
      <c r="B27" s="158" t="s">
        <v>96</v>
      </c>
      <c r="C27" s="159">
        <v>226.88994909769463</v>
      </c>
      <c r="D27" s="160">
        <v>161.68994909769464</v>
      </c>
      <c r="E27" s="160">
        <v>0</v>
      </c>
      <c r="F27" s="160">
        <v>-65.19999999999999</v>
      </c>
      <c r="G27" s="161">
        <v>161.68994909769464</v>
      </c>
      <c r="H27" s="160">
        <v>3.7077</v>
      </c>
      <c r="I27" s="162">
        <v>2.2930924406190343</v>
      </c>
      <c r="J27" s="161">
        <v>157.98224909769465</v>
      </c>
      <c r="K27" s="160">
        <v>0.011799999999999977</v>
      </c>
      <c r="L27" s="160">
        <v>0</v>
      </c>
      <c r="M27" s="160">
        <v>0</v>
      </c>
      <c r="N27" s="160">
        <v>3.2661</v>
      </c>
      <c r="O27" s="160">
        <v>2.01997713415482</v>
      </c>
      <c r="P27" s="160">
        <v>0.819475</v>
      </c>
      <c r="Q27" s="146" t="s">
        <v>237</v>
      </c>
    </row>
    <row r="28" spans="1:17" ht="10.5" customHeight="1">
      <c r="A28" s="122"/>
      <c r="B28" s="158" t="s">
        <v>97</v>
      </c>
      <c r="C28" s="159">
        <v>471.27484594465625</v>
      </c>
      <c r="D28" s="160">
        <v>461.57484594465626</v>
      </c>
      <c r="E28" s="160">
        <v>0</v>
      </c>
      <c r="F28" s="160">
        <v>-9.699999999999989</v>
      </c>
      <c r="G28" s="161">
        <v>461.57484594465626</v>
      </c>
      <c r="H28" s="160">
        <v>175.7748</v>
      </c>
      <c r="I28" s="162">
        <v>38.08153792268735</v>
      </c>
      <c r="J28" s="161">
        <v>285.8000459446563</v>
      </c>
      <c r="K28" s="160">
        <v>7.423299999999983</v>
      </c>
      <c r="L28" s="160">
        <v>1.7058000000000106</v>
      </c>
      <c r="M28" s="160">
        <v>10.791599999999988</v>
      </c>
      <c r="N28" s="160">
        <v>15.717000000000013</v>
      </c>
      <c r="O28" s="160">
        <v>3.405081567613091</v>
      </c>
      <c r="P28" s="160">
        <v>8.909424999999999</v>
      </c>
      <c r="Q28" s="146">
        <v>30.07839405401093</v>
      </c>
    </row>
    <row r="29" spans="1:17" ht="10.5" customHeight="1">
      <c r="A29" s="122"/>
      <c r="B29" s="158" t="s">
        <v>98</v>
      </c>
      <c r="C29" s="159">
        <v>83.45742674582385</v>
      </c>
      <c r="D29" s="160">
        <v>116.85742674582386</v>
      </c>
      <c r="E29" s="160">
        <v>0</v>
      </c>
      <c r="F29" s="160">
        <v>33.400000000000006</v>
      </c>
      <c r="G29" s="161">
        <v>116.85742674582386</v>
      </c>
      <c r="H29" s="160">
        <v>0</v>
      </c>
      <c r="I29" s="162">
        <v>0</v>
      </c>
      <c r="J29" s="161">
        <v>116.85742674582386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</row>
    <row r="30" spans="1:17" ht="10.5" customHeight="1">
      <c r="A30" s="122"/>
      <c r="B30" s="158" t="s">
        <v>99</v>
      </c>
      <c r="C30" s="159">
        <v>252.2429292007631</v>
      </c>
      <c r="D30" s="160">
        <v>496.9429292007631</v>
      </c>
      <c r="E30" s="160">
        <v>150</v>
      </c>
      <c r="F30" s="160">
        <v>244.70000000000002</v>
      </c>
      <c r="G30" s="161">
        <v>496.9429292007631</v>
      </c>
      <c r="H30" s="160">
        <v>2.8062</v>
      </c>
      <c r="I30" s="162">
        <v>0.5646926105807022</v>
      </c>
      <c r="J30" s="161">
        <v>494.1367292007631</v>
      </c>
      <c r="K30" s="160">
        <v>0.10269999999999957</v>
      </c>
      <c r="L30" s="160">
        <v>0.29910000000000014</v>
      </c>
      <c r="M30" s="160">
        <v>0.2006000000000001</v>
      </c>
      <c r="N30" s="160">
        <v>0.23970000000000002</v>
      </c>
      <c r="O30" s="160">
        <v>0.048234915100917375</v>
      </c>
      <c r="P30" s="160">
        <v>0.21052499999999996</v>
      </c>
      <c r="Q30" s="146" t="s">
        <v>237</v>
      </c>
    </row>
    <row r="31" spans="1:17" ht="10.5" customHeight="1">
      <c r="A31" s="122"/>
      <c r="B31" s="158" t="s">
        <v>100</v>
      </c>
      <c r="C31" s="159">
        <v>61.973951841462195</v>
      </c>
      <c r="D31" s="160">
        <v>137.7739518414622</v>
      </c>
      <c r="E31" s="160">
        <v>0</v>
      </c>
      <c r="F31" s="160">
        <v>75.80000000000001</v>
      </c>
      <c r="G31" s="161">
        <v>137.7739518414622</v>
      </c>
      <c r="H31" s="160">
        <v>1.3441</v>
      </c>
      <c r="I31" s="162">
        <v>0.9755835424875295</v>
      </c>
      <c r="J31" s="161">
        <v>136.4298518414622</v>
      </c>
      <c r="K31" s="160">
        <v>0.011700000000000044</v>
      </c>
      <c r="L31" s="160">
        <v>0</v>
      </c>
      <c r="M31" s="160">
        <v>0.01629999999999998</v>
      </c>
      <c r="N31" s="160">
        <v>0</v>
      </c>
      <c r="O31" s="160">
        <v>0</v>
      </c>
      <c r="P31" s="160">
        <v>0.007000000000000006</v>
      </c>
      <c r="Q31" s="146" t="s">
        <v>237</v>
      </c>
    </row>
    <row r="32" spans="1:17" ht="10.5" customHeight="1">
      <c r="A32" s="122"/>
      <c r="B32" s="158" t="s">
        <v>101</v>
      </c>
      <c r="C32" s="159">
        <v>0.16589918592044822</v>
      </c>
      <c r="D32" s="160">
        <v>0.16589918592044822</v>
      </c>
      <c r="E32" s="160">
        <v>0</v>
      </c>
      <c r="F32" s="160">
        <v>0</v>
      </c>
      <c r="G32" s="161">
        <v>0.16589918592044822</v>
      </c>
      <c r="H32" s="160">
        <v>0</v>
      </c>
      <c r="I32" s="162">
        <v>0</v>
      </c>
      <c r="J32" s="161">
        <v>0.16589918592044822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</row>
    <row r="33" spans="1:17" ht="10.5" customHeight="1">
      <c r="A33" s="122"/>
      <c r="B33" s="158" t="s">
        <v>102</v>
      </c>
      <c r="C33" s="159">
        <v>20.092234739254284</v>
      </c>
      <c r="D33" s="160">
        <v>14.692234739254285</v>
      </c>
      <c r="E33" s="160">
        <v>0</v>
      </c>
      <c r="F33" s="160">
        <v>-5.399999999999999</v>
      </c>
      <c r="G33" s="161">
        <v>14.692234739254285</v>
      </c>
      <c r="H33" s="160">
        <v>0</v>
      </c>
      <c r="I33" s="162">
        <v>0</v>
      </c>
      <c r="J33" s="161">
        <v>14.692234739254285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</row>
    <row r="34" spans="1:17" ht="10.5" customHeight="1">
      <c r="A34" s="122"/>
      <c r="B34" s="1" t="s">
        <v>103</v>
      </c>
      <c r="C34" s="159">
        <v>15.328019032741087</v>
      </c>
      <c r="D34" s="160">
        <v>19.928019032741087</v>
      </c>
      <c r="E34" s="160">
        <v>0</v>
      </c>
      <c r="F34" s="160">
        <v>4.6</v>
      </c>
      <c r="G34" s="161">
        <v>19.928019032741087</v>
      </c>
      <c r="H34" s="160">
        <v>1.2562</v>
      </c>
      <c r="I34" s="162">
        <v>6.303687275368938</v>
      </c>
      <c r="J34" s="161">
        <v>18.671819032741087</v>
      </c>
      <c r="K34" s="160">
        <v>0.012699999999999934</v>
      </c>
      <c r="L34" s="160">
        <v>0.009300000000000086</v>
      </c>
      <c r="M34" s="160">
        <v>0.010499999999999954</v>
      </c>
      <c r="N34" s="160">
        <v>0</v>
      </c>
      <c r="O34" s="160">
        <v>0</v>
      </c>
      <c r="P34" s="160">
        <v>0.008124999999999993</v>
      </c>
      <c r="Q34" s="146" t="s">
        <v>237</v>
      </c>
    </row>
    <row r="35" spans="1:17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1" ht="10.5" customHeight="1">
      <c r="A36" s="122"/>
      <c r="B36" s="165" t="s">
        <v>105</v>
      </c>
      <c r="C36" s="169">
        <v>11373.813397641534</v>
      </c>
      <c r="D36" s="160">
        <v>13486.913397641532</v>
      </c>
      <c r="E36" s="160">
        <v>150.0999999999999</v>
      </c>
      <c r="F36" s="160">
        <v>2113.1000000000004</v>
      </c>
      <c r="G36" s="161">
        <v>13486.913397641532</v>
      </c>
      <c r="H36" s="160">
        <v>4461.944999998474</v>
      </c>
      <c r="I36" s="162">
        <v>33.08351487434284</v>
      </c>
      <c r="J36" s="161">
        <v>9025.67174542506</v>
      </c>
      <c r="K36" s="160">
        <v>224.63939999961713</v>
      </c>
      <c r="L36" s="160">
        <v>309.1267000000007</v>
      </c>
      <c r="M36" s="160">
        <v>316.12120000114464</v>
      </c>
      <c r="N36" s="160">
        <v>308.1359999999995</v>
      </c>
      <c r="O36" s="160">
        <v>2.2847036302159656</v>
      </c>
      <c r="P36" s="160">
        <v>289.5058250001905</v>
      </c>
      <c r="Q36" s="146">
        <v>29.1761317597638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0.20276567168054782</v>
      </c>
      <c r="D38" s="160">
        <v>0.00276567168054781</v>
      </c>
      <c r="E38" s="160">
        <v>-0.1</v>
      </c>
      <c r="F38" s="160">
        <v>-0.2</v>
      </c>
      <c r="G38" s="161">
        <v>0.00276567168054781</v>
      </c>
      <c r="H38" s="160">
        <v>0</v>
      </c>
      <c r="I38" s="162">
        <v>0</v>
      </c>
      <c r="J38" s="161">
        <v>0.00276567168054781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17" ht="10.5" customHeight="1">
      <c r="A39" s="122"/>
      <c r="B39" s="158" t="s">
        <v>107</v>
      </c>
      <c r="C39" s="159">
        <v>15.556508401641151</v>
      </c>
      <c r="D39" s="159">
        <v>15.556508401641151</v>
      </c>
      <c r="E39" s="170">
        <v>0</v>
      </c>
      <c r="F39" s="160">
        <v>0</v>
      </c>
      <c r="G39" s="161">
        <v>15.556508401641151</v>
      </c>
      <c r="H39" s="160">
        <v>2.4113</v>
      </c>
      <c r="I39" s="162">
        <v>15.500264826428644</v>
      </c>
      <c r="J39" s="161">
        <v>13.14520840164115</v>
      </c>
      <c r="K39" s="160">
        <v>0.10160000000000036</v>
      </c>
      <c r="L39" s="160">
        <v>0.12019999999999964</v>
      </c>
      <c r="M39" s="160">
        <v>0.04310000000000036</v>
      </c>
      <c r="N39" s="160">
        <v>0</v>
      </c>
      <c r="O39" s="160">
        <v>0</v>
      </c>
      <c r="P39" s="160">
        <v>0.06622500000000009</v>
      </c>
      <c r="Q39" s="146" t="s">
        <v>237</v>
      </c>
    </row>
    <row r="40" spans="1:17" ht="10.5" customHeight="1">
      <c r="A40" s="122"/>
      <c r="B40" s="171" t="s">
        <v>108</v>
      </c>
      <c r="C40" s="159">
        <v>482.04552828514784</v>
      </c>
      <c r="D40" s="159">
        <v>460.54552828514784</v>
      </c>
      <c r="E40" s="170">
        <v>0</v>
      </c>
      <c r="F40" s="160">
        <v>-21.5</v>
      </c>
      <c r="G40" s="161">
        <v>460.54552828514784</v>
      </c>
      <c r="H40" s="160">
        <v>43.7762</v>
      </c>
      <c r="I40" s="162">
        <v>9.505292595718325</v>
      </c>
      <c r="J40" s="161">
        <v>416.7693282851478</v>
      </c>
      <c r="K40" s="160">
        <v>2.1298000000000012</v>
      </c>
      <c r="L40" s="160">
        <v>2.3325000000000014</v>
      </c>
      <c r="M40" s="160">
        <v>3.191700000000001</v>
      </c>
      <c r="N40" s="160">
        <v>2.5703999999999976</v>
      </c>
      <c r="O40" s="160">
        <v>0.5581207160062855</v>
      </c>
      <c r="P40" s="160">
        <v>2.5561000000000003</v>
      </c>
      <c r="Q40" s="146" t="s">
        <v>237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807.4947999999999</v>
      </c>
      <c r="D42" s="160"/>
      <c r="E42" s="160"/>
      <c r="F42" s="170"/>
      <c r="G42" s="161">
        <v>807.4947999999999</v>
      </c>
      <c r="H42" s="160"/>
      <c r="I42" s="162"/>
      <c r="J42" s="161">
        <v>807.4947999999999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12679.113000000003</v>
      </c>
      <c r="D43" s="173">
        <v>13963.018200000002</v>
      </c>
      <c r="E43" s="174">
        <v>149.99999999999991</v>
      </c>
      <c r="F43" s="174">
        <v>2091.4000000000005</v>
      </c>
      <c r="G43" s="175">
        <v>14770.513000000003</v>
      </c>
      <c r="H43" s="174">
        <v>4508.132499998474</v>
      </c>
      <c r="I43" s="176">
        <v>30.521164024556715</v>
      </c>
      <c r="J43" s="175">
        <v>10263.083847783528</v>
      </c>
      <c r="K43" s="177">
        <v>226.87079999961725</v>
      </c>
      <c r="L43" s="177">
        <v>311.579400000001</v>
      </c>
      <c r="M43" s="177">
        <v>319.3560000011448</v>
      </c>
      <c r="N43" s="177">
        <v>310.7063999999991</v>
      </c>
      <c r="O43" s="177">
        <v>2.225209446479122</v>
      </c>
      <c r="P43" s="177">
        <v>292.12815000019054</v>
      </c>
      <c r="Q43" s="153">
        <v>33.13212899125549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43572</v>
      </c>
      <c r="L48" s="151">
        <v>43579</v>
      </c>
      <c r="M48" s="151">
        <v>43587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45" t="s">
        <v>146</v>
      </c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4"/>
      <c r="Q50" s="136"/>
    </row>
    <row r="51" spans="1:17" s="130" customFormat="1" ht="10.5" customHeight="1">
      <c r="A51" s="122"/>
      <c r="B51" s="158" t="s">
        <v>80</v>
      </c>
      <c r="C51" s="159">
        <v>5722.129573213246</v>
      </c>
      <c r="D51" s="160">
        <v>5706.629573213246</v>
      </c>
      <c r="E51" s="160">
        <v>1.1000000000003638</v>
      </c>
      <c r="F51" s="160">
        <v>-15.5</v>
      </c>
      <c r="G51" s="161">
        <v>5706.629573213246</v>
      </c>
      <c r="H51" s="160">
        <v>1872.1126999984742</v>
      </c>
      <c r="I51" s="162">
        <v>32.805926440120054</v>
      </c>
      <c r="J51" s="161">
        <v>3834.5168732147713</v>
      </c>
      <c r="K51" s="160">
        <v>43.34400000000005</v>
      </c>
      <c r="L51" s="160">
        <v>58.521999999999935</v>
      </c>
      <c r="M51" s="160">
        <v>38.687000000762964</v>
      </c>
      <c r="N51" s="160">
        <v>113.03150000000005</v>
      </c>
      <c r="O51" s="160">
        <v>1.980705047521687</v>
      </c>
      <c r="P51" s="160">
        <v>63.39612500019075</v>
      </c>
      <c r="Q51" s="146" t="s">
        <v>237</v>
      </c>
    </row>
    <row r="52" spans="1:17" s="130" customFormat="1" ht="10.5" customHeight="1">
      <c r="A52" s="122"/>
      <c r="B52" s="158" t="s">
        <v>81</v>
      </c>
      <c r="C52" s="159">
        <v>1693.290354564222</v>
      </c>
      <c r="D52" s="160">
        <v>1692.790354564222</v>
      </c>
      <c r="E52" s="160">
        <v>0</v>
      </c>
      <c r="F52" s="160">
        <v>-0.5</v>
      </c>
      <c r="G52" s="161">
        <v>1692.790354564222</v>
      </c>
      <c r="H52" s="160">
        <v>712.9319</v>
      </c>
      <c r="I52" s="162">
        <v>42.11578226906493</v>
      </c>
      <c r="J52" s="161">
        <v>979.858454564222</v>
      </c>
      <c r="K52" s="160">
        <v>19.841999999999985</v>
      </c>
      <c r="L52" s="160">
        <v>35.24800000000005</v>
      </c>
      <c r="M52" s="160">
        <v>8.315999999999917</v>
      </c>
      <c r="N52" s="160">
        <v>6.546000000000049</v>
      </c>
      <c r="O52" s="160">
        <v>0.3866988007316002</v>
      </c>
      <c r="P52" s="160">
        <v>17.488</v>
      </c>
      <c r="Q52" s="146" t="s">
        <v>237</v>
      </c>
    </row>
    <row r="53" spans="1:17" s="130" customFormat="1" ht="10.5" customHeight="1">
      <c r="A53" s="122"/>
      <c r="B53" s="158" t="s">
        <v>82</v>
      </c>
      <c r="C53" s="159">
        <v>2626.3842831815123</v>
      </c>
      <c r="D53" s="160">
        <v>3044.7842831815124</v>
      </c>
      <c r="E53" s="160">
        <v>0</v>
      </c>
      <c r="F53" s="160">
        <v>418.4000000000001</v>
      </c>
      <c r="G53" s="161">
        <v>3044.7842831815124</v>
      </c>
      <c r="H53" s="160">
        <v>973.0209189434742</v>
      </c>
      <c r="I53" s="162">
        <v>31.956973908403093</v>
      </c>
      <c r="J53" s="161">
        <v>2071.7633642380383</v>
      </c>
      <c r="K53" s="160">
        <v>74.54399999999998</v>
      </c>
      <c r="L53" s="160">
        <v>23.545000000000073</v>
      </c>
      <c r="M53" s="160">
        <v>68.34199999999998</v>
      </c>
      <c r="N53" s="160">
        <v>13.855000000000018</v>
      </c>
      <c r="O53" s="160">
        <v>0.4550404465935712</v>
      </c>
      <c r="P53" s="160">
        <v>45.071500000000015</v>
      </c>
      <c r="Q53" s="146">
        <v>43.96615076573972</v>
      </c>
    </row>
    <row r="54" spans="1:17" s="130" customFormat="1" ht="10.5" customHeight="1">
      <c r="A54" s="122"/>
      <c r="B54" s="158" t="s">
        <v>83</v>
      </c>
      <c r="C54" s="159">
        <v>3869.1199604988847</v>
      </c>
      <c r="D54" s="160">
        <v>3740.419960498885</v>
      </c>
      <c r="E54" s="160">
        <v>0</v>
      </c>
      <c r="F54" s="160">
        <v>-128.69999999999982</v>
      </c>
      <c r="G54" s="161">
        <v>3740.419960498885</v>
      </c>
      <c r="H54" s="160">
        <v>822.091</v>
      </c>
      <c r="I54" s="162">
        <v>21.97857483068164</v>
      </c>
      <c r="J54" s="161">
        <v>2918.328960498885</v>
      </c>
      <c r="K54" s="160">
        <v>17.068000000000097</v>
      </c>
      <c r="L54" s="160">
        <v>46.2349999999999</v>
      </c>
      <c r="M54" s="160">
        <v>10.803000000000111</v>
      </c>
      <c r="N54" s="160">
        <v>56.82299999999998</v>
      </c>
      <c r="O54" s="160">
        <v>1.5191609658831227</v>
      </c>
      <c r="P54" s="160">
        <v>32.73225000000002</v>
      </c>
      <c r="Q54" s="146" t="s">
        <v>237</v>
      </c>
    </row>
    <row r="55" spans="1:17" s="130" customFormat="1" ht="10.5" customHeight="1">
      <c r="A55" s="122"/>
      <c r="B55" s="158" t="s">
        <v>84</v>
      </c>
      <c r="C55" s="159">
        <v>161.58847518969316</v>
      </c>
      <c r="D55" s="160">
        <v>171.58847518969316</v>
      </c>
      <c r="E55" s="160">
        <v>0</v>
      </c>
      <c r="F55" s="160">
        <v>10</v>
      </c>
      <c r="G55" s="161">
        <v>171.58847518969316</v>
      </c>
      <c r="H55" s="160">
        <v>60.5045</v>
      </c>
      <c r="I55" s="162">
        <v>35.2614008214197</v>
      </c>
      <c r="J55" s="161">
        <v>111.08397518969315</v>
      </c>
      <c r="K55" s="160">
        <v>1.5112000000000023</v>
      </c>
      <c r="L55" s="160">
        <v>1.5230999999999995</v>
      </c>
      <c r="M55" s="160">
        <v>3.8184499999999986</v>
      </c>
      <c r="N55" s="160">
        <v>0.5975999999999999</v>
      </c>
      <c r="O55" s="160">
        <v>0.34827513872324223</v>
      </c>
      <c r="P55" s="160">
        <v>1.8625875</v>
      </c>
      <c r="Q55" s="146" t="s">
        <v>237</v>
      </c>
    </row>
    <row r="56" spans="1:17" s="130" customFormat="1" ht="10.5" customHeight="1">
      <c r="A56" s="122"/>
      <c r="B56" s="158" t="s">
        <v>85</v>
      </c>
      <c r="C56" s="159">
        <v>292.53329884402285</v>
      </c>
      <c r="D56" s="160">
        <v>277.03329884402285</v>
      </c>
      <c r="E56" s="160">
        <v>0</v>
      </c>
      <c r="F56" s="160">
        <v>-15.5</v>
      </c>
      <c r="G56" s="161">
        <v>277.03329884402285</v>
      </c>
      <c r="H56" s="160">
        <v>6.518599999999999</v>
      </c>
      <c r="I56" s="162">
        <v>2.353002338419305</v>
      </c>
      <c r="J56" s="161">
        <v>270.51469884402286</v>
      </c>
      <c r="K56" s="160">
        <v>0.6319999999999997</v>
      </c>
      <c r="L56" s="160">
        <v>0.3470000000000004</v>
      </c>
      <c r="M56" s="160">
        <v>0.014600000000000612</v>
      </c>
      <c r="N56" s="160">
        <v>0.053999999999998494</v>
      </c>
      <c r="O56" s="160">
        <v>0.019492241627748128</v>
      </c>
      <c r="P56" s="160">
        <v>0.2618999999999998</v>
      </c>
      <c r="Q56" s="146" t="s">
        <v>237</v>
      </c>
    </row>
    <row r="57" spans="1:17" s="130" customFormat="1" ht="10.5" customHeight="1">
      <c r="A57" s="122"/>
      <c r="B57" s="158" t="s">
        <v>86</v>
      </c>
      <c r="C57" s="159">
        <v>796.5956820313168</v>
      </c>
      <c r="D57" s="160">
        <v>896.4956820313167</v>
      </c>
      <c r="E57" s="160">
        <v>0</v>
      </c>
      <c r="F57" s="160">
        <v>99.89999999999998</v>
      </c>
      <c r="G57" s="161">
        <v>896.4956820313167</v>
      </c>
      <c r="H57" s="160">
        <v>79.568</v>
      </c>
      <c r="I57" s="162">
        <v>8.875447098608614</v>
      </c>
      <c r="J57" s="161">
        <v>816.9276820313167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0</v>
      </c>
      <c r="Q57" s="146" t="s">
        <v>237</v>
      </c>
    </row>
    <row r="58" spans="1:17" s="130" customFormat="1" ht="10.5" customHeight="1">
      <c r="A58" s="122"/>
      <c r="B58" s="158" t="s">
        <v>87</v>
      </c>
      <c r="C58" s="159">
        <v>293.06331586812433</v>
      </c>
      <c r="D58" s="160">
        <v>329.56331586812433</v>
      </c>
      <c r="E58" s="160">
        <v>0</v>
      </c>
      <c r="F58" s="160">
        <v>36.5</v>
      </c>
      <c r="G58" s="161">
        <v>329.56331586812433</v>
      </c>
      <c r="H58" s="160">
        <v>150.11229999999998</v>
      </c>
      <c r="I58" s="162">
        <v>45.54884987868851</v>
      </c>
      <c r="J58" s="161">
        <v>179.45101586812436</v>
      </c>
      <c r="K58" s="160">
        <v>0.13620000076294048</v>
      </c>
      <c r="L58" s="160">
        <v>0.5380000000000109</v>
      </c>
      <c r="M58" s="160">
        <v>16.507999999999996</v>
      </c>
      <c r="N58" s="160">
        <v>20.579999999999984</v>
      </c>
      <c r="O58" s="160">
        <v>6.244627059231048</v>
      </c>
      <c r="P58" s="160">
        <v>9.440550000190733</v>
      </c>
      <c r="Q58" s="146">
        <v>17.00853402232908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</row>
    <row r="60" spans="1:17" s="130" customFormat="1" ht="10.5" customHeight="1">
      <c r="A60" s="122"/>
      <c r="B60" s="158" t="s">
        <v>89</v>
      </c>
      <c r="C60" s="159">
        <v>1292.0207428980482</v>
      </c>
      <c r="D60" s="160">
        <v>1025.0207428980482</v>
      </c>
      <c r="E60" s="160">
        <v>0</v>
      </c>
      <c r="F60" s="160">
        <v>-267</v>
      </c>
      <c r="G60" s="161">
        <v>1025.0207428980482</v>
      </c>
      <c r="H60" s="160">
        <v>291.38899999999995</v>
      </c>
      <c r="I60" s="162">
        <v>28.427619832956143</v>
      </c>
      <c r="J60" s="161">
        <v>733.6317428980483</v>
      </c>
      <c r="K60" s="160">
        <v>0</v>
      </c>
      <c r="L60" s="160">
        <v>1.1800000000000068</v>
      </c>
      <c r="M60" s="160">
        <v>9.497000000000014</v>
      </c>
      <c r="N60" s="160">
        <v>5.965999999999951</v>
      </c>
      <c r="O60" s="160">
        <v>0.5820370018202986</v>
      </c>
      <c r="P60" s="160">
        <v>4.160749999999993</v>
      </c>
      <c r="Q60" s="146" t="s">
        <v>237</v>
      </c>
    </row>
    <row r="61" spans="1:17" s="130" customFormat="1" ht="10.5" customHeight="1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19.931681055000002</v>
      </c>
      <c r="I61" s="162"/>
      <c r="J61" s="161">
        <v>280.068318945</v>
      </c>
      <c r="K61" s="160"/>
      <c r="L61" s="160"/>
      <c r="M61" s="160"/>
      <c r="N61" s="160"/>
      <c r="O61" s="160"/>
      <c r="P61" s="166"/>
      <c r="Q61" s="146"/>
    </row>
    <row r="62" spans="1:17" s="130" customFormat="1" ht="10.5" customHeight="1">
      <c r="A62" s="122"/>
      <c r="B62" s="165" t="s">
        <v>90</v>
      </c>
      <c r="C62" s="170">
        <v>16746.72568628907</v>
      </c>
      <c r="D62" s="160">
        <v>11177.696113075825</v>
      </c>
      <c r="E62" s="170">
        <v>1.1000000000003638</v>
      </c>
      <c r="F62" s="170">
        <v>437.60000000000025</v>
      </c>
      <c r="G62" s="203">
        <v>17184.32568628907</v>
      </c>
      <c r="H62" s="170">
        <v>4988.180599996948</v>
      </c>
      <c r="I62" s="162">
        <v>29.02750268505961</v>
      </c>
      <c r="J62" s="203">
        <v>12196.14508629212</v>
      </c>
      <c r="K62" s="170">
        <v>157.07740000076308</v>
      </c>
      <c r="L62" s="170">
        <v>167.13809999999998</v>
      </c>
      <c r="M62" s="170">
        <v>155.986050000763</v>
      </c>
      <c r="N62" s="170">
        <v>217.45310000000003</v>
      </c>
      <c r="O62" s="170">
        <v>11.536036702132318</v>
      </c>
      <c r="P62" s="170">
        <v>174.41366250038152</v>
      </c>
      <c r="Q62" s="146" t="s">
        <v>237</v>
      </c>
    </row>
    <row r="63" spans="1:17" s="130" customFormat="1" ht="10.5" customHeight="1">
      <c r="A63" s="122"/>
      <c r="B63" s="158" t="s">
        <v>91</v>
      </c>
      <c r="C63" s="159">
        <v>1007.1063501814543</v>
      </c>
      <c r="D63" s="160">
        <v>1289.5063501814543</v>
      </c>
      <c r="E63" s="160">
        <v>0</v>
      </c>
      <c r="F63" s="160">
        <v>282.4</v>
      </c>
      <c r="G63" s="161">
        <v>1289.5063501814543</v>
      </c>
      <c r="H63" s="160">
        <v>344.5568999801636</v>
      </c>
      <c r="I63" s="162">
        <v>26.72006228830738</v>
      </c>
      <c r="J63" s="161">
        <v>944.9494502012907</v>
      </c>
      <c r="K63" s="160">
        <v>7.300399987792957</v>
      </c>
      <c r="L63" s="160">
        <v>9.951399999999978</v>
      </c>
      <c r="M63" s="160">
        <v>2.8617000000000417</v>
      </c>
      <c r="N63" s="160">
        <v>9.90300000000002</v>
      </c>
      <c r="O63" s="160">
        <v>0.7679683003194602</v>
      </c>
      <c r="P63" s="160">
        <v>7.504124996948249</v>
      </c>
      <c r="Q63" s="146" t="s">
        <v>237</v>
      </c>
    </row>
    <row r="64" spans="1:17" s="130" customFormat="1" ht="10.5" customHeight="1">
      <c r="A64" s="184"/>
      <c r="B64" s="158" t="s">
        <v>92</v>
      </c>
      <c r="C64" s="159">
        <v>1744.2927068294828</v>
      </c>
      <c r="D64" s="160">
        <v>1337.5927068294827</v>
      </c>
      <c r="E64" s="160">
        <v>0</v>
      </c>
      <c r="F64" s="160">
        <v>-406.70000000000005</v>
      </c>
      <c r="G64" s="161">
        <v>1337.5927068294827</v>
      </c>
      <c r="H64" s="160">
        <v>471.56579999999997</v>
      </c>
      <c r="I64" s="162">
        <v>35.25481243971193</v>
      </c>
      <c r="J64" s="161">
        <v>866.0269068294828</v>
      </c>
      <c r="K64" s="160">
        <v>40.79419999999999</v>
      </c>
      <c r="L64" s="160">
        <v>4.283299999999997</v>
      </c>
      <c r="M64" s="160">
        <v>23.13730000000004</v>
      </c>
      <c r="N64" s="160">
        <v>8.132599999999968</v>
      </c>
      <c r="O64" s="160">
        <v>0.6080027170061953</v>
      </c>
      <c r="P64" s="160">
        <v>19.08685</v>
      </c>
      <c r="Q64" s="146">
        <v>43.37296132308279</v>
      </c>
    </row>
    <row r="65" spans="1:17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94</v>
      </c>
      <c r="C66" s="159">
        <v>246.83048350849782</v>
      </c>
      <c r="D66" s="160">
        <v>1115.6304835084977</v>
      </c>
      <c r="E66" s="160">
        <v>0</v>
      </c>
      <c r="F66" s="160">
        <v>568.8</v>
      </c>
      <c r="G66" s="161">
        <v>815.6304835084977</v>
      </c>
      <c r="H66" s="160">
        <v>21.415300000000002</v>
      </c>
      <c r="I66" s="162">
        <v>2.6256129991464308</v>
      </c>
      <c r="J66" s="161">
        <v>794.2151835084977</v>
      </c>
      <c r="K66" s="160">
        <v>0</v>
      </c>
      <c r="L66" s="160">
        <v>0</v>
      </c>
      <c r="M66" s="160">
        <v>0.04170000000000229</v>
      </c>
      <c r="N66" s="160">
        <v>0</v>
      </c>
      <c r="O66" s="160">
        <v>0</v>
      </c>
      <c r="P66" s="160">
        <v>0.010425000000000573</v>
      </c>
      <c r="Q66" s="146" t="s">
        <v>237</v>
      </c>
    </row>
    <row r="67" spans="1:17" ht="10.5" customHeight="1">
      <c r="A67" s="122"/>
      <c r="B67" s="158" t="s">
        <v>95</v>
      </c>
      <c r="C67" s="159">
        <v>258.85704743474207</v>
      </c>
      <c r="D67" s="160">
        <v>454.55704743474206</v>
      </c>
      <c r="E67" s="160">
        <v>0</v>
      </c>
      <c r="F67" s="160">
        <v>195.7</v>
      </c>
      <c r="G67" s="161">
        <v>454.55704743474206</v>
      </c>
      <c r="H67" s="160">
        <v>182.47059999923698</v>
      </c>
      <c r="I67" s="162">
        <v>40.14250819099514</v>
      </c>
      <c r="J67" s="161">
        <v>272.0864474355051</v>
      </c>
      <c r="K67" s="160">
        <v>3.017799999999994</v>
      </c>
      <c r="L67" s="160">
        <v>5.125400000000013</v>
      </c>
      <c r="M67" s="160">
        <v>9.715499999999992</v>
      </c>
      <c r="N67" s="160">
        <v>0</v>
      </c>
      <c r="O67" s="160">
        <v>0</v>
      </c>
      <c r="P67" s="160">
        <v>4.464675</v>
      </c>
      <c r="Q67" s="146" t="s">
        <v>237</v>
      </c>
    </row>
    <row r="68" spans="1:17" ht="10.5" customHeight="1">
      <c r="A68" s="122"/>
      <c r="B68" s="158" t="s">
        <v>96</v>
      </c>
      <c r="C68" s="159">
        <v>292.0577047150352</v>
      </c>
      <c r="D68" s="160">
        <v>204.0577047150352</v>
      </c>
      <c r="E68" s="160">
        <v>0</v>
      </c>
      <c r="F68" s="160">
        <v>-88</v>
      </c>
      <c r="G68" s="161">
        <v>204.0577047150352</v>
      </c>
      <c r="H68" s="160">
        <v>0.2365</v>
      </c>
      <c r="I68" s="162">
        <v>0.11589858874981966</v>
      </c>
      <c r="J68" s="161">
        <v>203.82120471503518</v>
      </c>
      <c r="K68" s="160">
        <v>0.04899999999999999</v>
      </c>
      <c r="L68" s="160">
        <v>0</v>
      </c>
      <c r="M68" s="160">
        <v>0</v>
      </c>
      <c r="N68" s="160">
        <v>0</v>
      </c>
      <c r="O68" s="160">
        <v>0</v>
      </c>
      <c r="P68" s="160">
        <v>0.012249999999999997</v>
      </c>
      <c r="Q68" s="146" t="s">
        <v>237</v>
      </c>
    </row>
    <row r="69" spans="1:17" ht="10.5" customHeight="1">
      <c r="A69" s="122"/>
      <c r="B69" s="158" t="s">
        <v>97</v>
      </c>
      <c r="C69" s="159">
        <v>1068.5243472102588</v>
      </c>
      <c r="D69" s="160">
        <v>1366.0243472102588</v>
      </c>
      <c r="E69" s="160">
        <v>0</v>
      </c>
      <c r="F69" s="160">
        <v>297.5</v>
      </c>
      <c r="G69" s="161">
        <v>1366.0243472102588</v>
      </c>
      <c r="H69" s="160">
        <v>368.83169999999996</v>
      </c>
      <c r="I69" s="162">
        <v>27.000375268071945</v>
      </c>
      <c r="J69" s="161">
        <v>997.1926472102589</v>
      </c>
      <c r="K69" s="160">
        <v>13.336299999999994</v>
      </c>
      <c r="L69" s="160">
        <v>2.1112999999999715</v>
      </c>
      <c r="M69" s="160">
        <v>31.83499999999998</v>
      </c>
      <c r="N69" s="160">
        <v>1.757000000000005</v>
      </c>
      <c r="O69" s="160">
        <v>0.12862142637414992</v>
      </c>
      <c r="P69" s="160">
        <v>12.259899999999988</v>
      </c>
      <c r="Q69" s="146" t="s">
        <v>237</v>
      </c>
    </row>
    <row r="70" spans="1:17" ht="10.5" customHeight="1">
      <c r="A70" s="122"/>
      <c r="B70" s="158" t="s">
        <v>98</v>
      </c>
      <c r="C70" s="159">
        <v>51.28617060189171</v>
      </c>
      <c r="D70" s="160">
        <v>2.786170601891712</v>
      </c>
      <c r="E70" s="160">
        <v>0</v>
      </c>
      <c r="F70" s="160">
        <v>-48.5</v>
      </c>
      <c r="G70" s="161">
        <v>2.786170601891712</v>
      </c>
      <c r="H70" s="160">
        <v>0</v>
      </c>
      <c r="I70" s="162">
        <v>0</v>
      </c>
      <c r="J70" s="161">
        <v>2.786170601891712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</row>
    <row r="71" spans="1:17" ht="10.5" customHeight="1">
      <c r="A71" s="122"/>
      <c r="B71" s="158" t="s">
        <v>99</v>
      </c>
      <c r="C71" s="159">
        <v>59.765369434015646</v>
      </c>
      <c r="D71" s="160">
        <v>32.56536943401565</v>
      </c>
      <c r="E71" s="160">
        <v>0</v>
      </c>
      <c r="F71" s="160">
        <v>-27.199999999999996</v>
      </c>
      <c r="G71" s="161">
        <v>32.56536943401565</v>
      </c>
      <c r="H71" s="160">
        <v>0.07</v>
      </c>
      <c r="I71" s="162">
        <v>0.21495226744420898</v>
      </c>
      <c r="J71" s="161">
        <v>32.49536943401565</v>
      </c>
      <c r="K71" s="160">
        <v>0</v>
      </c>
      <c r="L71" s="160">
        <v>0.008</v>
      </c>
      <c r="M71" s="160">
        <v>0.007000000000000006</v>
      </c>
      <c r="N71" s="160">
        <v>0</v>
      </c>
      <c r="O71" s="160">
        <v>0</v>
      </c>
      <c r="P71" s="160">
        <v>0.0037500000000000016</v>
      </c>
      <c r="Q71" s="146" t="s">
        <v>237</v>
      </c>
    </row>
    <row r="72" spans="1:17" ht="10.5" customHeight="1">
      <c r="A72" s="122"/>
      <c r="B72" s="158" t="s">
        <v>100</v>
      </c>
      <c r="C72" s="159">
        <v>29.537276109560654</v>
      </c>
      <c r="D72" s="160">
        <v>17.437276109560656</v>
      </c>
      <c r="E72" s="160">
        <v>0</v>
      </c>
      <c r="F72" s="160">
        <v>-12.099999999999998</v>
      </c>
      <c r="G72" s="161">
        <v>17.437276109560656</v>
      </c>
      <c r="H72" s="160">
        <v>0</v>
      </c>
      <c r="I72" s="162">
        <v>0</v>
      </c>
      <c r="J72" s="161">
        <v>17.437276109560656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237</v>
      </c>
    </row>
    <row r="73" spans="1:17" ht="10.5" customHeight="1">
      <c r="A73" s="122"/>
      <c r="B73" s="158" t="s">
        <v>101</v>
      </c>
      <c r="C73" s="159">
        <v>0.04585483251761282</v>
      </c>
      <c r="D73" s="160">
        <v>0.04585483251761282</v>
      </c>
      <c r="E73" s="160">
        <v>0</v>
      </c>
      <c r="F73" s="160">
        <v>0</v>
      </c>
      <c r="G73" s="161">
        <v>0.04585483251761282</v>
      </c>
      <c r="H73" s="160">
        <v>0</v>
      </c>
      <c r="I73" s="162">
        <v>0</v>
      </c>
      <c r="J73" s="161">
        <v>0.04585483251761282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</row>
    <row r="74" spans="1:17" ht="10.5" customHeight="1">
      <c r="A74" s="122"/>
      <c r="B74" s="158" t="s">
        <v>102</v>
      </c>
      <c r="C74" s="159">
        <v>8.895837508416887</v>
      </c>
      <c r="D74" s="160">
        <v>9.195837508416888</v>
      </c>
      <c r="E74" s="160">
        <v>0</v>
      </c>
      <c r="F74" s="160">
        <v>0.3000000000000007</v>
      </c>
      <c r="G74" s="161">
        <v>9.195837508416888</v>
      </c>
      <c r="H74" s="160">
        <v>0</v>
      </c>
      <c r="I74" s="162">
        <v>0</v>
      </c>
      <c r="J74" s="161">
        <v>9.195837508416888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</row>
    <row r="75" spans="1:17" ht="10.5" customHeight="1">
      <c r="A75" s="122"/>
      <c r="B75" s="1" t="s">
        <v>103</v>
      </c>
      <c r="C75" s="159">
        <v>8.880132865488081</v>
      </c>
      <c r="D75" s="160">
        <v>9.180132865488082</v>
      </c>
      <c r="E75" s="160">
        <v>0</v>
      </c>
      <c r="F75" s="160">
        <v>0.3000000000000007</v>
      </c>
      <c r="G75" s="161">
        <v>9.180132865488082</v>
      </c>
      <c r="H75" s="160">
        <v>0</v>
      </c>
      <c r="I75" s="162">
        <v>0</v>
      </c>
      <c r="J75" s="161">
        <v>9.180132865488082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237</v>
      </c>
    </row>
    <row r="76" spans="1:20" ht="10.5" customHeight="1">
      <c r="A76" s="122"/>
      <c r="B76" s="165" t="s">
        <v>105</v>
      </c>
      <c r="C76" s="169">
        <v>21522.804967520435</v>
      </c>
      <c r="D76" s="160">
        <v>22722.904967520437</v>
      </c>
      <c r="E76" s="160">
        <v>1.1000000000021828</v>
      </c>
      <c r="F76" s="160">
        <v>1062.4999999999995</v>
      </c>
      <c r="G76" s="161">
        <v>22722.904967520437</v>
      </c>
      <c r="H76" s="160">
        <v>6377.327399976349</v>
      </c>
      <c r="I76" s="162">
        <v>28.065634253595412</v>
      </c>
      <c r="J76" s="161">
        <v>4429.500800196962</v>
      </c>
      <c r="K76" s="160">
        <v>221.57509998855494</v>
      </c>
      <c r="L76" s="160">
        <v>188.6175000000021</v>
      </c>
      <c r="M76" s="160">
        <v>223.58425000076295</v>
      </c>
      <c r="N76" s="160">
        <v>237.2456999999995</v>
      </c>
      <c r="O76" s="160">
        <v>1.0440817331195666</v>
      </c>
      <c r="P76" s="160">
        <v>217.75563749732987</v>
      </c>
      <c r="Q76" s="146">
        <v>18.3416125116452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1.283935310493159</v>
      </c>
      <c r="D78" s="160">
        <v>-0.016064689506841034</v>
      </c>
      <c r="E78" s="160">
        <v>-1.1</v>
      </c>
      <c r="F78" s="160">
        <v>-1.3</v>
      </c>
      <c r="G78" s="161">
        <v>-0.016064689506841034</v>
      </c>
      <c r="H78" s="160">
        <v>0</v>
      </c>
      <c r="I78" s="162" t="s">
        <v>118</v>
      </c>
      <c r="J78" s="161">
        <v>-0.016064689506841034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107</v>
      </c>
      <c r="C79" s="159">
        <v>1.618563078587837</v>
      </c>
      <c r="D79" s="159">
        <v>1.118563078587837</v>
      </c>
      <c r="E79" s="170">
        <v>0</v>
      </c>
      <c r="F79" s="160">
        <v>-0.5</v>
      </c>
      <c r="G79" s="161">
        <v>1.118563078587837</v>
      </c>
      <c r="H79" s="160">
        <v>0.2908</v>
      </c>
      <c r="I79" s="162">
        <v>25.99763979042908</v>
      </c>
      <c r="J79" s="161">
        <v>0.8277630785878372</v>
      </c>
      <c r="K79" s="160">
        <v>0</v>
      </c>
      <c r="L79" s="160">
        <v>0</v>
      </c>
      <c r="M79" s="160">
        <v>0.0747</v>
      </c>
      <c r="N79" s="160">
        <v>0</v>
      </c>
      <c r="O79" s="160">
        <v>0</v>
      </c>
      <c r="P79" s="160">
        <v>0.018675</v>
      </c>
      <c r="Q79" s="146">
        <v>42.324662842722205</v>
      </c>
    </row>
    <row r="80" spans="1:17" ht="10.5" customHeight="1">
      <c r="A80" s="122"/>
      <c r="B80" s="171" t="s">
        <v>108</v>
      </c>
      <c r="C80" s="159">
        <v>102.35603409048807</v>
      </c>
      <c r="D80" s="159">
        <v>52.856034090488066</v>
      </c>
      <c r="E80" s="170">
        <v>0</v>
      </c>
      <c r="F80" s="160">
        <v>-49.5</v>
      </c>
      <c r="G80" s="161">
        <v>52.856034090488066</v>
      </c>
      <c r="H80" s="160">
        <v>2.589</v>
      </c>
      <c r="I80" s="162">
        <v>4.898210856243401</v>
      </c>
      <c r="J80" s="161">
        <v>50.26703409048807</v>
      </c>
      <c r="K80" s="160">
        <v>0.030200000000000005</v>
      </c>
      <c r="L80" s="160">
        <v>0.3338000000000001</v>
      </c>
      <c r="M80" s="160">
        <v>0.044399999999999995</v>
      </c>
      <c r="N80" s="160">
        <v>0.04149999999999987</v>
      </c>
      <c r="O80" s="160">
        <v>0.07851516049984572</v>
      </c>
      <c r="P80" s="160">
        <v>0.11247499999999999</v>
      </c>
      <c r="Q80" s="146" t="s">
        <v>237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478.97949999999946</v>
      </c>
      <c r="D82" s="160"/>
      <c r="E82" s="160"/>
      <c r="F82" s="160"/>
      <c r="G82" s="161">
        <v>478.97949999999946</v>
      </c>
      <c r="H82" s="160"/>
      <c r="I82" s="162"/>
      <c r="J82" s="161">
        <v>478.97949999999946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22107.043000000005</v>
      </c>
      <c r="D83" s="173">
        <v>22776.863500000007</v>
      </c>
      <c r="E83" s="174">
        <v>2.1826984664130578E-12</v>
      </c>
      <c r="F83" s="177">
        <v>1011.1999999999996</v>
      </c>
      <c r="G83" s="185">
        <v>23255.843000000004</v>
      </c>
      <c r="H83" s="177">
        <v>6380.207199976348</v>
      </c>
      <c r="I83" s="176">
        <v>27.434856693762285</v>
      </c>
      <c r="J83" s="185">
        <v>16875.635800023658</v>
      </c>
      <c r="K83" s="177">
        <v>221.6052999885551</v>
      </c>
      <c r="L83" s="177">
        <v>188.95130000000154</v>
      </c>
      <c r="M83" s="177">
        <v>223.70335000076284</v>
      </c>
      <c r="N83" s="177">
        <v>237.28719999999976</v>
      </c>
      <c r="O83" s="177">
        <v>1.041790499381092</v>
      </c>
      <c r="P83" s="186">
        <v>217.8867874973298</v>
      </c>
      <c r="Q83" s="153" t="s">
        <v>237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236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43572</v>
      </c>
      <c r="L94" s="151">
        <v>43579</v>
      </c>
      <c r="M94" s="151">
        <v>43587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0" t="s">
        <v>163</v>
      </c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1"/>
      <c r="Q96" s="145"/>
      <c r="T96" s="130"/>
    </row>
    <row r="97" spans="1:17" s="130" customFormat="1" ht="10.5" customHeight="1">
      <c r="A97" s="122"/>
      <c r="B97" s="158" t="s">
        <v>80</v>
      </c>
      <c r="C97" s="159">
        <v>2353.473293304267</v>
      </c>
      <c r="D97" s="160">
        <v>2224.273293304267</v>
      </c>
      <c r="E97" s="160">
        <v>0</v>
      </c>
      <c r="F97" s="160">
        <v>-129.19999999999982</v>
      </c>
      <c r="G97" s="161">
        <v>2224.273293304267</v>
      </c>
      <c r="H97" s="160">
        <v>1050.2157000007628</v>
      </c>
      <c r="I97" s="162">
        <v>47.21612686544538</v>
      </c>
      <c r="J97" s="161">
        <v>1174.0575933035043</v>
      </c>
      <c r="K97" s="160">
        <v>23.993000000000166</v>
      </c>
      <c r="L97" s="160">
        <v>43.06099999999992</v>
      </c>
      <c r="M97" s="160">
        <v>15.77699999999993</v>
      </c>
      <c r="N97" s="160">
        <v>109.70899999999995</v>
      </c>
      <c r="O97" s="160">
        <v>4.932352527464008</v>
      </c>
      <c r="P97" s="160">
        <v>48.13499999999999</v>
      </c>
      <c r="Q97" s="146">
        <v>22.390933692811977</v>
      </c>
    </row>
    <row r="98" spans="1:17" s="130" customFormat="1" ht="10.5" customHeight="1">
      <c r="A98" s="122"/>
      <c r="B98" s="158" t="s">
        <v>81</v>
      </c>
      <c r="C98" s="159">
        <v>461.24027299566694</v>
      </c>
      <c r="D98" s="160">
        <v>533.5402729956669</v>
      </c>
      <c r="E98" s="160">
        <v>0</v>
      </c>
      <c r="F98" s="160">
        <v>72.29999999999995</v>
      </c>
      <c r="G98" s="161">
        <v>533.5402729956669</v>
      </c>
      <c r="H98" s="160">
        <v>421.814</v>
      </c>
      <c r="I98" s="162">
        <v>79.05944899560107</v>
      </c>
      <c r="J98" s="161">
        <v>111.72627299566687</v>
      </c>
      <c r="K98" s="160">
        <v>14.685999999999979</v>
      </c>
      <c r="L98" s="160">
        <v>40.48900000000003</v>
      </c>
      <c r="M98" s="160">
        <v>10.514999999999986</v>
      </c>
      <c r="N98" s="160">
        <v>5.696000000000026</v>
      </c>
      <c r="O98" s="160">
        <v>1.0675857640546444</v>
      </c>
      <c r="P98" s="160">
        <v>17.846500000000006</v>
      </c>
      <c r="Q98" s="146">
        <v>4.260402487639976</v>
      </c>
    </row>
    <row r="99" spans="1:17" s="130" customFormat="1" ht="10.5" customHeight="1">
      <c r="A99" s="122"/>
      <c r="B99" s="158" t="s">
        <v>82</v>
      </c>
      <c r="C99" s="159">
        <v>990.970652627993</v>
      </c>
      <c r="D99" s="160">
        <v>1302.370652627993</v>
      </c>
      <c r="E99" s="160">
        <v>0</v>
      </c>
      <c r="F99" s="160">
        <v>311.4</v>
      </c>
      <c r="G99" s="161">
        <v>1302.370652627993</v>
      </c>
      <c r="H99" s="160">
        <v>671.7839024870001</v>
      </c>
      <c r="I99" s="162">
        <v>51.58162164752705</v>
      </c>
      <c r="J99" s="161">
        <v>630.5867501409929</v>
      </c>
      <c r="K99" s="160">
        <v>55.00400000000002</v>
      </c>
      <c r="L99" s="160">
        <v>34.30200000000002</v>
      </c>
      <c r="M99" s="160">
        <v>44.25299999999993</v>
      </c>
      <c r="N99" s="160">
        <v>7.98700000000008</v>
      </c>
      <c r="O99" s="160">
        <v>0.6132662759164209</v>
      </c>
      <c r="P99" s="160">
        <v>35.38650000000001</v>
      </c>
      <c r="Q99" s="146">
        <v>15.81998078761654</v>
      </c>
    </row>
    <row r="100" spans="1:17" s="130" customFormat="1" ht="10.5" customHeight="1">
      <c r="A100" s="122"/>
      <c r="B100" s="158" t="s">
        <v>83</v>
      </c>
      <c r="C100" s="159">
        <v>1690.0083664763117</v>
      </c>
      <c r="D100" s="160">
        <v>1876.1083664763116</v>
      </c>
      <c r="E100" s="160">
        <v>0</v>
      </c>
      <c r="F100" s="160">
        <v>186.0999999999999</v>
      </c>
      <c r="G100" s="161">
        <v>1876.1083664763116</v>
      </c>
      <c r="H100" s="160">
        <v>1208.306</v>
      </c>
      <c r="I100" s="162">
        <v>64.4049150673225</v>
      </c>
      <c r="J100" s="161">
        <v>667.8023664763116</v>
      </c>
      <c r="K100" s="160">
        <v>37.6930000000001</v>
      </c>
      <c r="L100" s="160">
        <v>73.68100000000004</v>
      </c>
      <c r="M100" s="160">
        <v>31.324999999999818</v>
      </c>
      <c r="N100" s="160">
        <v>57.15800000000013</v>
      </c>
      <c r="O100" s="160">
        <v>3.0466257185001377</v>
      </c>
      <c r="P100" s="160">
        <v>49.96425000000002</v>
      </c>
      <c r="Q100" s="146">
        <v>11.365603736197608</v>
      </c>
    </row>
    <row r="101" spans="1:17" s="130" customFormat="1" ht="10.5" customHeight="1">
      <c r="A101" s="122"/>
      <c r="B101" s="158" t="s">
        <v>84</v>
      </c>
      <c r="C101" s="159">
        <v>74.1037491610729</v>
      </c>
      <c r="D101" s="160">
        <v>109.8037491610729</v>
      </c>
      <c r="E101" s="160">
        <v>1</v>
      </c>
      <c r="F101" s="160">
        <v>35.7</v>
      </c>
      <c r="G101" s="161">
        <v>109.8037491610729</v>
      </c>
      <c r="H101" s="160">
        <v>84.7926</v>
      </c>
      <c r="I101" s="162">
        <v>77.22195339215271</v>
      </c>
      <c r="J101" s="161">
        <v>25.011149161072908</v>
      </c>
      <c r="K101" s="160">
        <v>6.579400000000007</v>
      </c>
      <c r="L101" s="160">
        <v>0.8890999999999849</v>
      </c>
      <c r="M101" s="160">
        <v>6.052800000000019</v>
      </c>
      <c r="N101" s="160">
        <v>4.251999999999981</v>
      </c>
      <c r="O101" s="160">
        <v>3.8723632230104035</v>
      </c>
      <c r="P101" s="160">
        <v>4.443324999999998</v>
      </c>
      <c r="Q101" s="146">
        <v>3.6289263470650734</v>
      </c>
    </row>
    <row r="102" spans="1:17" s="130" customFormat="1" ht="10.5" customHeight="1">
      <c r="A102" s="122"/>
      <c r="B102" s="158" t="s">
        <v>85</v>
      </c>
      <c r="C102" s="159">
        <v>123.21129635903635</v>
      </c>
      <c r="D102" s="160">
        <v>100.81129635903636</v>
      </c>
      <c r="E102" s="160">
        <v>0</v>
      </c>
      <c r="F102" s="160">
        <v>-22.39999999999999</v>
      </c>
      <c r="G102" s="161">
        <v>100.81129635903636</v>
      </c>
      <c r="H102" s="160">
        <v>3.456</v>
      </c>
      <c r="I102" s="162">
        <v>3.4281872417269206</v>
      </c>
      <c r="J102" s="161">
        <v>97.35529635903636</v>
      </c>
      <c r="K102" s="160">
        <v>0.02300000000000013</v>
      </c>
      <c r="L102" s="160">
        <v>0.08499999999999996</v>
      </c>
      <c r="M102" s="160">
        <v>0.020000000000000018</v>
      </c>
      <c r="N102" s="160">
        <v>0.20499999999999963</v>
      </c>
      <c r="O102" s="160">
        <v>0.20335022701215782</v>
      </c>
      <c r="P102" s="160">
        <v>0.08324999999999994</v>
      </c>
      <c r="Q102" s="146" t="s">
        <v>237</v>
      </c>
    </row>
    <row r="103" spans="1:17" s="130" customFormat="1" ht="10.5" customHeight="1">
      <c r="A103" s="122"/>
      <c r="B103" s="158" t="s">
        <v>86</v>
      </c>
      <c r="C103" s="159">
        <v>161.29260090184582</v>
      </c>
      <c r="D103" s="160">
        <v>150.59260090184583</v>
      </c>
      <c r="E103" s="160">
        <v>0</v>
      </c>
      <c r="F103" s="160">
        <v>-10.699999999999989</v>
      </c>
      <c r="G103" s="161">
        <v>150.59260090184583</v>
      </c>
      <c r="H103" s="160">
        <v>9.716</v>
      </c>
      <c r="I103" s="162">
        <v>6.45184420868908</v>
      </c>
      <c r="J103" s="161">
        <v>140.87660090184582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0">
        <v>0</v>
      </c>
      <c r="Q103" s="146" t="s">
        <v>237</v>
      </c>
    </row>
    <row r="104" spans="1:17" s="130" customFormat="1" ht="10.5" customHeight="1">
      <c r="A104" s="122"/>
      <c r="B104" s="158" t="s">
        <v>87</v>
      </c>
      <c r="C104" s="159">
        <v>100.33103230742047</v>
      </c>
      <c r="D104" s="160">
        <v>110.33103230742047</v>
      </c>
      <c r="E104" s="160">
        <v>0</v>
      </c>
      <c r="F104" s="160">
        <v>10</v>
      </c>
      <c r="G104" s="161">
        <v>110.33103230742047</v>
      </c>
      <c r="H104" s="160">
        <v>35.7055</v>
      </c>
      <c r="I104" s="162">
        <v>32.36215528239789</v>
      </c>
      <c r="J104" s="161">
        <v>74.62553230742047</v>
      </c>
      <c r="K104" s="160">
        <v>0.3390000000000022</v>
      </c>
      <c r="L104" s="160">
        <v>0.18900000000000006</v>
      </c>
      <c r="M104" s="160">
        <v>3.5884999999999962</v>
      </c>
      <c r="N104" s="160">
        <v>2.761000000000003</v>
      </c>
      <c r="O104" s="160">
        <v>2.50246910797218</v>
      </c>
      <c r="P104" s="160">
        <v>1.7193750000000003</v>
      </c>
      <c r="Q104" s="146">
        <v>41.402708721146034</v>
      </c>
    </row>
    <row r="105" spans="1:17" s="130" customFormat="1" ht="10.5" customHeight="1">
      <c r="A105" s="122"/>
      <c r="B105" s="158" t="s">
        <v>88</v>
      </c>
      <c r="C105" s="159">
        <v>0.3000371779295877</v>
      </c>
      <c r="D105" s="160">
        <v>3.7177929587683956E-05</v>
      </c>
      <c r="E105" s="160">
        <v>0</v>
      </c>
      <c r="F105" s="160">
        <v>-0.3</v>
      </c>
      <c r="G105" s="161">
        <v>3.7177929587683956E-05</v>
      </c>
      <c r="H105" s="160">
        <v>0</v>
      </c>
      <c r="I105" s="162">
        <v>0</v>
      </c>
      <c r="J105" s="161">
        <v>3.7177929587683956E-05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</row>
    <row r="106" spans="1:17" s="130" customFormat="1" ht="10.5" customHeight="1">
      <c r="A106" s="122"/>
      <c r="B106" s="158" t="s">
        <v>89</v>
      </c>
      <c r="C106" s="159">
        <v>314.61749136057705</v>
      </c>
      <c r="D106" s="160">
        <v>72.41749136057703</v>
      </c>
      <c r="E106" s="160">
        <v>-1</v>
      </c>
      <c r="F106" s="160">
        <v>-242.20000000000002</v>
      </c>
      <c r="G106" s="161">
        <v>72.41749136057703</v>
      </c>
      <c r="H106" s="160">
        <v>62.973</v>
      </c>
      <c r="I106" s="162">
        <v>86.95827322497053</v>
      </c>
      <c r="J106" s="161">
        <v>9.444491360577032</v>
      </c>
      <c r="K106" s="160">
        <v>0</v>
      </c>
      <c r="L106" s="160">
        <v>0</v>
      </c>
      <c r="M106" s="160">
        <v>13.779000000000003</v>
      </c>
      <c r="N106" s="160">
        <v>4.558</v>
      </c>
      <c r="O106" s="160">
        <v>6.294059507398657</v>
      </c>
      <c r="P106" s="160">
        <v>4.584250000000001</v>
      </c>
      <c r="Q106" s="146">
        <v>0.06020425600196999</v>
      </c>
    </row>
    <row r="107" spans="1:17" s="130" customFormat="1" ht="10.5" customHeight="1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5.276097513</v>
      </c>
      <c r="I107" s="134"/>
      <c r="J107" s="161">
        <v>14.723902487</v>
      </c>
      <c r="K107" s="134"/>
      <c r="Q107" s="146">
        <v>16.168262706140403</v>
      </c>
    </row>
    <row r="108" spans="1:17" s="130" customFormat="1" ht="10.5" customHeight="1">
      <c r="A108" s="122"/>
      <c r="B108" s="165" t="s">
        <v>90</v>
      </c>
      <c r="C108" s="159">
        <v>6269.548792672121</v>
      </c>
      <c r="D108" s="160">
        <v>6480.2487926721205</v>
      </c>
      <c r="E108" s="160">
        <v>0</v>
      </c>
      <c r="F108" s="160">
        <v>230.70000000000002</v>
      </c>
      <c r="G108" s="161">
        <v>6500.2487926721205</v>
      </c>
      <c r="H108" s="160">
        <v>3554.0388000007633</v>
      </c>
      <c r="I108" s="162">
        <v>54.67542725452774</v>
      </c>
      <c r="J108" s="161">
        <v>2946.2099926713586</v>
      </c>
      <c r="K108" s="160">
        <v>138.31740000000028</v>
      </c>
      <c r="L108" s="160">
        <v>192.6961</v>
      </c>
      <c r="M108" s="160">
        <v>125.31029999999967</v>
      </c>
      <c r="N108" s="160">
        <v>192.32600000000016</v>
      </c>
      <c r="O108" s="160">
        <v>2.9678798785855696</v>
      </c>
      <c r="P108" s="166">
        <v>162.16245000000004</v>
      </c>
      <c r="Q108" s="146"/>
    </row>
    <row r="109" spans="1:17" s="130" customFormat="1" ht="10.5" customHeight="1">
      <c r="A109" s="122"/>
      <c r="B109" s="158" t="s">
        <v>91</v>
      </c>
      <c r="C109" s="159">
        <v>543.4138630818564</v>
      </c>
      <c r="D109" s="160">
        <v>583.3138630818564</v>
      </c>
      <c r="E109" s="160">
        <v>0</v>
      </c>
      <c r="F109" s="160">
        <v>39.89999999999998</v>
      </c>
      <c r="G109" s="161">
        <v>583.3138630818564</v>
      </c>
      <c r="H109" s="160">
        <v>211.0693000274658</v>
      </c>
      <c r="I109" s="162">
        <v>36.184516327506934</v>
      </c>
      <c r="J109" s="161">
        <v>372.2445630543906</v>
      </c>
      <c r="K109" s="160">
        <v>4.851700001525899</v>
      </c>
      <c r="L109" s="160">
        <v>5.651100000000014</v>
      </c>
      <c r="M109" s="160">
        <v>10.534200000762866</v>
      </c>
      <c r="N109" s="160">
        <v>9.256800000000027</v>
      </c>
      <c r="O109" s="160">
        <v>1.5869329679725133</v>
      </c>
      <c r="P109" s="160">
        <v>7.573450000572201</v>
      </c>
      <c r="Q109" s="146">
        <v>47.15125379137199</v>
      </c>
    </row>
    <row r="110" spans="1:17" s="130" customFormat="1" ht="10.5" customHeight="1">
      <c r="A110" s="122"/>
      <c r="B110" s="158" t="s">
        <v>92</v>
      </c>
      <c r="C110" s="159">
        <v>765.6383488608461</v>
      </c>
      <c r="D110" s="160">
        <v>682.0383488608461</v>
      </c>
      <c r="E110" s="160">
        <v>0</v>
      </c>
      <c r="F110" s="160">
        <v>-83.60000000000002</v>
      </c>
      <c r="G110" s="161">
        <v>682.0383488608461</v>
      </c>
      <c r="H110" s="160">
        <v>389.328</v>
      </c>
      <c r="I110" s="162">
        <v>57.08300723123022</v>
      </c>
      <c r="J110" s="161">
        <v>292.7103488608461</v>
      </c>
      <c r="K110" s="160">
        <v>29.922000000000025</v>
      </c>
      <c r="L110" s="160">
        <v>2.661299999999983</v>
      </c>
      <c r="M110" s="160">
        <v>23.124500000000012</v>
      </c>
      <c r="N110" s="160">
        <v>6.324099999999987</v>
      </c>
      <c r="O110" s="160">
        <v>0.9272352515899763</v>
      </c>
      <c r="P110" s="160">
        <v>15.507975000000002</v>
      </c>
      <c r="Q110" s="146">
        <v>16.87482723313947</v>
      </c>
    </row>
    <row r="111" spans="1:17" s="130" customFormat="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94</v>
      </c>
      <c r="C112" s="159">
        <v>12.858563400999259</v>
      </c>
      <c r="D112" s="160">
        <v>12.858563400999259</v>
      </c>
      <c r="E112" s="160">
        <v>0</v>
      </c>
      <c r="F112" s="160">
        <v>0</v>
      </c>
      <c r="G112" s="161">
        <v>12.858563400999259</v>
      </c>
      <c r="H112" s="160">
        <v>11.5617</v>
      </c>
      <c r="I112" s="162">
        <v>89.91439898411609</v>
      </c>
      <c r="J112" s="161">
        <v>1.2968634009992588</v>
      </c>
      <c r="K112" s="160">
        <v>0</v>
      </c>
      <c r="L112" s="160">
        <v>0</v>
      </c>
      <c r="M112" s="160">
        <v>0</v>
      </c>
      <c r="N112" s="160">
        <v>0</v>
      </c>
      <c r="O112" s="160">
        <v>0</v>
      </c>
      <c r="P112" s="160">
        <v>0</v>
      </c>
      <c r="Q112" s="146" t="s">
        <v>237</v>
      </c>
    </row>
    <row r="113" spans="1:17" s="130" customFormat="1" ht="10.5" customHeight="1">
      <c r="A113" s="122"/>
      <c r="B113" s="158" t="s">
        <v>95</v>
      </c>
      <c r="C113" s="159">
        <v>120.80156373716098</v>
      </c>
      <c r="D113" s="160">
        <v>217.60156373716097</v>
      </c>
      <c r="E113" s="160">
        <v>0</v>
      </c>
      <c r="F113" s="160">
        <v>96.8</v>
      </c>
      <c r="G113" s="161">
        <v>217.60156373716097</v>
      </c>
      <c r="H113" s="160">
        <v>196.048300003815</v>
      </c>
      <c r="I113" s="162">
        <v>90.09507865514239</v>
      </c>
      <c r="J113" s="161">
        <v>21.553263733345972</v>
      </c>
      <c r="K113" s="160">
        <v>11.590100000000007</v>
      </c>
      <c r="L113" s="160">
        <v>16.943299999999994</v>
      </c>
      <c r="M113" s="160">
        <v>28.272500000000008</v>
      </c>
      <c r="N113" s="160">
        <v>0</v>
      </c>
      <c r="O113" s="160">
        <v>0</v>
      </c>
      <c r="P113" s="160">
        <v>14.201475000000002</v>
      </c>
      <c r="Q113" s="146">
        <v>0</v>
      </c>
    </row>
    <row r="114" spans="1:17" s="130" customFormat="1" ht="10.5" customHeight="1">
      <c r="A114" s="122"/>
      <c r="B114" s="158" t="s">
        <v>96</v>
      </c>
      <c r="C114" s="159">
        <v>124.88993163859159</v>
      </c>
      <c r="D114" s="160">
        <v>76.0899316385916</v>
      </c>
      <c r="E114" s="160">
        <v>0</v>
      </c>
      <c r="F114" s="160">
        <v>-48.8</v>
      </c>
      <c r="G114" s="161">
        <v>76.0899316385916</v>
      </c>
      <c r="H114" s="160">
        <v>0.0816</v>
      </c>
      <c r="I114" s="162">
        <v>0.10724152097754519</v>
      </c>
      <c r="J114" s="161">
        <v>76.0083316385916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237</v>
      </c>
    </row>
    <row r="115" spans="1:17" s="130" customFormat="1" ht="10.5" customHeight="1">
      <c r="A115" s="122"/>
      <c r="B115" s="158" t="s">
        <v>97</v>
      </c>
      <c r="C115" s="159">
        <v>362.7090796350423</v>
      </c>
      <c r="D115" s="160">
        <v>385.7090796350423</v>
      </c>
      <c r="E115" s="160">
        <v>0</v>
      </c>
      <c r="F115" s="160">
        <v>23</v>
      </c>
      <c r="G115" s="161">
        <v>385.7090796350423</v>
      </c>
      <c r="H115" s="160">
        <v>293.13019999999995</v>
      </c>
      <c r="I115" s="162">
        <v>75.99774427850117</v>
      </c>
      <c r="J115" s="161">
        <v>92.57887963504237</v>
      </c>
      <c r="K115" s="160">
        <v>25.742199999999997</v>
      </c>
      <c r="L115" s="160">
        <v>14.11930000000001</v>
      </c>
      <c r="M115" s="160">
        <v>23.41489999999999</v>
      </c>
      <c r="N115" s="160">
        <v>3.013999999999953</v>
      </c>
      <c r="O115" s="160">
        <v>0.7814179543950062</v>
      </c>
      <c r="P115" s="160">
        <v>16.572599999999987</v>
      </c>
      <c r="Q115" s="146">
        <v>3.586261638791888</v>
      </c>
    </row>
    <row r="116" spans="1:17" s="130" customFormat="1" ht="10.5" customHeight="1">
      <c r="A116" s="122"/>
      <c r="B116" s="158" t="s">
        <v>98</v>
      </c>
      <c r="C116" s="159">
        <v>36.1838478356443</v>
      </c>
      <c r="D116" s="160">
        <v>17.1838478356443</v>
      </c>
      <c r="E116" s="160">
        <v>0</v>
      </c>
      <c r="F116" s="160">
        <v>-19</v>
      </c>
      <c r="G116" s="161">
        <v>17.1838478356443</v>
      </c>
      <c r="H116" s="160">
        <v>0</v>
      </c>
      <c r="I116" s="162">
        <v>0</v>
      </c>
      <c r="J116" s="161">
        <v>17.1838478356443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</row>
    <row r="117" spans="1:17" s="130" customFormat="1" ht="10.5" customHeight="1">
      <c r="A117" s="122"/>
      <c r="B117" s="158" t="s">
        <v>99</v>
      </c>
      <c r="C117" s="159">
        <v>24.217734143634754</v>
      </c>
      <c r="D117" s="160">
        <v>19.217734143634754</v>
      </c>
      <c r="E117" s="160">
        <v>0</v>
      </c>
      <c r="F117" s="160">
        <v>-5</v>
      </c>
      <c r="G117" s="161">
        <v>19.217734143634754</v>
      </c>
      <c r="H117" s="160">
        <v>0.9491</v>
      </c>
      <c r="I117" s="162">
        <v>4.938667550015819</v>
      </c>
      <c r="J117" s="161">
        <v>18.268634143634753</v>
      </c>
      <c r="K117" s="160">
        <v>0</v>
      </c>
      <c r="L117" s="160">
        <v>0</v>
      </c>
      <c r="M117" s="160">
        <v>0</v>
      </c>
      <c r="N117" s="160">
        <v>0.0050000000000000044</v>
      </c>
      <c r="O117" s="160">
        <v>0.026017635391506814</v>
      </c>
      <c r="P117" s="160">
        <v>0.0012500000000000011</v>
      </c>
      <c r="Q117" s="146" t="s">
        <v>237</v>
      </c>
    </row>
    <row r="118" spans="1:17" s="130" customFormat="1" ht="10.5" customHeight="1">
      <c r="A118" s="122"/>
      <c r="B118" s="158" t="s">
        <v>100</v>
      </c>
      <c r="C118" s="159">
        <v>10.74487677666303</v>
      </c>
      <c r="D118" s="160">
        <v>25.74487677666303</v>
      </c>
      <c r="E118" s="160">
        <v>0</v>
      </c>
      <c r="F118" s="160">
        <v>15</v>
      </c>
      <c r="G118" s="161">
        <v>25.74487677666303</v>
      </c>
      <c r="H118" s="160">
        <v>12.2826</v>
      </c>
      <c r="I118" s="162">
        <v>47.708909646574085</v>
      </c>
      <c r="J118" s="161">
        <v>13.46227677666303</v>
      </c>
      <c r="K118" s="160">
        <v>1.3696000000000002</v>
      </c>
      <c r="L118" s="160">
        <v>0.6199999999999992</v>
      </c>
      <c r="M118" s="160">
        <v>0.48460000000000036</v>
      </c>
      <c r="N118" s="160">
        <v>0</v>
      </c>
      <c r="O118" s="160">
        <v>0</v>
      </c>
      <c r="P118" s="160">
        <v>0.6185499999999999</v>
      </c>
      <c r="Q118" s="146">
        <v>19.764249901645837</v>
      </c>
    </row>
    <row r="119" spans="1:17" s="130" customFormat="1" ht="10.5" customHeight="1">
      <c r="A119" s="122"/>
      <c r="B119" s="158" t="s">
        <v>101</v>
      </c>
      <c r="C119" s="159">
        <v>0.15972361467053992</v>
      </c>
      <c r="D119" s="160">
        <v>0.15972361467053992</v>
      </c>
      <c r="E119" s="160">
        <v>0</v>
      </c>
      <c r="F119" s="160">
        <v>0</v>
      </c>
      <c r="G119" s="161">
        <v>0.15972361467053992</v>
      </c>
      <c r="H119" s="160">
        <v>0</v>
      </c>
      <c r="I119" s="162">
        <v>0</v>
      </c>
      <c r="J119" s="161">
        <v>0.15972361467053992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</row>
    <row r="120" spans="1:17" s="130" customFormat="1" ht="10.5" customHeight="1">
      <c r="A120" s="122"/>
      <c r="B120" s="158" t="s">
        <v>102</v>
      </c>
      <c r="C120" s="159">
        <v>6.375552160128545</v>
      </c>
      <c r="D120" s="160">
        <v>6.375552160128545</v>
      </c>
      <c r="E120" s="160">
        <v>0</v>
      </c>
      <c r="F120" s="160">
        <v>0</v>
      </c>
      <c r="G120" s="161">
        <v>6.375552160128545</v>
      </c>
      <c r="H120" s="160">
        <v>0</v>
      </c>
      <c r="I120" s="162">
        <v>0</v>
      </c>
      <c r="J120" s="161">
        <v>6.375552160128545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</row>
    <row r="121" spans="1:17" s="130" customFormat="1" ht="10.5" customHeight="1">
      <c r="A121" s="122"/>
      <c r="B121" s="1" t="s">
        <v>103</v>
      </c>
      <c r="C121" s="159">
        <v>5.67870266550726</v>
      </c>
      <c r="D121" s="160">
        <v>15.67870266550726</v>
      </c>
      <c r="E121" s="160">
        <v>0</v>
      </c>
      <c r="F121" s="160">
        <v>10</v>
      </c>
      <c r="G121" s="161">
        <v>15.67870266550726</v>
      </c>
      <c r="H121" s="160">
        <v>3.3262</v>
      </c>
      <c r="I121" s="162">
        <v>21.21476547493661</v>
      </c>
      <c r="J121" s="161">
        <v>12.35250266550726</v>
      </c>
      <c r="K121" s="160">
        <v>0.11790000000000012</v>
      </c>
      <c r="L121" s="160">
        <v>0.12729999999999997</v>
      </c>
      <c r="M121" s="160">
        <v>0.22409999999999997</v>
      </c>
      <c r="N121" s="160">
        <v>0</v>
      </c>
      <c r="O121" s="160">
        <v>0</v>
      </c>
      <c r="P121" s="160">
        <v>0.11732500000000001</v>
      </c>
      <c r="Q121" s="146" t="s">
        <v>237</v>
      </c>
    </row>
    <row r="122" spans="1:17" s="130" customFormat="1" ht="10.5" customHeight="1">
      <c r="A122" s="122"/>
      <c r="B122" s="165" t="s">
        <v>105</v>
      </c>
      <c r="C122" s="169">
        <v>8283.220580222865</v>
      </c>
      <c r="D122" s="160">
        <v>8522.220580222865</v>
      </c>
      <c r="E122" s="160">
        <v>0</v>
      </c>
      <c r="F122" s="160">
        <v>259</v>
      </c>
      <c r="G122" s="161">
        <v>8542.220580222865</v>
      </c>
      <c r="H122" s="160">
        <v>4671.815800032044</v>
      </c>
      <c r="I122" s="162">
        <v>54.690882261321285</v>
      </c>
      <c r="J122" s="161">
        <v>3870.404780190822</v>
      </c>
      <c r="K122" s="160">
        <v>211.91090000152553</v>
      </c>
      <c r="L122" s="160">
        <v>232.8184000000001</v>
      </c>
      <c r="M122" s="160">
        <v>211.36510000076305</v>
      </c>
      <c r="N122" s="160">
        <v>210.9259000000011</v>
      </c>
      <c r="O122" s="160">
        <v>2.475011037492826</v>
      </c>
      <c r="P122" s="160">
        <v>216.75507500057245</v>
      </c>
      <c r="Q122" s="146">
        <v>15.856120693739697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106</v>
      </c>
      <c r="C124" s="159">
        <v>0.3184409667847744</v>
      </c>
      <c r="D124" s="160">
        <v>0.018440966784774415</v>
      </c>
      <c r="E124" s="160">
        <v>0</v>
      </c>
      <c r="F124" s="160">
        <v>-0.3</v>
      </c>
      <c r="G124" s="161">
        <v>0.018440966784774415</v>
      </c>
      <c r="H124" s="160">
        <v>0</v>
      </c>
      <c r="I124" s="162">
        <v>0</v>
      </c>
      <c r="J124" s="161">
        <v>0.018440966784774415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</row>
    <row r="125" spans="1:17" s="130" customFormat="1" ht="10.5" customHeight="1">
      <c r="A125" s="122"/>
      <c r="B125" s="158" t="s">
        <v>107</v>
      </c>
      <c r="C125" s="159">
        <v>19.327969690209237</v>
      </c>
      <c r="D125" s="159">
        <v>19.327969690209237</v>
      </c>
      <c r="E125" s="170">
        <v>0</v>
      </c>
      <c r="F125" s="160">
        <v>0</v>
      </c>
      <c r="G125" s="161">
        <v>19.327969690209237</v>
      </c>
      <c r="H125" s="160">
        <v>1.8323</v>
      </c>
      <c r="I125" s="162">
        <v>9.480043839928872</v>
      </c>
      <c r="J125" s="161">
        <v>17.495669690209237</v>
      </c>
      <c r="K125" s="160">
        <v>0.0022999999999999687</v>
      </c>
      <c r="L125" s="160">
        <v>0</v>
      </c>
      <c r="M125" s="160">
        <v>0.11250000000000004</v>
      </c>
      <c r="N125" s="160">
        <v>0.0036000000000000476</v>
      </c>
      <c r="O125" s="160">
        <v>0.01862585702327369</v>
      </c>
      <c r="P125" s="160">
        <v>0.029600000000000015</v>
      </c>
      <c r="Q125" s="146" t="s">
        <v>237</v>
      </c>
    </row>
    <row r="126" spans="1:17" s="130" customFormat="1" ht="10.5" customHeight="1">
      <c r="A126" s="122"/>
      <c r="B126" s="171" t="s">
        <v>108</v>
      </c>
      <c r="C126" s="159">
        <v>157.90500912013934</v>
      </c>
      <c r="D126" s="159">
        <v>157.90500912013934</v>
      </c>
      <c r="E126" s="170">
        <v>0</v>
      </c>
      <c r="F126" s="160">
        <v>0</v>
      </c>
      <c r="G126" s="161">
        <v>157.90500912013934</v>
      </c>
      <c r="H126" s="160">
        <v>9.7967</v>
      </c>
      <c r="I126" s="162">
        <v>6.204173037060747</v>
      </c>
      <c r="J126" s="161">
        <v>148.10830912013935</v>
      </c>
      <c r="K126" s="160">
        <v>0.18049999999999855</v>
      </c>
      <c r="L126" s="160">
        <v>0.3343000000000007</v>
      </c>
      <c r="M126" s="160">
        <v>0.12759999999999927</v>
      </c>
      <c r="N126" s="160">
        <v>0.07760000000000034</v>
      </c>
      <c r="O126" s="160">
        <v>0.04914346950257904</v>
      </c>
      <c r="P126" s="160">
        <v>0.17999999999999972</v>
      </c>
      <c r="Q126" s="146" t="s">
        <v>237</v>
      </c>
    </row>
    <row r="127" spans="1:17" s="130" customFormat="1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110</v>
      </c>
      <c r="C128" s="159">
        <v>100</v>
      </c>
      <c r="D128" s="160"/>
      <c r="E128" s="160"/>
      <c r="F128" s="160"/>
      <c r="G128" s="161">
        <v>100</v>
      </c>
      <c r="H128" s="160"/>
      <c r="I128" s="162"/>
      <c r="J128" s="161">
        <v>100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111</v>
      </c>
      <c r="C129" s="173">
        <v>8560.771999999999</v>
      </c>
      <c r="D129" s="173">
        <v>8699.471999999998</v>
      </c>
      <c r="E129" s="174">
        <v>0</v>
      </c>
      <c r="F129" s="177">
        <v>258.7</v>
      </c>
      <c r="G129" s="185">
        <v>8819.471999999998</v>
      </c>
      <c r="H129" s="177">
        <v>4683.4448000320435</v>
      </c>
      <c r="I129" s="176">
        <v>53.1034601621508</v>
      </c>
      <c r="J129" s="185">
        <v>4136.027199967955</v>
      </c>
      <c r="K129" s="177">
        <v>212.09370000152512</v>
      </c>
      <c r="L129" s="177">
        <v>233.15270000000055</v>
      </c>
      <c r="M129" s="177">
        <v>211.60520000076303</v>
      </c>
      <c r="N129" s="177">
        <v>211.00710000000072</v>
      </c>
      <c r="O129" s="177">
        <v>2.4255161692571776</v>
      </c>
      <c r="P129" s="186">
        <v>216.96467500057236</v>
      </c>
      <c r="Q129" s="153">
        <v>17.06313642973007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43572</v>
      </c>
      <c r="L134" s="151">
        <v>43579</v>
      </c>
      <c r="M134" s="151">
        <v>43587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40" t="s">
        <v>164</v>
      </c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1"/>
      <c r="Q136" s="145"/>
    </row>
    <row r="137" spans="1:17" s="130" customFormat="1" ht="10.5" customHeight="1">
      <c r="A137" s="184"/>
      <c r="B137" s="158" t="s">
        <v>80</v>
      </c>
      <c r="C137" s="159">
        <v>1729.2024948994367</v>
      </c>
      <c r="D137" s="160">
        <v>1993.6024948994368</v>
      </c>
      <c r="E137" s="160">
        <v>0</v>
      </c>
      <c r="F137" s="160">
        <v>264.4000000000001</v>
      </c>
      <c r="G137" s="161">
        <v>1993.6024948994368</v>
      </c>
      <c r="H137" s="160">
        <v>436.386</v>
      </c>
      <c r="I137" s="162">
        <v>21.889318513418726</v>
      </c>
      <c r="J137" s="161">
        <v>1557.2164948994368</v>
      </c>
      <c r="K137" s="160">
        <v>13.121000000000038</v>
      </c>
      <c r="L137" s="160">
        <v>15.507999999999981</v>
      </c>
      <c r="M137" s="160">
        <v>22.577999999999975</v>
      </c>
      <c r="N137" s="160">
        <v>41.56800000000004</v>
      </c>
      <c r="O137" s="160">
        <v>2.085069621770154</v>
      </c>
      <c r="P137" s="160">
        <v>23.19375000000001</v>
      </c>
      <c r="Q137" s="146" t="s">
        <v>237</v>
      </c>
    </row>
    <row r="138" spans="1:17" s="130" customFormat="1" ht="10.5" customHeight="1">
      <c r="A138" s="184"/>
      <c r="B138" s="158" t="s">
        <v>81</v>
      </c>
      <c r="C138" s="159">
        <v>513.3704838309919</v>
      </c>
      <c r="D138" s="160">
        <v>606.2704838309919</v>
      </c>
      <c r="E138" s="160">
        <v>0</v>
      </c>
      <c r="F138" s="160">
        <v>92.89999999999998</v>
      </c>
      <c r="G138" s="161">
        <v>606.2704838309919</v>
      </c>
      <c r="H138" s="160">
        <v>292.396</v>
      </c>
      <c r="I138" s="162">
        <v>48.22863850345555</v>
      </c>
      <c r="J138" s="161">
        <v>313.8744838309919</v>
      </c>
      <c r="K138" s="160">
        <v>9.788999999999987</v>
      </c>
      <c r="L138" s="160">
        <v>18.199000000000012</v>
      </c>
      <c r="M138" s="160">
        <v>1.1680000000000064</v>
      </c>
      <c r="N138" s="160">
        <v>1.5049999999999955</v>
      </c>
      <c r="O138" s="160">
        <v>0.24823903523885546</v>
      </c>
      <c r="P138" s="160">
        <v>7.66525</v>
      </c>
      <c r="Q138" s="146">
        <v>38.94771649078528</v>
      </c>
    </row>
    <row r="139" spans="1:17" s="130" customFormat="1" ht="10.5" customHeight="1">
      <c r="A139" s="122"/>
      <c r="B139" s="158" t="s">
        <v>82</v>
      </c>
      <c r="C139" s="159">
        <v>832.241822329483</v>
      </c>
      <c r="D139" s="160">
        <v>1052.541822329483</v>
      </c>
      <c r="E139" s="160">
        <v>0</v>
      </c>
      <c r="F139" s="160">
        <v>220.29999999999995</v>
      </c>
      <c r="G139" s="161">
        <v>1052.541822329483</v>
      </c>
      <c r="H139" s="160">
        <v>239.379</v>
      </c>
      <c r="I139" s="162">
        <v>22.742944263269933</v>
      </c>
      <c r="J139" s="161">
        <v>813.162822329483</v>
      </c>
      <c r="K139" s="160">
        <v>13.862000000000023</v>
      </c>
      <c r="L139" s="160">
        <v>20.524</v>
      </c>
      <c r="M139" s="160">
        <v>22.75199999999998</v>
      </c>
      <c r="N139" s="160">
        <v>10.796999999999997</v>
      </c>
      <c r="O139" s="160">
        <v>1.025802468932218</v>
      </c>
      <c r="P139" s="160">
        <v>16.98375</v>
      </c>
      <c r="Q139" s="146">
        <v>45.8788737663639</v>
      </c>
    </row>
    <row r="140" spans="1:17" s="130" customFormat="1" ht="10.5" customHeight="1">
      <c r="A140" s="122"/>
      <c r="B140" s="158" t="s">
        <v>83</v>
      </c>
      <c r="C140" s="159">
        <v>1764.7108315502076</v>
      </c>
      <c r="D140" s="160">
        <v>2047.5108315502075</v>
      </c>
      <c r="E140" s="160">
        <v>0</v>
      </c>
      <c r="F140" s="160">
        <v>282.79999999999995</v>
      </c>
      <c r="G140" s="161">
        <v>2047.5108315502075</v>
      </c>
      <c r="H140" s="160">
        <v>596.198</v>
      </c>
      <c r="I140" s="162">
        <v>29.118185399224856</v>
      </c>
      <c r="J140" s="161">
        <v>1451.3128315502076</v>
      </c>
      <c r="K140" s="160">
        <v>10.625</v>
      </c>
      <c r="L140" s="160">
        <v>62.115999999999985</v>
      </c>
      <c r="M140" s="160">
        <v>8.16599999999994</v>
      </c>
      <c r="N140" s="160">
        <v>51.077</v>
      </c>
      <c r="O140" s="160">
        <v>2.49458997788689</v>
      </c>
      <c r="P140" s="160">
        <v>32.99599999999998</v>
      </c>
      <c r="Q140" s="146">
        <v>41.98450816917834</v>
      </c>
    </row>
    <row r="141" spans="1:17" s="130" customFormat="1" ht="10.5" customHeight="1">
      <c r="A141" s="122"/>
      <c r="B141" s="158" t="s">
        <v>84</v>
      </c>
      <c r="C141" s="159">
        <v>19.628223110866767</v>
      </c>
      <c r="D141" s="160">
        <v>27.028223110866765</v>
      </c>
      <c r="E141" s="160">
        <v>0</v>
      </c>
      <c r="F141" s="160">
        <v>7.399999999999999</v>
      </c>
      <c r="G141" s="161">
        <v>27.028223110866765</v>
      </c>
      <c r="H141" s="160">
        <v>3.4562</v>
      </c>
      <c r="I141" s="162">
        <v>12.787374093454282</v>
      </c>
      <c r="J141" s="161">
        <v>23.572023110866766</v>
      </c>
      <c r="K141" s="160">
        <v>0.028000000000000025</v>
      </c>
      <c r="L141" s="160">
        <v>0</v>
      </c>
      <c r="M141" s="160">
        <v>0.2610000000000001</v>
      </c>
      <c r="N141" s="160">
        <v>0</v>
      </c>
      <c r="O141" s="160">
        <v>0</v>
      </c>
      <c r="P141" s="160">
        <v>0.07225000000000004</v>
      </c>
      <c r="Q141" s="146" t="s">
        <v>237</v>
      </c>
    </row>
    <row r="142" spans="1:17" s="130" customFormat="1" ht="10.5" customHeight="1">
      <c r="A142" s="122"/>
      <c r="B142" s="158" t="s">
        <v>85</v>
      </c>
      <c r="C142" s="159">
        <v>70.49544251149601</v>
      </c>
      <c r="D142" s="160">
        <v>68.19544251149601</v>
      </c>
      <c r="E142" s="160">
        <v>0</v>
      </c>
      <c r="F142" s="160">
        <v>-2.299999999999997</v>
      </c>
      <c r="G142" s="161">
        <v>68.19544251149601</v>
      </c>
      <c r="H142" s="160">
        <v>0.039</v>
      </c>
      <c r="I142" s="162">
        <v>0.057188572379196154</v>
      </c>
      <c r="J142" s="161">
        <v>68.15644251149601</v>
      </c>
      <c r="K142" s="160">
        <v>0</v>
      </c>
      <c r="L142" s="160">
        <v>0.028999999999999998</v>
      </c>
      <c r="M142" s="160">
        <v>0</v>
      </c>
      <c r="N142" s="160">
        <v>0</v>
      </c>
      <c r="O142" s="160">
        <v>0</v>
      </c>
      <c r="P142" s="160">
        <v>0.0072499999999999995</v>
      </c>
      <c r="Q142" s="146" t="s">
        <v>237</v>
      </c>
    </row>
    <row r="143" spans="1:17" s="130" customFormat="1" ht="10.5" customHeight="1">
      <c r="A143" s="122"/>
      <c r="B143" s="158" t="s">
        <v>86</v>
      </c>
      <c r="C143" s="159">
        <v>199.4479525138905</v>
      </c>
      <c r="D143" s="160">
        <v>208.7479525138905</v>
      </c>
      <c r="E143" s="160">
        <v>0</v>
      </c>
      <c r="F143" s="160">
        <v>9.300000000000011</v>
      </c>
      <c r="G143" s="161">
        <v>208.7479525138905</v>
      </c>
      <c r="H143" s="160">
        <v>10.525</v>
      </c>
      <c r="I143" s="162">
        <v>5.041965620860231</v>
      </c>
      <c r="J143" s="161">
        <v>198.2229525138905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60">
        <v>0</v>
      </c>
      <c r="Q143" s="146" t="s">
        <v>237</v>
      </c>
    </row>
    <row r="144" spans="1:17" s="130" customFormat="1" ht="10.5" customHeight="1">
      <c r="A144" s="122"/>
      <c r="B144" s="158" t="s">
        <v>87</v>
      </c>
      <c r="C144" s="159">
        <v>50.704683504939254</v>
      </c>
      <c r="D144" s="160">
        <v>57.00468350493925</v>
      </c>
      <c r="E144" s="160">
        <v>0</v>
      </c>
      <c r="F144" s="160">
        <v>6.299999999999997</v>
      </c>
      <c r="G144" s="161">
        <v>57.00468350493925</v>
      </c>
      <c r="H144" s="160">
        <v>24.702</v>
      </c>
      <c r="I144" s="162">
        <v>43.333281550207474</v>
      </c>
      <c r="J144" s="161">
        <v>32.30268350493925</v>
      </c>
      <c r="K144" s="160">
        <v>0.047999999999998266</v>
      </c>
      <c r="L144" s="160">
        <v>0.33300000000000196</v>
      </c>
      <c r="M144" s="160">
        <v>3.512999999999998</v>
      </c>
      <c r="N144" s="160">
        <v>3.7840000000000025</v>
      </c>
      <c r="O144" s="160">
        <v>6.638051064123762</v>
      </c>
      <c r="P144" s="160">
        <v>1.9195000000000002</v>
      </c>
      <c r="Q144" s="146">
        <v>14.82869679861383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</row>
    <row r="146" spans="1:17" s="130" customFormat="1" ht="10.5" customHeight="1">
      <c r="A146" s="122"/>
      <c r="B146" s="158" t="s">
        <v>89</v>
      </c>
      <c r="C146" s="159">
        <v>307.71548866254295</v>
      </c>
      <c r="D146" s="160">
        <v>356.91548866254294</v>
      </c>
      <c r="E146" s="160">
        <v>0</v>
      </c>
      <c r="F146" s="160">
        <v>49.19999999999999</v>
      </c>
      <c r="G146" s="161">
        <v>356.91548866254294</v>
      </c>
      <c r="H146" s="160">
        <v>174.339</v>
      </c>
      <c r="I146" s="162">
        <v>48.846016924985385</v>
      </c>
      <c r="J146" s="161">
        <v>182.57648866254294</v>
      </c>
      <c r="K146" s="160">
        <v>0</v>
      </c>
      <c r="L146" s="160">
        <v>17.158999999999992</v>
      </c>
      <c r="M146" s="160">
        <v>-4.704000000000008</v>
      </c>
      <c r="N146" s="160">
        <v>13.800000000000011</v>
      </c>
      <c r="O146" s="160">
        <v>3.866461512138987</v>
      </c>
      <c r="P146" s="160">
        <v>6.563749999999999</v>
      </c>
      <c r="Q146" s="146">
        <v>25.815880961728123</v>
      </c>
    </row>
    <row r="147" spans="1:17" s="130" customFormat="1" ht="10.5" customHeight="1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0.8980000000000001</v>
      </c>
      <c r="I147" s="134"/>
      <c r="J147" s="161">
        <v>49.102</v>
      </c>
      <c r="K147" s="134"/>
      <c r="L147" s="134"/>
      <c r="M147" s="134"/>
      <c r="N147" s="134"/>
      <c r="O147" s="134"/>
      <c r="Q147" s="237"/>
    </row>
    <row r="148" spans="1:17" s="130" customFormat="1" ht="10.5" customHeight="1">
      <c r="A148" s="122"/>
      <c r="B148" s="165" t="s">
        <v>90</v>
      </c>
      <c r="C148" s="159">
        <v>5487.517422913855</v>
      </c>
      <c r="D148" s="160">
        <v>6417.817422913855</v>
      </c>
      <c r="E148" s="160">
        <v>0</v>
      </c>
      <c r="F148" s="160">
        <v>980.3</v>
      </c>
      <c r="G148" s="161">
        <v>6467.817422913855</v>
      </c>
      <c r="H148" s="160">
        <v>1778.3182</v>
      </c>
      <c r="I148" s="162">
        <v>27.49487321178648</v>
      </c>
      <c r="J148" s="161">
        <v>4689.499222913856</v>
      </c>
      <c r="K148" s="160">
        <v>47.47300000000004</v>
      </c>
      <c r="L148" s="160">
        <v>133.86799999999997</v>
      </c>
      <c r="M148" s="160">
        <v>53.733999999999895</v>
      </c>
      <c r="N148" s="160">
        <v>122.53100000000005</v>
      </c>
      <c r="O148" s="160">
        <v>1.9092316269783787</v>
      </c>
      <c r="P148" s="166">
        <v>89.40149999999998</v>
      </c>
      <c r="Q148" s="146" t="s">
        <v>237</v>
      </c>
    </row>
    <row r="149" spans="1:17" s="130" customFormat="1" ht="10.5" customHeight="1">
      <c r="A149" s="122"/>
      <c r="B149" s="158" t="s">
        <v>91</v>
      </c>
      <c r="C149" s="159">
        <v>283.59852566516554</v>
      </c>
      <c r="D149" s="160">
        <v>346.7985256651655</v>
      </c>
      <c r="E149" s="160">
        <v>0</v>
      </c>
      <c r="F149" s="160">
        <v>63.19999999999999</v>
      </c>
      <c r="G149" s="161">
        <v>346.7985256651655</v>
      </c>
      <c r="H149" s="160">
        <v>85.6014</v>
      </c>
      <c r="I149" s="162">
        <v>24.683322928151163</v>
      </c>
      <c r="J149" s="161">
        <v>261.1971256651655</v>
      </c>
      <c r="K149" s="160">
        <v>0.35599999999999454</v>
      </c>
      <c r="L149" s="160">
        <v>0.7720000000000056</v>
      </c>
      <c r="M149" s="160">
        <v>0.6760000000000019</v>
      </c>
      <c r="N149" s="160">
        <v>0.7399999999999949</v>
      </c>
      <c r="O149" s="160">
        <v>0.21338037656897824</v>
      </c>
      <c r="P149" s="160">
        <v>0.6359999999999992</v>
      </c>
      <c r="Q149" s="146" t="s">
        <v>237</v>
      </c>
    </row>
    <row r="150" spans="1:17" s="130" customFormat="1" ht="10.5" customHeight="1">
      <c r="A150" s="184"/>
      <c r="B150" s="158" t="s">
        <v>92</v>
      </c>
      <c r="C150" s="159">
        <v>712.9707777633222</v>
      </c>
      <c r="D150" s="160">
        <v>741.5707777633222</v>
      </c>
      <c r="E150" s="160">
        <v>0</v>
      </c>
      <c r="F150" s="160">
        <v>28.600000000000023</v>
      </c>
      <c r="G150" s="161">
        <v>741.5707777633222</v>
      </c>
      <c r="H150" s="160">
        <v>542.3308000000001</v>
      </c>
      <c r="I150" s="162">
        <v>73.13270914419567</v>
      </c>
      <c r="J150" s="161">
        <v>199.23997776332214</v>
      </c>
      <c r="K150" s="160">
        <v>45.18440000000004</v>
      </c>
      <c r="L150" s="160">
        <v>17.99649999999997</v>
      </c>
      <c r="M150" s="160">
        <v>57.82929999999999</v>
      </c>
      <c r="N150" s="160">
        <v>14.6160000000001</v>
      </c>
      <c r="O150" s="160">
        <v>1.9709514503907413</v>
      </c>
      <c r="P150" s="160">
        <v>33.906550000000024</v>
      </c>
      <c r="Q150" s="146">
        <v>3.876150117405693</v>
      </c>
    </row>
    <row r="151" spans="1:17" s="130" customFormat="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94</v>
      </c>
      <c r="C152" s="159">
        <v>3005.3612372208954</v>
      </c>
      <c r="D152" s="160">
        <v>3696.5612372208952</v>
      </c>
      <c r="E152" s="160">
        <v>0</v>
      </c>
      <c r="F152" s="160">
        <v>616.1999999999998</v>
      </c>
      <c r="G152" s="161">
        <v>3621.5612372208952</v>
      </c>
      <c r="H152" s="160">
        <v>706.357</v>
      </c>
      <c r="I152" s="162">
        <v>19.504212513110573</v>
      </c>
      <c r="J152" s="161">
        <v>2915.2042372208953</v>
      </c>
      <c r="K152" s="160">
        <v>0</v>
      </c>
      <c r="L152" s="160">
        <v>0</v>
      </c>
      <c r="M152" s="160">
        <v>55.09640000000002</v>
      </c>
      <c r="N152" s="160">
        <v>0</v>
      </c>
      <c r="O152" s="160">
        <v>0</v>
      </c>
      <c r="P152" s="160">
        <v>13.774100000000004</v>
      </c>
      <c r="Q152" s="146" t="s">
        <v>237</v>
      </c>
    </row>
    <row r="153" spans="1:17" s="130" customFormat="1" ht="10.5" customHeight="1">
      <c r="A153" s="122"/>
      <c r="B153" s="158" t="s">
        <v>95</v>
      </c>
      <c r="C153" s="159">
        <v>94.81918829884447</v>
      </c>
      <c r="D153" s="160">
        <v>138.41918829884446</v>
      </c>
      <c r="E153" s="160">
        <v>0</v>
      </c>
      <c r="F153" s="160">
        <v>43.599999999999994</v>
      </c>
      <c r="G153" s="161">
        <v>138.41918829884446</v>
      </c>
      <c r="H153" s="160">
        <v>54.979</v>
      </c>
      <c r="I153" s="162">
        <v>39.71920416214358</v>
      </c>
      <c r="J153" s="161">
        <v>83.44018829884446</v>
      </c>
      <c r="K153" s="160">
        <v>6.246399999999994</v>
      </c>
      <c r="L153" s="160">
        <v>0.36880000000000024</v>
      </c>
      <c r="M153" s="160">
        <v>7.608800000000002</v>
      </c>
      <c r="N153" s="160">
        <v>0</v>
      </c>
      <c r="O153" s="160">
        <v>0</v>
      </c>
      <c r="P153" s="160">
        <v>3.555999999999999</v>
      </c>
      <c r="Q153" s="146">
        <v>21.464619881564815</v>
      </c>
    </row>
    <row r="154" spans="1:17" s="130" customFormat="1" ht="10.5" customHeight="1">
      <c r="A154" s="122"/>
      <c r="B154" s="158" t="s">
        <v>96</v>
      </c>
      <c r="C154" s="159">
        <v>132.03006775501774</v>
      </c>
      <c r="D154" s="160">
        <v>130.93006775501775</v>
      </c>
      <c r="E154" s="160">
        <v>0</v>
      </c>
      <c r="F154" s="160">
        <v>-1.0999999999999943</v>
      </c>
      <c r="G154" s="161">
        <v>130.93006775501775</v>
      </c>
      <c r="H154" s="160">
        <v>12.7452</v>
      </c>
      <c r="I154" s="162">
        <v>9.734356835320247</v>
      </c>
      <c r="J154" s="161">
        <v>118.18486775501775</v>
      </c>
      <c r="K154" s="160">
        <v>0.5143999999999984</v>
      </c>
      <c r="L154" s="160">
        <v>0</v>
      </c>
      <c r="M154" s="160">
        <v>0.29520000000000124</v>
      </c>
      <c r="N154" s="160">
        <v>0</v>
      </c>
      <c r="O154" s="160">
        <v>0</v>
      </c>
      <c r="P154" s="160">
        <v>0.2023999999999999</v>
      </c>
      <c r="Q154" s="146" t="s">
        <v>237</v>
      </c>
    </row>
    <row r="155" spans="1:17" s="130" customFormat="1" ht="10.5" customHeight="1">
      <c r="A155" s="122"/>
      <c r="B155" s="158" t="s">
        <v>97</v>
      </c>
      <c r="C155" s="159">
        <v>265.9135835717684</v>
      </c>
      <c r="D155" s="160">
        <v>450.2135835717684</v>
      </c>
      <c r="E155" s="160">
        <v>0</v>
      </c>
      <c r="F155" s="160">
        <v>184.3</v>
      </c>
      <c r="G155" s="161">
        <v>450.2135835717684</v>
      </c>
      <c r="H155" s="160">
        <v>157.5207</v>
      </c>
      <c r="I155" s="162">
        <v>34.98799364299715</v>
      </c>
      <c r="J155" s="161">
        <v>292.69288357176845</v>
      </c>
      <c r="K155" s="160">
        <v>10.325800000000015</v>
      </c>
      <c r="L155" s="160">
        <v>0.4568999999999903</v>
      </c>
      <c r="M155" s="160">
        <v>5.9512</v>
      </c>
      <c r="N155" s="160">
        <v>13.161000000000001</v>
      </c>
      <c r="O155" s="160">
        <v>2.9232791901984028</v>
      </c>
      <c r="P155" s="160">
        <v>7.473725000000002</v>
      </c>
      <c r="Q155" s="146">
        <v>37.16291856761767</v>
      </c>
    </row>
    <row r="156" spans="1:17" s="130" customFormat="1" ht="10.5" customHeight="1">
      <c r="A156" s="122"/>
      <c r="B156" s="158" t="s">
        <v>98</v>
      </c>
      <c r="C156" s="159">
        <v>14.722096527120529</v>
      </c>
      <c r="D156" s="160">
        <v>4.622096527120528</v>
      </c>
      <c r="E156" s="160">
        <v>0</v>
      </c>
      <c r="F156" s="160">
        <v>-10.100000000000001</v>
      </c>
      <c r="G156" s="161">
        <v>4.622096527120528</v>
      </c>
      <c r="H156" s="160">
        <v>0</v>
      </c>
      <c r="I156" s="162">
        <v>0</v>
      </c>
      <c r="J156" s="161">
        <v>4.622096527120528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</row>
    <row r="157" spans="1:17" s="130" customFormat="1" ht="10.5" customHeight="1">
      <c r="A157" s="122"/>
      <c r="B157" s="158" t="s">
        <v>99</v>
      </c>
      <c r="C157" s="159">
        <v>20.126665982521285</v>
      </c>
      <c r="D157" s="160">
        <v>15.826665982521284</v>
      </c>
      <c r="E157" s="160">
        <v>0</v>
      </c>
      <c r="F157" s="160">
        <v>-4.300000000000001</v>
      </c>
      <c r="G157" s="161">
        <v>15.826665982521284</v>
      </c>
      <c r="H157" s="160">
        <v>0.001</v>
      </c>
      <c r="I157" s="162">
        <v>0.0063184501467610675</v>
      </c>
      <c r="J157" s="161">
        <v>15.825665982521285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237</v>
      </c>
    </row>
    <row r="158" spans="1:17" s="130" customFormat="1" ht="10.5" customHeight="1">
      <c r="A158" s="122"/>
      <c r="B158" s="158" t="s">
        <v>100</v>
      </c>
      <c r="C158" s="159">
        <v>9.157311508170746</v>
      </c>
      <c r="D158" s="160">
        <v>36.05731150817074</v>
      </c>
      <c r="E158" s="160">
        <v>0</v>
      </c>
      <c r="F158" s="160">
        <v>26.899999999999995</v>
      </c>
      <c r="G158" s="161">
        <v>36.05731150817074</v>
      </c>
      <c r="H158" s="160">
        <v>0.0023</v>
      </c>
      <c r="I158" s="162">
        <v>0.006378734031456588</v>
      </c>
      <c r="J158" s="161">
        <v>36.05501150817074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237</v>
      </c>
    </row>
    <row r="159" spans="1:17" s="130" customFormat="1" ht="10.5" customHeight="1">
      <c r="A159" s="122"/>
      <c r="B159" s="158" t="s">
        <v>101</v>
      </c>
      <c r="C159" s="159">
        <v>0.21032887911812914</v>
      </c>
      <c r="D159" s="160">
        <v>0.21032887911812914</v>
      </c>
      <c r="E159" s="160">
        <v>0</v>
      </c>
      <c r="F159" s="160">
        <v>0</v>
      </c>
      <c r="G159" s="161">
        <v>0.21032887911812914</v>
      </c>
      <c r="H159" s="160">
        <v>0</v>
      </c>
      <c r="I159" s="162">
        <v>0</v>
      </c>
      <c r="J159" s="161">
        <v>0.21032887911812914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</row>
    <row r="160" spans="1:17" s="130" customFormat="1" ht="10.5" customHeight="1">
      <c r="A160" s="122"/>
      <c r="B160" s="158" t="s">
        <v>102</v>
      </c>
      <c r="C160" s="159">
        <v>8.605652571214074</v>
      </c>
      <c r="D160" s="160">
        <v>9.905652571214075</v>
      </c>
      <c r="E160" s="160">
        <v>0</v>
      </c>
      <c r="F160" s="160">
        <v>1.3000000000000007</v>
      </c>
      <c r="G160" s="161">
        <v>9.905652571214075</v>
      </c>
      <c r="H160" s="160">
        <v>0</v>
      </c>
      <c r="I160" s="162">
        <v>0</v>
      </c>
      <c r="J160" s="161">
        <v>9.905652571214075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</row>
    <row r="161" spans="1:20" ht="10.5" customHeight="1">
      <c r="A161" s="122"/>
      <c r="B161" s="1" t="s">
        <v>103</v>
      </c>
      <c r="C161" s="159">
        <v>5.51645862655121</v>
      </c>
      <c r="D161" s="160">
        <v>6.31645862655121</v>
      </c>
      <c r="E161" s="160">
        <v>0</v>
      </c>
      <c r="F161" s="160">
        <v>0.7999999999999998</v>
      </c>
      <c r="G161" s="161">
        <v>6.31645862655121</v>
      </c>
      <c r="H161" s="160">
        <v>0</v>
      </c>
      <c r="I161" s="162">
        <v>0</v>
      </c>
      <c r="J161" s="161">
        <v>6.31645862655121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237</v>
      </c>
      <c r="T161" s="130"/>
    </row>
    <row r="162" spans="1:20" ht="10.5" customHeight="1">
      <c r="A162" s="122"/>
      <c r="B162" s="165" t="s">
        <v>105</v>
      </c>
      <c r="C162" s="169">
        <v>10040.549317283563</v>
      </c>
      <c r="D162" s="160">
        <v>11995.24931728357</v>
      </c>
      <c r="E162" s="160">
        <v>0</v>
      </c>
      <c r="F162" s="160">
        <v>1954.7000000000062</v>
      </c>
      <c r="G162" s="161">
        <v>11995.24931728357</v>
      </c>
      <c r="H162" s="160">
        <v>3337.8556000000003</v>
      </c>
      <c r="I162" s="162">
        <v>27.82647956462724</v>
      </c>
      <c r="J162" s="161">
        <v>8657.393717283569</v>
      </c>
      <c r="K162" s="160">
        <v>110.09999999999991</v>
      </c>
      <c r="L162" s="160">
        <v>153.46219999999994</v>
      </c>
      <c r="M162" s="160">
        <v>181.1908999999996</v>
      </c>
      <c r="N162" s="160">
        <v>151.04800000000023</v>
      </c>
      <c r="O162" s="160">
        <v>1.2592318509158456</v>
      </c>
      <c r="P162" s="160">
        <v>148.95027499999992</v>
      </c>
      <c r="Q162" s="146" t="s">
        <v>237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7.108158782540187</v>
      </c>
      <c r="D165" s="159">
        <v>8.108158782540187</v>
      </c>
      <c r="E165" s="170">
        <v>0</v>
      </c>
      <c r="F165" s="160">
        <v>1</v>
      </c>
      <c r="G165" s="161">
        <v>8.108158782540187</v>
      </c>
      <c r="H165" s="160">
        <v>0.0035</v>
      </c>
      <c r="I165" s="162">
        <v>0.04316639688330688</v>
      </c>
      <c r="J165" s="161">
        <v>8.104658782540186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237</v>
      </c>
      <c r="T165" s="130"/>
    </row>
    <row r="166" spans="1:20" ht="10.5" customHeight="1">
      <c r="A166" s="122"/>
      <c r="B166" s="171" t="s">
        <v>108</v>
      </c>
      <c r="C166" s="159">
        <v>20.165823933894696</v>
      </c>
      <c r="D166" s="159">
        <v>17.665823933894696</v>
      </c>
      <c r="E166" s="170">
        <v>0</v>
      </c>
      <c r="F166" s="160">
        <v>-2.5</v>
      </c>
      <c r="G166" s="161">
        <v>17.665823933894696</v>
      </c>
      <c r="H166" s="160">
        <v>4.0831</v>
      </c>
      <c r="I166" s="162">
        <v>23.112989324918622</v>
      </c>
      <c r="J166" s="161">
        <v>13.582723933894696</v>
      </c>
      <c r="K166" s="160">
        <v>0.04700000000000015</v>
      </c>
      <c r="L166" s="160">
        <v>0.03399999999999981</v>
      </c>
      <c r="M166" s="160">
        <v>0.12600000000000033</v>
      </c>
      <c r="N166" s="160">
        <v>0.35399999999999965</v>
      </c>
      <c r="O166" s="160">
        <v>2.003869173182431</v>
      </c>
      <c r="P166" s="160">
        <v>0.14024999999999999</v>
      </c>
      <c r="Q166" s="146" t="s">
        <v>237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298.377700000001</v>
      </c>
      <c r="D168" s="160"/>
      <c r="E168" s="160"/>
      <c r="F168" s="160"/>
      <c r="G168" s="161">
        <v>298.377700000001</v>
      </c>
      <c r="H168" s="160"/>
      <c r="I168" s="162"/>
      <c r="J168" s="161">
        <v>298.377700000001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10366.201</v>
      </c>
      <c r="D169" s="173">
        <v>12021.023300000004</v>
      </c>
      <c r="E169" s="174">
        <v>0</v>
      </c>
      <c r="F169" s="174">
        <v>1953.2000000000062</v>
      </c>
      <c r="G169" s="175">
        <v>12319.401000000005</v>
      </c>
      <c r="H169" s="177">
        <v>3341.9422000000004</v>
      </c>
      <c r="I169" s="176">
        <v>27.1274731620474</v>
      </c>
      <c r="J169" s="175">
        <v>8977.458800000004</v>
      </c>
      <c r="K169" s="177">
        <v>110.14699999999993</v>
      </c>
      <c r="L169" s="177">
        <v>153.49620000000004</v>
      </c>
      <c r="M169" s="177">
        <v>181.31689999999935</v>
      </c>
      <c r="N169" s="177">
        <v>151.4020000000005</v>
      </c>
      <c r="O169" s="177">
        <v>1.2594768034431847</v>
      </c>
      <c r="P169" s="186">
        <v>149.09052499999996</v>
      </c>
      <c r="Q169" s="153" t="s">
        <v>237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236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43572</v>
      </c>
      <c r="L180" s="151">
        <v>43579</v>
      </c>
      <c r="M180" s="151">
        <v>43587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0" t="s">
        <v>147</v>
      </c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1"/>
      <c r="Q182" s="145"/>
    </row>
    <row r="183" spans="1:17" s="130" customFormat="1" ht="10.5" customHeight="1">
      <c r="A183" s="122"/>
      <c r="B183" s="158" t="s">
        <v>80</v>
      </c>
      <c r="C183" s="159">
        <v>1152.6915381342037</v>
      </c>
      <c r="D183" s="160">
        <v>1414.7915381342036</v>
      </c>
      <c r="E183" s="160">
        <v>0</v>
      </c>
      <c r="F183" s="160">
        <v>262.0999999999999</v>
      </c>
      <c r="G183" s="161">
        <v>1414.7915381342036</v>
      </c>
      <c r="H183" s="160">
        <v>111.30139999999999</v>
      </c>
      <c r="I183" s="162">
        <v>7.866982307993011</v>
      </c>
      <c r="J183" s="161">
        <v>1303.4901381342036</v>
      </c>
      <c r="K183" s="160">
        <v>5.591999999999999</v>
      </c>
      <c r="L183" s="160">
        <v>5.597999999999999</v>
      </c>
      <c r="M183" s="160">
        <v>3.6400000000000006</v>
      </c>
      <c r="N183" s="160">
        <v>6.580600000000004</v>
      </c>
      <c r="O183" s="160">
        <v>0.4651285947524366</v>
      </c>
      <c r="P183" s="160">
        <v>5.352650000000001</v>
      </c>
      <c r="Q183" s="146" t="s">
        <v>237</v>
      </c>
    </row>
    <row r="184" spans="1:17" s="130" customFormat="1" ht="10.5" customHeight="1">
      <c r="A184" s="122"/>
      <c r="B184" s="158" t="s">
        <v>81</v>
      </c>
      <c r="C184" s="159">
        <v>224.50251457887458</v>
      </c>
      <c r="D184" s="160">
        <v>308.60251457887455</v>
      </c>
      <c r="E184" s="160">
        <v>0</v>
      </c>
      <c r="F184" s="160">
        <v>84.09999999999997</v>
      </c>
      <c r="G184" s="161">
        <v>308.60251457887455</v>
      </c>
      <c r="H184" s="160">
        <v>23.1914</v>
      </c>
      <c r="I184" s="162">
        <v>7.514974410253096</v>
      </c>
      <c r="J184" s="161">
        <v>285.41111457887456</v>
      </c>
      <c r="K184" s="160">
        <v>1.2169999999999987</v>
      </c>
      <c r="L184" s="160">
        <v>2.899000000000001</v>
      </c>
      <c r="M184" s="160">
        <v>0.8129999999999988</v>
      </c>
      <c r="N184" s="160">
        <v>0.33300000000000196</v>
      </c>
      <c r="O184" s="160">
        <v>0.10790579605432597</v>
      </c>
      <c r="P184" s="160">
        <v>1.3155000000000001</v>
      </c>
      <c r="Q184" s="146" t="s">
        <v>237</v>
      </c>
    </row>
    <row r="185" spans="1:17" s="130" customFormat="1" ht="10.5" customHeight="1">
      <c r="A185" s="122"/>
      <c r="B185" s="158" t="s">
        <v>82</v>
      </c>
      <c r="C185" s="159">
        <v>413.28382822433207</v>
      </c>
      <c r="D185" s="160">
        <v>425.68382822433205</v>
      </c>
      <c r="E185" s="160">
        <v>0</v>
      </c>
      <c r="F185" s="160">
        <v>12.399999999999977</v>
      </c>
      <c r="G185" s="161">
        <v>425.68382822433205</v>
      </c>
      <c r="H185" s="160">
        <v>26.733249999999998</v>
      </c>
      <c r="I185" s="162">
        <v>6.280071787437456</v>
      </c>
      <c r="J185" s="161">
        <v>398.95057822433205</v>
      </c>
      <c r="K185" s="160">
        <v>3.1050000000000004</v>
      </c>
      <c r="L185" s="160">
        <v>1.2669999999999995</v>
      </c>
      <c r="M185" s="160">
        <v>3.1799999999999997</v>
      </c>
      <c r="N185" s="160">
        <v>2.0159999999999982</v>
      </c>
      <c r="O185" s="160">
        <v>0.47359092977748307</v>
      </c>
      <c r="P185" s="160">
        <v>2.3919999999999995</v>
      </c>
      <c r="Q185" s="146" t="s">
        <v>237</v>
      </c>
    </row>
    <row r="186" spans="1:17" s="130" customFormat="1" ht="10.5" customHeight="1">
      <c r="A186" s="122"/>
      <c r="B186" s="158" t="s">
        <v>83</v>
      </c>
      <c r="C186" s="159">
        <v>1652.2210552152285</v>
      </c>
      <c r="D186" s="160">
        <v>1688.9210552152285</v>
      </c>
      <c r="E186" s="160">
        <v>0</v>
      </c>
      <c r="F186" s="160">
        <v>36.700000000000045</v>
      </c>
      <c r="G186" s="161">
        <v>1688.9210552152285</v>
      </c>
      <c r="H186" s="160">
        <v>124.67399999999999</v>
      </c>
      <c r="I186" s="162">
        <v>7.381872563848883</v>
      </c>
      <c r="J186" s="161">
        <v>1564.2470552152286</v>
      </c>
      <c r="K186" s="160">
        <v>5.790000000000006</v>
      </c>
      <c r="L186" s="160">
        <v>13.534000000000006</v>
      </c>
      <c r="M186" s="160">
        <v>2.671999999999997</v>
      </c>
      <c r="N186" s="160">
        <v>5.917999999999992</v>
      </c>
      <c r="O186" s="160">
        <v>0.35040122104735255</v>
      </c>
      <c r="P186" s="160">
        <v>6.9785</v>
      </c>
      <c r="Q186" s="146" t="s">
        <v>237</v>
      </c>
    </row>
    <row r="187" spans="1:17" s="130" customFormat="1" ht="10.5" customHeight="1">
      <c r="A187" s="122"/>
      <c r="B187" s="158" t="s">
        <v>84</v>
      </c>
      <c r="C187" s="159">
        <v>3295.51856803995</v>
      </c>
      <c r="D187" s="160">
        <v>3186.91856803995</v>
      </c>
      <c r="E187" s="160">
        <v>0</v>
      </c>
      <c r="F187" s="160">
        <v>-108.59999999999991</v>
      </c>
      <c r="G187" s="161">
        <v>3186.91856803995</v>
      </c>
      <c r="H187" s="160">
        <v>190.4264</v>
      </c>
      <c r="I187" s="162">
        <v>5.975251514415629</v>
      </c>
      <c r="J187" s="161">
        <v>2996.4921680399502</v>
      </c>
      <c r="K187" s="160">
        <v>16.403129997253444</v>
      </c>
      <c r="L187" s="160">
        <v>0.19059999999998922</v>
      </c>
      <c r="M187" s="160">
        <v>30.844340003585813</v>
      </c>
      <c r="N187" s="160">
        <v>0.1348000000000127</v>
      </c>
      <c r="O187" s="160">
        <v>0.004229791164162651</v>
      </c>
      <c r="P187" s="160">
        <v>11.893217500209815</v>
      </c>
      <c r="Q187" s="146" t="s">
        <v>237</v>
      </c>
    </row>
    <row r="188" spans="1:17" s="130" customFormat="1" ht="10.5" customHeight="1">
      <c r="A188" s="122"/>
      <c r="B188" s="158" t="s">
        <v>85</v>
      </c>
      <c r="C188" s="159">
        <v>531.4911862283346</v>
      </c>
      <c r="D188" s="160">
        <v>783.0911862283347</v>
      </c>
      <c r="E188" s="160">
        <v>0</v>
      </c>
      <c r="F188" s="160">
        <v>251.60000000000002</v>
      </c>
      <c r="G188" s="161">
        <v>783.0911862283347</v>
      </c>
      <c r="H188" s="160">
        <v>0.5526</v>
      </c>
      <c r="I188" s="162">
        <v>0.07056649464560213</v>
      </c>
      <c r="J188" s="161">
        <v>782.5385862283347</v>
      </c>
      <c r="K188" s="160">
        <v>0.08400000000000002</v>
      </c>
      <c r="L188" s="160">
        <v>0.04999999999999993</v>
      </c>
      <c r="M188" s="160">
        <v>-0.03369999999999995</v>
      </c>
      <c r="N188" s="160">
        <v>0.07799999999999996</v>
      </c>
      <c r="O188" s="160">
        <v>0.00996052584574188</v>
      </c>
      <c r="P188" s="160">
        <v>0.04457499999999999</v>
      </c>
      <c r="Q188" s="146" t="s">
        <v>237</v>
      </c>
    </row>
    <row r="189" spans="1:17" s="130" customFormat="1" ht="10.5" customHeight="1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-4.199999999999989</v>
      </c>
      <c r="G189" s="161">
        <v>130.15525523423173</v>
      </c>
      <c r="H189" s="160">
        <v>3.774</v>
      </c>
      <c r="I189" s="162">
        <v>2.899613998073442</v>
      </c>
      <c r="J189" s="161">
        <v>126.38125523423173</v>
      </c>
      <c r="K189" s="160">
        <v>0</v>
      </c>
      <c r="L189" s="160">
        <v>0</v>
      </c>
      <c r="M189" s="160">
        <v>0</v>
      </c>
      <c r="N189" s="160">
        <v>0</v>
      </c>
      <c r="O189" s="160">
        <v>0</v>
      </c>
      <c r="P189" s="160">
        <v>0</v>
      </c>
      <c r="Q189" s="146" t="s">
        <v>237</v>
      </c>
    </row>
    <row r="190" spans="1:17" s="130" customFormat="1" ht="10.5" customHeight="1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2.5566999999999998</v>
      </c>
      <c r="I190" s="162">
        <v>4.746850553384392</v>
      </c>
      <c r="J190" s="161">
        <v>51.304275213915965</v>
      </c>
      <c r="K190" s="160">
        <v>0.04200000000000004</v>
      </c>
      <c r="L190" s="160">
        <v>0.04200000000000004</v>
      </c>
      <c r="M190" s="160">
        <v>0.3729999999999998</v>
      </c>
      <c r="N190" s="160">
        <v>0.45199999999999996</v>
      </c>
      <c r="O190" s="160">
        <v>0.8391975789610611</v>
      </c>
      <c r="P190" s="160">
        <v>0.22724999999999995</v>
      </c>
      <c r="Q190" s="146" t="s">
        <v>237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116.67317442190318</v>
      </c>
      <c r="D192" s="160">
        <v>56.47317442190318</v>
      </c>
      <c r="E192" s="160">
        <v>0</v>
      </c>
      <c r="F192" s="160">
        <v>-60.2</v>
      </c>
      <c r="G192" s="161">
        <v>56.47317442190318</v>
      </c>
      <c r="H192" s="160">
        <v>5.325</v>
      </c>
      <c r="I192" s="162">
        <v>9.42925566786395</v>
      </c>
      <c r="J192" s="161">
        <v>51.14817442190318</v>
      </c>
      <c r="K192" s="160">
        <v>0</v>
      </c>
      <c r="L192" s="160">
        <v>0</v>
      </c>
      <c r="M192" s="160">
        <v>0.5340000000000007</v>
      </c>
      <c r="N192" s="160">
        <v>0.15399999999999991</v>
      </c>
      <c r="O192" s="160">
        <v>0.27269584466686336</v>
      </c>
      <c r="P192" s="160">
        <v>0.17200000000000015</v>
      </c>
      <c r="Q192" s="146" t="s">
        <v>237</v>
      </c>
    </row>
    <row r="193" spans="1:17" s="130" customFormat="1" ht="10.5" customHeight="1">
      <c r="A193" s="122"/>
      <c r="B193" s="158" t="s">
        <v>241</v>
      </c>
      <c r="C193" s="134">
        <v>50</v>
      </c>
      <c r="G193" s="238">
        <v>50</v>
      </c>
      <c r="H193" s="126">
        <v>2.855</v>
      </c>
      <c r="J193" s="239">
        <v>47.145</v>
      </c>
      <c r="Q193" s="237"/>
    </row>
    <row r="194" spans="1:17" s="130" customFormat="1" ht="10.5" customHeight="1">
      <c r="A194" s="122"/>
      <c r="B194" s="165" t="s">
        <v>90</v>
      </c>
      <c r="C194" s="159">
        <v>7624.698095290974</v>
      </c>
      <c r="D194" s="160">
        <v>8048.498095290975</v>
      </c>
      <c r="E194" s="160">
        <v>0</v>
      </c>
      <c r="F194" s="160">
        <v>423.8000000000002</v>
      </c>
      <c r="G194" s="161">
        <v>8098.498095290975</v>
      </c>
      <c r="H194" s="160">
        <v>491.38974999999994</v>
      </c>
      <c r="I194" s="162">
        <v>6.067665191965999</v>
      </c>
      <c r="J194" s="161">
        <v>7607.108345290975</v>
      </c>
      <c r="K194" s="160">
        <v>32.23312999725346</v>
      </c>
      <c r="L194" s="160">
        <v>23.580599999999997</v>
      </c>
      <c r="M194" s="160">
        <v>42.0226400035858</v>
      </c>
      <c r="N194" s="160">
        <v>15.666400000000008</v>
      </c>
      <c r="O194" s="160">
        <v>0.19464998083513402</v>
      </c>
      <c r="P194" s="166">
        <v>28.375692500209816</v>
      </c>
      <c r="Q194" s="146" t="s">
        <v>237</v>
      </c>
    </row>
    <row r="195" spans="1:17" s="130" customFormat="1" ht="10.5" customHeight="1">
      <c r="A195" s="122"/>
      <c r="B195" s="158" t="s">
        <v>91</v>
      </c>
      <c r="C195" s="159">
        <v>313.1515859587254</v>
      </c>
      <c r="D195" s="160">
        <v>319.8515859587254</v>
      </c>
      <c r="E195" s="160">
        <v>0</v>
      </c>
      <c r="F195" s="160">
        <v>6.7000000000000455</v>
      </c>
      <c r="G195" s="161">
        <v>319.8515859587254</v>
      </c>
      <c r="H195" s="160">
        <v>15.66685</v>
      </c>
      <c r="I195" s="162">
        <v>4.898162362722095</v>
      </c>
      <c r="J195" s="161">
        <v>304.1847359587254</v>
      </c>
      <c r="K195" s="160">
        <v>0.8582000000000001</v>
      </c>
      <c r="L195" s="160">
        <v>0.7828999999999997</v>
      </c>
      <c r="M195" s="160">
        <v>1.1343499999999995</v>
      </c>
      <c r="N195" s="160">
        <v>1.7806500000000014</v>
      </c>
      <c r="O195" s="160">
        <v>0.5567113243045735</v>
      </c>
      <c r="P195" s="160">
        <v>1.1390250000000002</v>
      </c>
      <c r="Q195" s="146" t="s">
        <v>237</v>
      </c>
    </row>
    <row r="196" spans="1:17" s="130" customFormat="1" ht="10.5" customHeight="1">
      <c r="A196" s="122"/>
      <c r="B196" s="158" t="s">
        <v>92</v>
      </c>
      <c r="C196" s="159">
        <v>1685.5055103438397</v>
      </c>
      <c r="D196" s="160">
        <v>1391.5055103438397</v>
      </c>
      <c r="E196" s="160">
        <v>0</v>
      </c>
      <c r="F196" s="160">
        <v>-294</v>
      </c>
      <c r="G196" s="161">
        <v>1391.5055103438397</v>
      </c>
      <c r="H196" s="160">
        <v>43.699299999999994</v>
      </c>
      <c r="I196" s="162">
        <v>3.1404331262189498</v>
      </c>
      <c r="J196" s="161">
        <v>1347.8062103438397</v>
      </c>
      <c r="K196" s="160">
        <v>0.6193000000000026</v>
      </c>
      <c r="L196" s="160">
        <v>1.7235999999999976</v>
      </c>
      <c r="M196" s="160">
        <v>1.0467000000000013</v>
      </c>
      <c r="N196" s="160">
        <v>1.3726999999999947</v>
      </c>
      <c r="O196" s="160">
        <v>0.09864854934428552</v>
      </c>
      <c r="P196" s="160">
        <v>1.190574999999999</v>
      </c>
      <c r="Q196" s="146" t="s">
        <v>237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43.97603143666159</v>
      </c>
      <c r="D198" s="160">
        <v>43.97603143666159</v>
      </c>
      <c r="E198" s="160">
        <v>0</v>
      </c>
      <c r="F198" s="160">
        <v>0</v>
      </c>
      <c r="G198" s="161">
        <v>43.97603143666159</v>
      </c>
      <c r="H198" s="160">
        <v>0.0021</v>
      </c>
      <c r="I198" s="162">
        <v>0.004775328585583301</v>
      </c>
      <c r="J198" s="161">
        <v>43.973931436661594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237</v>
      </c>
    </row>
    <row r="199" spans="1:17" s="130" customFormat="1" ht="10.5" customHeight="1">
      <c r="A199" s="122"/>
      <c r="B199" s="158" t="s">
        <v>95</v>
      </c>
      <c r="C199" s="159">
        <v>608.7226256931905</v>
      </c>
      <c r="D199" s="160">
        <v>81.72262569319048</v>
      </c>
      <c r="E199" s="160">
        <v>0</v>
      </c>
      <c r="F199" s="160">
        <v>-527</v>
      </c>
      <c r="G199" s="161">
        <v>81.72262569319048</v>
      </c>
      <c r="H199" s="160">
        <v>15.4385</v>
      </c>
      <c r="I199" s="162">
        <v>18.891341129885415</v>
      </c>
      <c r="J199" s="161">
        <v>66.28412569319048</v>
      </c>
      <c r="K199" s="160">
        <v>1.1078999999999972</v>
      </c>
      <c r="L199" s="160">
        <v>0.5772000000000013</v>
      </c>
      <c r="M199" s="160">
        <v>1.2241</v>
      </c>
      <c r="N199" s="160">
        <v>0</v>
      </c>
      <c r="O199" s="160">
        <v>0</v>
      </c>
      <c r="P199" s="160">
        <v>0.7272999999999996</v>
      </c>
      <c r="Q199" s="146" t="s">
        <v>237</v>
      </c>
    </row>
    <row r="200" spans="1:17" s="130" customFormat="1" ht="10.5" customHeight="1">
      <c r="A200" s="122"/>
      <c r="B200" s="158" t="s">
        <v>96</v>
      </c>
      <c r="C200" s="159">
        <v>113.33642468505221</v>
      </c>
      <c r="D200" s="160">
        <v>113.33642468505221</v>
      </c>
      <c r="E200" s="160">
        <v>0</v>
      </c>
      <c r="F200" s="160">
        <v>0</v>
      </c>
      <c r="G200" s="161">
        <v>113.33642468505221</v>
      </c>
      <c r="H200" s="160">
        <v>0.2018</v>
      </c>
      <c r="I200" s="162">
        <v>0.1780539668167379</v>
      </c>
      <c r="J200" s="161">
        <v>113.1346246850522</v>
      </c>
      <c r="K200" s="160">
        <v>0.0338</v>
      </c>
      <c r="L200" s="160">
        <v>0</v>
      </c>
      <c r="M200" s="160">
        <v>0</v>
      </c>
      <c r="N200" s="160">
        <v>0</v>
      </c>
      <c r="O200" s="160">
        <v>0</v>
      </c>
      <c r="P200" s="160">
        <v>0.00845</v>
      </c>
      <c r="Q200" s="146" t="s">
        <v>237</v>
      </c>
    </row>
    <row r="201" spans="1:17" s="130" customFormat="1" ht="10.5" customHeight="1">
      <c r="A201" s="122"/>
      <c r="B201" s="158" t="s">
        <v>97</v>
      </c>
      <c r="C201" s="159">
        <v>899.6003674365818</v>
      </c>
      <c r="D201" s="160">
        <v>899.6003674365818</v>
      </c>
      <c r="E201" s="160">
        <v>0</v>
      </c>
      <c r="F201" s="160">
        <v>0</v>
      </c>
      <c r="G201" s="161">
        <v>899.6003674365818</v>
      </c>
      <c r="H201" s="160">
        <v>5.856400000000001</v>
      </c>
      <c r="I201" s="162">
        <v>0.6510001787446862</v>
      </c>
      <c r="J201" s="161">
        <v>893.7439674365818</v>
      </c>
      <c r="K201" s="160">
        <v>0.37100000000000133</v>
      </c>
      <c r="L201" s="160">
        <v>0.10499999999999954</v>
      </c>
      <c r="M201" s="160">
        <v>0.7273000000000005</v>
      </c>
      <c r="N201" s="160">
        <v>0.01100000000000012</v>
      </c>
      <c r="O201" s="160">
        <v>0.0012227651742011518</v>
      </c>
      <c r="P201" s="160">
        <v>0.3035750000000004</v>
      </c>
      <c r="Q201" s="146" t="s">
        <v>237</v>
      </c>
    </row>
    <row r="202" spans="1:17" s="130" customFormat="1" ht="10.5" customHeight="1">
      <c r="A202" s="122"/>
      <c r="B202" s="158" t="s">
        <v>98</v>
      </c>
      <c r="C202" s="159">
        <v>276.6024952697456</v>
      </c>
      <c r="D202" s="160">
        <v>84.10249526974559</v>
      </c>
      <c r="E202" s="160">
        <v>0</v>
      </c>
      <c r="F202" s="160">
        <v>-192.5</v>
      </c>
      <c r="G202" s="161">
        <v>84.10249526974559</v>
      </c>
      <c r="H202" s="160">
        <v>0</v>
      </c>
      <c r="I202" s="162">
        <v>0</v>
      </c>
      <c r="J202" s="161">
        <v>84.10249526974559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237</v>
      </c>
    </row>
    <row r="203" spans="1:17" s="130" customFormat="1" ht="10.5" customHeight="1">
      <c r="A203" s="122"/>
      <c r="B203" s="158" t="s">
        <v>99</v>
      </c>
      <c r="C203" s="159">
        <v>8235.780033028717</v>
      </c>
      <c r="D203" s="160">
        <v>7015.180033028717</v>
      </c>
      <c r="E203" s="160">
        <v>-1000</v>
      </c>
      <c r="F203" s="160">
        <v>-1220.6000000000004</v>
      </c>
      <c r="G203" s="161">
        <v>7015.180033028717</v>
      </c>
      <c r="H203" s="160">
        <v>719.2691</v>
      </c>
      <c r="I203" s="162">
        <v>10.25303836271561</v>
      </c>
      <c r="J203" s="161">
        <v>6295.910933028717</v>
      </c>
      <c r="K203" s="160">
        <v>88.71270000000004</v>
      </c>
      <c r="L203" s="160">
        <v>59.19099999999992</v>
      </c>
      <c r="M203" s="160">
        <v>66.06110000000012</v>
      </c>
      <c r="N203" s="160">
        <v>92.18869999999993</v>
      </c>
      <c r="O203" s="160">
        <v>1.3141316340558489</v>
      </c>
      <c r="P203" s="160">
        <v>76.538375</v>
      </c>
      <c r="Q203" s="146" t="s">
        <v>237</v>
      </c>
    </row>
    <row r="204" spans="1:17" s="130" customFormat="1" ht="10.5" customHeight="1">
      <c r="A204" s="122"/>
      <c r="B204" s="158" t="s">
        <v>100</v>
      </c>
      <c r="C204" s="159">
        <v>6106.857897713588</v>
      </c>
      <c r="D204" s="160">
        <v>5182.357897713588</v>
      </c>
      <c r="E204" s="160">
        <v>0</v>
      </c>
      <c r="F204" s="160">
        <v>-924.5</v>
      </c>
      <c r="G204" s="161">
        <v>5182.357897713588</v>
      </c>
      <c r="H204" s="160">
        <v>323.7246</v>
      </c>
      <c r="I204" s="162">
        <v>6.246666216218385</v>
      </c>
      <c r="J204" s="161">
        <v>4858.633297713588</v>
      </c>
      <c r="K204" s="160">
        <v>30.019000000000034</v>
      </c>
      <c r="L204" s="160">
        <v>0</v>
      </c>
      <c r="M204" s="160">
        <v>50.76679999999999</v>
      </c>
      <c r="N204" s="160">
        <v>0</v>
      </c>
      <c r="O204" s="160">
        <v>0</v>
      </c>
      <c r="P204" s="160">
        <v>20.196450000000006</v>
      </c>
      <c r="Q204" s="146" t="s">
        <v>237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1127.165570771385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5" customHeight="1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</v>
      </c>
      <c r="G207" s="161">
        <v>1744.1462576561657</v>
      </c>
      <c r="H207" s="160">
        <v>28.5513</v>
      </c>
      <c r="I207" s="162">
        <v>1.6369785432081863</v>
      </c>
      <c r="J207" s="161">
        <v>1715.5949576561657</v>
      </c>
      <c r="K207" s="160">
        <v>1.0550999999999995</v>
      </c>
      <c r="L207" s="160">
        <v>0.9364999999999988</v>
      </c>
      <c r="M207" s="160">
        <v>0.9195000000000029</v>
      </c>
      <c r="N207" s="160">
        <v>0</v>
      </c>
      <c r="O207" s="160">
        <v>0</v>
      </c>
      <c r="P207" s="160">
        <v>0.7277750000000003</v>
      </c>
      <c r="Q207" s="146" t="s">
        <v>237</v>
      </c>
    </row>
    <row r="208" spans="1:17" s="130" customFormat="1" ht="10.5" customHeight="1">
      <c r="A208" s="122"/>
      <c r="B208" s="165" t="s">
        <v>105</v>
      </c>
      <c r="C208" s="169">
        <v>28246.142895284625</v>
      </c>
      <c r="D208" s="160">
        <v>25268.042895284627</v>
      </c>
      <c r="E208" s="160">
        <v>-1000</v>
      </c>
      <c r="F208" s="160">
        <v>-2978.0999999999985</v>
      </c>
      <c r="G208" s="161">
        <v>25268.042895284627</v>
      </c>
      <c r="H208" s="160">
        <v>1643.7997</v>
      </c>
      <c r="I208" s="162">
        <v>6.505449222214025</v>
      </c>
      <c r="J208" s="161">
        <v>23624.243195284627</v>
      </c>
      <c r="K208" s="160">
        <v>155.01012999725344</v>
      </c>
      <c r="L208" s="160">
        <v>86.89679999999998</v>
      </c>
      <c r="M208" s="160">
        <v>163.90249000358563</v>
      </c>
      <c r="N208" s="160">
        <v>111.01945000000023</v>
      </c>
      <c r="O208" s="160">
        <v>0.43936703155082124</v>
      </c>
      <c r="P208" s="160">
        <v>129.20721750020982</v>
      </c>
      <c r="Q208" s="146" t="s">
        <v>237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0.41466589562085343</v>
      </c>
      <c r="D210" s="160">
        <v>0.014665895620853409</v>
      </c>
      <c r="E210" s="160">
        <v>0</v>
      </c>
      <c r="F210" s="160">
        <v>-0.4</v>
      </c>
      <c r="G210" s="161">
        <v>0.014665895620853409</v>
      </c>
      <c r="H210" s="160">
        <v>0</v>
      </c>
      <c r="I210" s="162">
        <v>0</v>
      </c>
      <c r="J210" s="161">
        <v>0.014665895620853409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5" customHeight="1">
      <c r="A211" s="122"/>
      <c r="B211" s="158" t="s">
        <v>107</v>
      </c>
      <c r="C211" s="159">
        <v>103.01074857911898</v>
      </c>
      <c r="D211" s="159">
        <v>103.01074857911898</v>
      </c>
      <c r="E211" s="170">
        <v>0</v>
      </c>
      <c r="F211" s="160">
        <v>0</v>
      </c>
      <c r="G211" s="161">
        <v>103.01074857911898</v>
      </c>
      <c r="H211" s="160">
        <v>1.2862</v>
      </c>
      <c r="I211" s="162">
        <v>1.2486075654640199</v>
      </c>
      <c r="J211" s="161">
        <v>101.72454857911899</v>
      </c>
      <c r="K211" s="160">
        <v>0</v>
      </c>
      <c r="L211" s="160">
        <v>0</v>
      </c>
      <c r="M211" s="160">
        <v>0.2682</v>
      </c>
      <c r="N211" s="160">
        <v>0</v>
      </c>
      <c r="O211" s="160">
        <v>0</v>
      </c>
      <c r="P211" s="160">
        <v>0.06705</v>
      </c>
      <c r="Q211" s="146" t="s">
        <v>237</v>
      </c>
    </row>
    <row r="212" spans="1:17" s="130" customFormat="1" ht="10.5" customHeight="1">
      <c r="A212" s="122"/>
      <c r="B212" s="171" t="s">
        <v>108</v>
      </c>
      <c r="C212" s="159">
        <v>733.3186902406345</v>
      </c>
      <c r="D212" s="159">
        <v>833.3186902406345</v>
      </c>
      <c r="E212" s="170">
        <v>0</v>
      </c>
      <c r="F212" s="160">
        <v>100</v>
      </c>
      <c r="G212" s="161">
        <v>833.3186902406345</v>
      </c>
      <c r="H212" s="160">
        <v>7.4212</v>
      </c>
      <c r="I212" s="162">
        <v>0.8905596486569869</v>
      </c>
      <c r="J212" s="161">
        <v>825.8974902406345</v>
      </c>
      <c r="K212" s="160">
        <v>0.1961999999999997</v>
      </c>
      <c r="L212" s="160">
        <v>0.36640000000000006</v>
      </c>
      <c r="M212" s="160">
        <v>2.1025</v>
      </c>
      <c r="N212" s="160">
        <v>0.8103999999999996</v>
      </c>
      <c r="O212" s="160">
        <v>0.09724970884380178</v>
      </c>
      <c r="P212" s="160">
        <v>0.8688749999999998</v>
      </c>
      <c r="Q212" s="146" t="s">
        <v>237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29132.887</v>
      </c>
      <c r="D215" s="173">
        <v>26204.387000000002</v>
      </c>
      <c r="E215" s="174">
        <v>-1000</v>
      </c>
      <c r="F215" s="177">
        <v>-2878.4999999999986</v>
      </c>
      <c r="G215" s="185">
        <v>26254.387000000002</v>
      </c>
      <c r="H215" s="177">
        <v>1652.5071</v>
      </c>
      <c r="I215" s="176">
        <v>6.294213229964196</v>
      </c>
      <c r="J215" s="185">
        <v>24601.879900000004</v>
      </c>
      <c r="K215" s="177">
        <v>155.20632999725353</v>
      </c>
      <c r="L215" s="177">
        <v>87.26319999999987</v>
      </c>
      <c r="M215" s="177">
        <v>166.27319000358557</v>
      </c>
      <c r="N215" s="177">
        <v>111.82985000000008</v>
      </c>
      <c r="O215" s="177">
        <v>0.42676003067730633</v>
      </c>
      <c r="P215" s="186">
        <v>130.14314250020976</v>
      </c>
      <c r="Q215" s="153" t="s">
        <v>237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43572</v>
      </c>
      <c r="L220" s="151">
        <v>43579</v>
      </c>
      <c r="M220" s="151">
        <v>43587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0" t="s">
        <v>148</v>
      </c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1"/>
      <c r="Q222" s="145"/>
    </row>
    <row r="223" spans="1:17" s="130" customFormat="1" ht="10.5" customHeight="1">
      <c r="A223" s="122"/>
      <c r="B223" s="158" t="s">
        <v>80</v>
      </c>
      <c r="C223" s="159">
        <v>1.5011363220695852</v>
      </c>
      <c r="D223" s="160">
        <v>2.8011363220695857</v>
      </c>
      <c r="E223" s="160">
        <v>0</v>
      </c>
      <c r="F223" s="160">
        <v>1.3000000000000005</v>
      </c>
      <c r="G223" s="161">
        <v>2.8011363220695857</v>
      </c>
      <c r="H223" s="160">
        <v>0.11530000000000001</v>
      </c>
      <c r="I223" s="162">
        <v>4.116186673657211</v>
      </c>
      <c r="J223" s="161">
        <v>2.685836322069586</v>
      </c>
      <c r="K223" s="160">
        <v>0</v>
      </c>
      <c r="L223" s="160">
        <v>0</v>
      </c>
      <c r="M223" s="160">
        <v>0</v>
      </c>
      <c r="N223" s="160">
        <v>0.004400000000000015</v>
      </c>
      <c r="O223" s="160">
        <v>0.15707910983600856</v>
      </c>
      <c r="P223" s="160">
        <v>0.0011000000000000038</v>
      </c>
      <c r="Q223" s="146" t="s">
        <v>237</v>
      </c>
    </row>
    <row r="224" spans="1:17" s="130" customFormat="1" ht="10.5" customHeight="1">
      <c r="A224" s="122"/>
      <c r="B224" s="158" t="s">
        <v>81</v>
      </c>
      <c r="C224" s="159">
        <v>7.243659752618895E-05</v>
      </c>
      <c r="D224" s="160">
        <v>0.7000724365975262</v>
      </c>
      <c r="E224" s="160">
        <v>0</v>
      </c>
      <c r="F224" s="160">
        <v>0.7</v>
      </c>
      <c r="G224" s="161">
        <v>0.7000724365975262</v>
      </c>
      <c r="H224" s="160">
        <v>0</v>
      </c>
      <c r="I224" s="162">
        <v>0</v>
      </c>
      <c r="J224" s="161">
        <v>0.7000724365975262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5" customHeight="1">
      <c r="A225" s="122"/>
      <c r="B225" s="158" t="s">
        <v>82</v>
      </c>
      <c r="C225" s="159">
        <v>0.10000566004715991</v>
      </c>
      <c r="D225" s="160">
        <v>-2.69999433995284</v>
      </c>
      <c r="E225" s="160">
        <v>0</v>
      </c>
      <c r="F225" s="160">
        <v>-2.8</v>
      </c>
      <c r="G225" s="161">
        <v>-2.69999433995284</v>
      </c>
      <c r="H225" s="160">
        <v>0</v>
      </c>
      <c r="I225" s="162" t="s">
        <v>118</v>
      </c>
      <c r="J225" s="161">
        <v>-2.69999433995284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5" customHeight="1">
      <c r="A226" s="122"/>
      <c r="B226" s="158" t="s">
        <v>83</v>
      </c>
      <c r="C226" s="159">
        <v>21.4</v>
      </c>
      <c r="D226" s="160">
        <v>21.5</v>
      </c>
      <c r="E226" s="160">
        <v>0</v>
      </c>
      <c r="F226" s="160">
        <v>0.10000000000000142</v>
      </c>
      <c r="G226" s="161">
        <v>21.5</v>
      </c>
      <c r="H226" s="160">
        <v>0</v>
      </c>
      <c r="I226" s="162">
        <v>0</v>
      </c>
      <c r="J226" s="161">
        <v>21.5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5" customHeight="1">
      <c r="A227" s="122"/>
      <c r="B227" s="158" t="s">
        <v>84</v>
      </c>
      <c r="C227" s="159">
        <v>43.96617568420081</v>
      </c>
      <c r="D227" s="160">
        <v>41.16617568420081</v>
      </c>
      <c r="E227" s="160">
        <v>0</v>
      </c>
      <c r="F227" s="160">
        <v>-2.8000000000000043</v>
      </c>
      <c r="G227" s="161">
        <v>41.16617568420081</v>
      </c>
      <c r="H227" s="160">
        <v>8.3059</v>
      </c>
      <c r="I227" s="162">
        <v>20.176515942887853</v>
      </c>
      <c r="J227" s="161">
        <v>32.86027568420081</v>
      </c>
      <c r="K227" s="160">
        <v>0.009299999999999642</v>
      </c>
      <c r="L227" s="160">
        <v>0</v>
      </c>
      <c r="M227" s="160">
        <v>0.01019999999999932</v>
      </c>
      <c r="N227" s="160">
        <v>0</v>
      </c>
      <c r="O227" s="160">
        <v>0</v>
      </c>
      <c r="P227" s="160">
        <v>0.004874999999999741</v>
      </c>
      <c r="Q227" s="146" t="s">
        <v>237</v>
      </c>
    </row>
    <row r="228" spans="1:17" s="130" customFormat="1" ht="10.5" customHeight="1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0.001</v>
      </c>
      <c r="I228" s="162">
        <v>0.062499995842469826</v>
      </c>
      <c r="J228" s="161">
        <v>1.5990001064327797</v>
      </c>
      <c r="K228" s="160">
        <v>0</v>
      </c>
      <c r="L228" s="160">
        <v>0</v>
      </c>
      <c r="M228" s="160">
        <v>0.001</v>
      </c>
      <c r="N228" s="160">
        <v>0</v>
      </c>
      <c r="O228" s="160">
        <v>0</v>
      </c>
      <c r="P228" s="160">
        <v>0.00025</v>
      </c>
      <c r="Q228" s="146" t="s">
        <v>237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0.0049</v>
      </c>
      <c r="I230" s="162">
        <v>2.4499912565183193</v>
      </c>
      <c r="J230" s="161">
        <v>0.19510071375615384</v>
      </c>
      <c r="K230" s="160">
        <v>0</v>
      </c>
      <c r="L230" s="160">
        <v>0</v>
      </c>
      <c r="M230" s="160">
        <v>0.0023</v>
      </c>
      <c r="N230" s="160">
        <v>0</v>
      </c>
      <c r="O230" s="160">
        <v>0</v>
      </c>
      <c r="P230" s="160">
        <v>0.000575</v>
      </c>
      <c r="Q230" s="146" t="s">
        <v>237</v>
      </c>
    </row>
    <row r="231" spans="1:17" s="130" customFormat="1" ht="10.5" customHeight="1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69.96739092310402</v>
      </c>
      <c r="D233" s="160">
        <v>65.26739092310402</v>
      </c>
      <c r="E233" s="160">
        <v>0</v>
      </c>
      <c r="F233" s="160">
        <v>-4.700000000000003</v>
      </c>
      <c r="G233" s="161">
        <v>65.26739092310402</v>
      </c>
      <c r="H233" s="160">
        <v>8.427099999999998</v>
      </c>
      <c r="I233" s="162">
        <v>12.91165447371497</v>
      </c>
      <c r="J233" s="161">
        <v>56.840290923104014</v>
      </c>
      <c r="K233" s="160">
        <v>0.009299999999999642</v>
      </c>
      <c r="L233" s="160">
        <v>0</v>
      </c>
      <c r="M233" s="160">
        <v>0.013499999999999322</v>
      </c>
      <c r="N233" s="160">
        <v>0.004400000000000015</v>
      </c>
      <c r="O233" s="160">
        <v>0.006741498224103912</v>
      </c>
      <c r="P233" s="166">
        <v>0.006799999999999745</v>
      </c>
      <c r="Q233" s="146" t="s">
        <v>237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4.117956284894279</v>
      </c>
      <c r="D235" s="160">
        <v>2.8179562848942794</v>
      </c>
      <c r="E235" s="160">
        <v>0</v>
      </c>
      <c r="F235" s="160">
        <v>-1.2999999999999998</v>
      </c>
      <c r="G235" s="161">
        <v>2.8179562848942794</v>
      </c>
      <c r="H235" s="160">
        <v>0.243</v>
      </c>
      <c r="I235" s="162">
        <v>8.623270747761673</v>
      </c>
      <c r="J235" s="161">
        <v>2.5749562848942795</v>
      </c>
      <c r="K235" s="160">
        <v>0.0020000000000000018</v>
      </c>
      <c r="L235" s="160">
        <v>0.004399999999999987</v>
      </c>
      <c r="M235" s="160">
        <v>0.007800000000000001</v>
      </c>
      <c r="N235" s="160">
        <v>0.004599999999999993</v>
      </c>
      <c r="O235" s="160">
        <v>0.16323887012223717</v>
      </c>
      <c r="P235" s="160">
        <v>0.004699999999999996</v>
      </c>
      <c r="Q235" s="146" t="s">
        <v>237</v>
      </c>
    </row>
    <row r="236" spans="1:17" s="130" customFormat="1" ht="10.5" customHeight="1">
      <c r="A236" s="184"/>
      <c r="B236" s="158" t="s">
        <v>92</v>
      </c>
      <c r="C236" s="159">
        <v>24.386332357960654</v>
      </c>
      <c r="D236" s="160">
        <v>45.486332357960656</v>
      </c>
      <c r="E236" s="160">
        <v>0</v>
      </c>
      <c r="F236" s="160">
        <v>21.1</v>
      </c>
      <c r="G236" s="161">
        <v>45.486332357960656</v>
      </c>
      <c r="H236" s="160">
        <v>0.2609</v>
      </c>
      <c r="I236" s="162">
        <v>0.5735788894712665</v>
      </c>
      <c r="J236" s="161">
        <v>45.225432357960656</v>
      </c>
      <c r="K236" s="160">
        <v>0.08960000000000001</v>
      </c>
      <c r="L236" s="160">
        <v>0</v>
      </c>
      <c r="M236" s="160">
        <v>0</v>
      </c>
      <c r="N236" s="160">
        <v>0</v>
      </c>
      <c r="O236" s="160">
        <v>0</v>
      </c>
      <c r="P236" s="160">
        <v>0.022400000000000003</v>
      </c>
      <c r="Q236" s="146" t="s">
        <v>237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5" customHeight="1">
      <c r="A239" s="122"/>
      <c r="B239" s="158" t="s">
        <v>95</v>
      </c>
      <c r="C239" s="159">
        <v>4.7207037090932</v>
      </c>
      <c r="D239" s="160">
        <v>0.32070370909319923</v>
      </c>
      <c r="E239" s="160">
        <v>0</v>
      </c>
      <c r="F239" s="160">
        <v>-4.4</v>
      </c>
      <c r="G239" s="161">
        <v>0.32070370909319923</v>
      </c>
      <c r="H239" s="160">
        <v>0.1804</v>
      </c>
      <c r="I239" s="162">
        <v>56.25129828092329</v>
      </c>
      <c r="J239" s="161">
        <v>0.14030370909319922</v>
      </c>
      <c r="K239" s="160">
        <v>0</v>
      </c>
      <c r="L239" s="160">
        <v>0</v>
      </c>
      <c r="M239" s="160">
        <v>0</v>
      </c>
      <c r="N239" s="160">
        <v>0</v>
      </c>
      <c r="O239" s="160">
        <v>0</v>
      </c>
      <c r="P239" s="160">
        <v>0</v>
      </c>
      <c r="Q239" s="146" t="s">
        <v>237</v>
      </c>
    </row>
    <row r="240" spans="1:17" s="130" customFormat="1" ht="10.5" customHeight="1">
      <c r="A240" s="122"/>
      <c r="B240" s="158" t="s">
        <v>96</v>
      </c>
      <c r="C240" s="159">
        <v>2.037022680542549</v>
      </c>
      <c r="D240" s="160">
        <v>1.837022680542549</v>
      </c>
      <c r="E240" s="160">
        <v>0</v>
      </c>
      <c r="F240" s="160">
        <v>-0.19999999999999996</v>
      </c>
      <c r="G240" s="161">
        <v>1.837022680542549</v>
      </c>
      <c r="H240" s="160">
        <v>0.0116</v>
      </c>
      <c r="I240" s="162">
        <v>0.6314565477533483</v>
      </c>
      <c r="J240" s="161">
        <v>1.8254226805425489</v>
      </c>
      <c r="K240" s="160">
        <v>0.0004999999999999987</v>
      </c>
      <c r="L240" s="160">
        <v>0</v>
      </c>
      <c r="M240" s="160">
        <v>0</v>
      </c>
      <c r="N240" s="160">
        <v>0</v>
      </c>
      <c r="O240" s="160">
        <v>0</v>
      </c>
      <c r="P240" s="160">
        <v>0.00012499999999999968</v>
      </c>
      <c r="Q240" s="146" t="s">
        <v>237</v>
      </c>
    </row>
    <row r="241" spans="1:17" s="130" customFormat="1" ht="10.5" customHeight="1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5" customHeight="1">
      <c r="A242" s="122"/>
      <c r="B242" s="158" t="s">
        <v>98</v>
      </c>
      <c r="C242" s="159">
        <v>31.6016331391881</v>
      </c>
      <c r="D242" s="160">
        <v>7.4016331391881</v>
      </c>
      <c r="E242" s="160">
        <v>0</v>
      </c>
      <c r="F242" s="160">
        <v>-24.2</v>
      </c>
      <c r="G242" s="161">
        <v>7.4016331391881</v>
      </c>
      <c r="H242" s="160">
        <v>0</v>
      </c>
      <c r="I242" s="162">
        <v>0</v>
      </c>
      <c r="J242" s="161">
        <v>7.4016331391881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5" customHeight="1">
      <c r="A243" s="122"/>
      <c r="B243" s="158" t="s">
        <v>99</v>
      </c>
      <c r="C243" s="159">
        <v>156.45135840797735</v>
      </c>
      <c r="D243" s="160">
        <v>320.45135840797735</v>
      </c>
      <c r="E243" s="160">
        <v>50</v>
      </c>
      <c r="F243" s="160">
        <v>164</v>
      </c>
      <c r="G243" s="161">
        <v>320.45135840797735</v>
      </c>
      <c r="H243" s="160">
        <v>10.337</v>
      </c>
      <c r="I243" s="162">
        <v>3.225762577932224</v>
      </c>
      <c r="J243" s="161">
        <v>310.11435840797736</v>
      </c>
      <c r="K243" s="160">
        <v>0.030699999999999505</v>
      </c>
      <c r="L243" s="160">
        <v>0.002000000000000668</v>
      </c>
      <c r="M243" s="160">
        <v>0.0038999999999997925</v>
      </c>
      <c r="N243" s="160">
        <v>0.016899999999999693</v>
      </c>
      <c r="O243" s="160">
        <v>0.0052738113153771495</v>
      </c>
      <c r="P243" s="160">
        <v>0.013374999999999915</v>
      </c>
      <c r="Q243" s="146" t="s">
        <v>237</v>
      </c>
    </row>
    <row r="244" spans="1:17" s="130" customFormat="1" ht="10.5" customHeight="1">
      <c r="A244" s="122"/>
      <c r="B244" s="158" t="s">
        <v>100</v>
      </c>
      <c r="C244" s="159">
        <v>85.28778286340933</v>
      </c>
      <c r="D244" s="160">
        <v>109.28778286340933</v>
      </c>
      <c r="E244" s="160">
        <v>0</v>
      </c>
      <c r="F244" s="160">
        <v>24</v>
      </c>
      <c r="G244" s="161">
        <v>109.28778286340933</v>
      </c>
      <c r="H244" s="160">
        <v>13.5061</v>
      </c>
      <c r="I244" s="162">
        <v>12.358288956122633</v>
      </c>
      <c r="J244" s="161">
        <v>95.78168286340933</v>
      </c>
      <c r="K244" s="160">
        <v>0.009700000000000486</v>
      </c>
      <c r="L244" s="160">
        <v>0</v>
      </c>
      <c r="M244" s="160">
        <v>0.0029000000000003467</v>
      </c>
      <c r="N244" s="160">
        <v>0</v>
      </c>
      <c r="O244" s="160">
        <v>0</v>
      </c>
      <c r="P244" s="160">
        <v>0.003150000000000208</v>
      </c>
      <c r="Q244" s="146" t="s">
        <v>237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5" customHeight="1">
      <c r="A247" s="122"/>
      <c r="B247" s="1" t="s">
        <v>103</v>
      </c>
      <c r="C247" s="159">
        <v>70.89497287153347</v>
      </c>
      <c r="D247" s="160">
        <v>84.29497287153347</v>
      </c>
      <c r="E247" s="160">
        <v>0</v>
      </c>
      <c r="F247" s="160">
        <v>13.400000000000006</v>
      </c>
      <c r="G247" s="161">
        <v>84.29497287153347</v>
      </c>
      <c r="H247" s="160">
        <v>33.2959</v>
      </c>
      <c r="I247" s="162">
        <v>39.49927126822064</v>
      </c>
      <c r="J247" s="161">
        <v>50.99907287153347</v>
      </c>
      <c r="K247" s="160">
        <v>1.5966000000000022</v>
      </c>
      <c r="L247" s="160">
        <v>1.5600999999999985</v>
      </c>
      <c r="M247" s="160">
        <v>1.7834000000000039</v>
      </c>
      <c r="N247" s="160">
        <v>0</v>
      </c>
      <c r="O247" s="160">
        <v>0</v>
      </c>
      <c r="P247" s="160">
        <v>1.2350250000000011</v>
      </c>
      <c r="Q247" s="146">
        <v>39.2939599372753</v>
      </c>
    </row>
    <row r="248" spans="1:17" s="130" customFormat="1" ht="10.5" customHeight="1">
      <c r="A248" s="122"/>
      <c r="B248" s="165" t="s">
        <v>105</v>
      </c>
      <c r="C248" s="169">
        <v>495.5163976573951</v>
      </c>
      <c r="D248" s="160">
        <v>657.7163976573951</v>
      </c>
      <c r="E248" s="160">
        <v>50</v>
      </c>
      <c r="F248" s="160">
        <v>162.2</v>
      </c>
      <c r="G248" s="161">
        <v>657.7163976573951</v>
      </c>
      <c r="H248" s="160">
        <v>66.262</v>
      </c>
      <c r="I248" s="162">
        <v>10.074554965636711</v>
      </c>
      <c r="J248" s="161">
        <v>591.454397657395</v>
      </c>
      <c r="K248" s="160">
        <v>1.7383999999999986</v>
      </c>
      <c r="L248" s="160">
        <v>1.5664999999999978</v>
      </c>
      <c r="M248" s="160">
        <v>1.8115000000000094</v>
      </c>
      <c r="N248" s="160">
        <v>0.02589999999999293</v>
      </c>
      <c r="O248" s="160">
        <v>0.003937867459628741</v>
      </c>
      <c r="P248" s="160">
        <v>1.2855749999999997</v>
      </c>
      <c r="Q248" s="146" t="s">
        <v>237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12.983771061815737</v>
      </c>
      <c r="D251" s="159">
        <v>12.983771061815737</v>
      </c>
      <c r="E251" s="170">
        <v>0</v>
      </c>
      <c r="F251" s="160">
        <v>0</v>
      </c>
      <c r="G251" s="161">
        <v>12.983771061815737</v>
      </c>
      <c r="H251" s="160">
        <v>0.5844</v>
      </c>
      <c r="I251" s="162">
        <v>4.501003577602158</v>
      </c>
      <c r="J251" s="161">
        <v>12.399371061815737</v>
      </c>
      <c r="K251" s="160">
        <v>0</v>
      </c>
      <c r="L251" s="160">
        <v>0</v>
      </c>
      <c r="M251" s="160">
        <v>0.0685</v>
      </c>
      <c r="N251" s="160">
        <v>0</v>
      </c>
      <c r="O251" s="160">
        <v>0</v>
      </c>
      <c r="P251" s="160">
        <v>0.017125</v>
      </c>
      <c r="Q251" s="146" t="s">
        <v>237</v>
      </c>
    </row>
    <row r="252" spans="1:17" s="130" customFormat="1" ht="10.5" customHeight="1">
      <c r="A252" s="122"/>
      <c r="B252" s="171" t="s">
        <v>108</v>
      </c>
      <c r="C252" s="159">
        <v>102.95783128078914</v>
      </c>
      <c r="D252" s="159">
        <v>194.25783128078913</v>
      </c>
      <c r="E252" s="170">
        <v>0</v>
      </c>
      <c r="F252" s="160">
        <v>91.3</v>
      </c>
      <c r="G252" s="161">
        <v>194.25783128078913</v>
      </c>
      <c r="H252" s="160">
        <v>10.5832</v>
      </c>
      <c r="I252" s="162">
        <v>5.448017168843278</v>
      </c>
      <c r="J252" s="161">
        <v>183.67463128078913</v>
      </c>
      <c r="K252" s="160">
        <v>0.2884000000000002</v>
      </c>
      <c r="L252" s="160">
        <v>0.4958999999999998</v>
      </c>
      <c r="M252" s="160">
        <v>2.3362000000000007</v>
      </c>
      <c r="N252" s="160">
        <v>0.4172999999999991</v>
      </c>
      <c r="O252" s="160">
        <v>0.2148175943531536</v>
      </c>
      <c r="P252" s="160">
        <v>0.88445</v>
      </c>
      <c r="Q252" s="146" t="s">
        <v>237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611.458</v>
      </c>
      <c r="D255" s="173">
        <v>864.958</v>
      </c>
      <c r="E255" s="174">
        <v>50</v>
      </c>
      <c r="F255" s="177">
        <v>253.5</v>
      </c>
      <c r="G255" s="185">
        <v>864.958</v>
      </c>
      <c r="H255" s="177">
        <v>77.4296</v>
      </c>
      <c r="I255" s="176">
        <v>8.95183349943003</v>
      </c>
      <c r="J255" s="185">
        <v>787.5283999999999</v>
      </c>
      <c r="K255" s="177">
        <v>2.0267999999999944</v>
      </c>
      <c r="L255" s="177">
        <v>2.062400000000011</v>
      </c>
      <c r="M255" s="177">
        <v>4.216200000000001</v>
      </c>
      <c r="N255" s="177">
        <v>0.44319999999999027</v>
      </c>
      <c r="O255" s="177">
        <v>0.051239482148265035</v>
      </c>
      <c r="P255" s="186">
        <v>2.187149999999999</v>
      </c>
      <c r="Q255" s="153" t="s">
        <v>237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236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43572</v>
      </c>
      <c r="L266" s="151">
        <v>43579</v>
      </c>
      <c r="M266" s="151">
        <v>43587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45" t="s">
        <v>158</v>
      </c>
      <c r="D268" s="245"/>
      <c r="E268" s="245"/>
      <c r="F268" s="245"/>
      <c r="G268" s="245"/>
      <c r="H268" s="245"/>
      <c r="I268" s="245"/>
      <c r="J268" s="245"/>
      <c r="K268" s="245"/>
      <c r="L268" s="245"/>
      <c r="M268" s="245"/>
      <c r="N268" s="245"/>
      <c r="O268" s="245"/>
      <c r="P268" s="246"/>
      <c r="Q268" s="145"/>
      <c r="T268" s="130"/>
    </row>
    <row r="269" spans="1:20" ht="10.5" customHeight="1">
      <c r="A269" s="184"/>
      <c r="B269" s="158" t="s">
        <v>80</v>
      </c>
      <c r="C269" s="159">
        <v>301.1173215175279</v>
      </c>
      <c r="D269" s="160">
        <v>288.9173215175279</v>
      </c>
      <c r="E269" s="160">
        <v>0</v>
      </c>
      <c r="F269" s="160">
        <v>-12.199999999999989</v>
      </c>
      <c r="G269" s="161">
        <v>288.9173215175279</v>
      </c>
      <c r="H269" s="160">
        <v>74.2071</v>
      </c>
      <c r="I269" s="162">
        <v>25.684545187609334</v>
      </c>
      <c r="J269" s="161">
        <v>214.7102215175279</v>
      </c>
      <c r="K269" s="160">
        <v>0.7530000000000001</v>
      </c>
      <c r="L269" s="160">
        <v>1.5870999999999924</v>
      </c>
      <c r="M269" s="160">
        <v>1.7249999999999943</v>
      </c>
      <c r="N269" s="160">
        <v>3.1122000000000014</v>
      </c>
      <c r="O269" s="160">
        <v>1.0771939818814884</v>
      </c>
      <c r="P269" s="160">
        <v>1.794324999999997</v>
      </c>
      <c r="Q269" s="146" t="s">
        <v>237</v>
      </c>
      <c r="T269" s="130"/>
    </row>
    <row r="270" spans="1:20" ht="10.5" customHeight="1">
      <c r="A270" s="122"/>
      <c r="B270" s="158" t="s">
        <v>81</v>
      </c>
      <c r="C270" s="159">
        <v>73.90106856650499</v>
      </c>
      <c r="D270" s="160">
        <v>86.90106856650499</v>
      </c>
      <c r="E270" s="160">
        <v>0</v>
      </c>
      <c r="F270" s="160">
        <v>13</v>
      </c>
      <c r="G270" s="161">
        <v>86.90106856650499</v>
      </c>
      <c r="H270" s="160">
        <v>50.877</v>
      </c>
      <c r="I270" s="162">
        <v>58.54588538351984</v>
      </c>
      <c r="J270" s="161">
        <v>36.02406856650499</v>
      </c>
      <c r="K270" s="160">
        <v>7.661999999999999</v>
      </c>
      <c r="L270" s="160">
        <v>10.249000000000002</v>
      </c>
      <c r="M270" s="160">
        <v>1.7220000000000013</v>
      </c>
      <c r="N270" s="160">
        <v>3.3530000000000015</v>
      </c>
      <c r="O270" s="160">
        <v>3.8584105527240626</v>
      </c>
      <c r="P270" s="160">
        <v>5.746500000000001</v>
      </c>
      <c r="Q270" s="146">
        <v>4.268871237536758</v>
      </c>
      <c r="T270" s="130"/>
    </row>
    <row r="271" spans="1:20" ht="10.5" customHeight="1">
      <c r="A271" s="122"/>
      <c r="B271" s="158" t="s">
        <v>82</v>
      </c>
      <c r="C271" s="159">
        <v>134.6185066695725</v>
      </c>
      <c r="D271" s="160">
        <v>254.1185066695725</v>
      </c>
      <c r="E271" s="160">
        <v>0</v>
      </c>
      <c r="F271" s="160">
        <v>119.5</v>
      </c>
      <c r="G271" s="161">
        <v>254.1185066695725</v>
      </c>
      <c r="H271" s="160">
        <v>30.067999999999998</v>
      </c>
      <c r="I271" s="162">
        <v>11.832274789453681</v>
      </c>
      <c r="J271" s="161">
        <v>224.05050666957248</v>
      </c>
      <c r="K271" s="160">
        <v>3.9220000000000006</v>
      </c>
      <c r="L271" s="160">
        <v>1.6980000000000004</v>
      </c>
      <c r="M271" s="160">
        <v>1.6320000000000014</v>
      </c>
      <c r="N271" s="160">
        <v>3.5559999999999974</v>
      </c>
      <c r="O271" s="160">
        <v>1.3993471182418937</v>
      </c>
      <c r="P271" s="160">
        <v>2.702</v>
      </c>
      <c r="Q271" s="146" t="s">
        <v>237</v>
      </c>
      <c r="T271" s="130"/>
    </row>
    <row r="272" spans="1:20" ht="10.5" customHeight="1">
      <c r="A272" s="122"/>
      <c r="B272" s="158" t="s">
        <v>83</v>
      </c>
      <c r="C272" s="159">
        <v>259.58398643928336</v>
      </c>
      <c r="D272" s="160">
        <v>804.0839864392833</v>
      </c>
      <c r="E272" s="160">
        <v>0</v>
      </c>
      <c r="F272" s="160">
        <v>544.5</v>
      </c>
      <c r="G272" s="161">
        <v>804.0839864392833</v>
      </c>
      <c r="H272" s="160">
        <v>49.562</v>
      </c>
      <c r="I272" s="162">
        <v>6.163783987226867</v>
      </c>
      <c r="J272" s="161">
        <v>754.5219864392833</v>
      </c>
      <c r="K272" s="160">
        <v>1.4050000000000011</v>
      </c>
      <c r="L272" s="160">
        <v>7.698</v>
      </c>
      <c r="M272" s="160">
        <v>1.793999999999997</v>
      </c>
      <c r="N272" s="160">
        <v>14.064</v>
      </c>
      <c r="O272" s="160">
        <v>1.7490710220805994</v>
      </c>
      <c r="P272" s="160">
        <v>6.24025</v>
      </c>
      <c r="Q272" s="146" t="s">
        <v>237</v>
      </c>
      <c r="T272" s="130"/>
    </row>
    <row r="273" spans="1:17" s="130" customFormat="1" ht="10.5" customHeight="1">
      <c r="A273" s="122"/>
      <c r="B273" s="158" t="s">
        <v>84</v>
      </c>
      <c r="C273" s="159">
        <v>10.720411603408607</v>
      </c>
      <c r="D273" s="160">
        <v>16.520411603408608</v>
      </c>
      <c r="E273" s="160">
        <v>0</v>
      </c>
      <c r="F273" s="160">
        <v>5.800000000000001</v>
      </c>
      <c r="G273" s="161">
        <v>16.520411603408608</v>
      </c>
      <c r="H273" s="160">
        <v>0.3224</v>
      </c>
      <c r="I273" s="162">
        <v>1.951525226729098</v>
      </c>
      <c r="J273" s="161">
        <v>16.19801160340861</v>
      </c>
      <c r="K273" s="160">
        <v>0</v>
      </c>
      <c r="L273" s="160">
        <v>0.021999999999999964</v>
      </c>
      <c r="M273" s="160">
        <v>0.06700000000000006</v>
      </c>
      <c r="N273" s="160">
        <v>0</v>
      </c>
      <c r="O273" s="160">
        <v>0</v>
      </c>
      <c r="P273" s="160">
        <v>0.022250000000000006</v>
      </c>
      <c r="Q273" s="146" t="s">
        <v>237</v>
      </c>
    </row>
    <row r="274" spans="1:17" s="130" customFormat="1" ht="10.5" customHeight="1">
      <c r="A274" s="122"/>
      <c r="B274" s="158" t="s">
        <v>85</v>
      </c>
      <c r="C274" s="159">
        <v>6.389148938232133</v>
      </c>
      <c r="D274" s="160">
        <v>2.3891489382321334</v>
      </c>
      <c r="E274" s="160">
        <v>0</v>
      </c>
      <c r="F274" s="160">
        <v>-4</v>
      </c>
      <c r="G274" s="161">
        <v>2.3891489382321334</v>
      </c>
      <c r="H274" s="160">
        <v>0.022</v>
      </c>
      <c r="I274" s="162">
        <v>0.9208299929714321</v>
      </c>
      <c r="J274" s="161">
        <v>2.3671489382321336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5" customHeight="1">
      <c r="A275" s="122"/>
      <c r="B275" s="158" t="s">
        <v>86</v>
      </c>
      <c r="C275" s="159">
        <v>28.329182949322306</v>
      </c>
      <c r="D275" s="160">
        <v>25.129182949322306</v>
      </c>
      <c r="E275" s="160">
        <v>0</v>
      </c>
      <c r="F275" s="160">
        <v>-3.1999999999999993</v>
      </c>
      <c r="G275" s="161">
        <v>25.129182949322306</v>
      </c>
      <c r="H275" s="160">
        <v>2.635</v>
      </c>
      <c r="I275" s="162">
        <v>10.48581645218617</v>
      </c>
      <c r="J275" s="161">
        <v>22.494182949322308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60">
        <v>0</v>
      </c>
      <c r="Q275" s="146" t="s">
        <v>237</v>
      </c>
    </row>
    <row r="276" spans="1:17" s="130" customFormat="1" ht="10.5" customHeight="1">
      <c r="A276" s="122"/>
      <c r="B276" s="158" t="s">
        <v>87</v>
      </c>
      <c r="C276" s="159">
        <v>62.84826730888835</v>
      </c>
      <c r="D276" s="160">
        <v>67.84826730888835</v>
      </c>
      <c r="E276" s="160">
        <v>0</v>
      </c>
      <c r="F276" s="160">
        <v>5</v>
      </c>
      <c r="G276" s="161">
        <v>67.84826730888835</v>
      </c>
      <c r="H276" s="160">
        <v>188.631</v>
      </c>
      <c r="I276" s="162">
        <v>278.0188905064178</v>
      </c>
      <c r="J276" s="161">
        <v>-120.78273269111165</v>
      </c>
      <c r="K276" s="160">
        <v>5.177999999999997</v>
      </c>
      <c r="L276" s="160">
        <v>6.339000000000027</v>
      </c>
      <c r="M276" s="160">
        <v>8.068899999999985</v>
      </c>
      <c r="N276" s="160">
        <v>0.08899999999999864</v>
      </c>
      <c r="O276" s="160">
        <v>0.1311750521127005</v>
      </c>
      <c r="P276" s="160">
        <v>4.918725000000002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41.97569329040954</v>
      </c>
      <c r="D278" s="160">
        <v>24.57569329040954</v>
      </c>
      <c r="E278" s="160">
        <v>0</v>
      </c>
      <c r="F278" s="160">
        <v>-17.4</v>
      </c>
      <c r="G278" s="161">
        <v>24.57569329040954</v>
      </c>
      <c r="H278" s="160">
        <v>21.89</v>
      </c>
      <c r="I278" s="162">
        <v>89.07174964029353</v>
      </c>
      <c r="J278" s="161">
        <v>2.6856932904095387</v>
      </c>
      <c r="K278" s="160">
        <v>0</v>
      </c>
      <c r="L278" s="160">
        <v>4.162000000000003</v>
      </c>
      <c r="M278" s="160">
        <v>-0.8990000000000009</v>
      </c>
      <c r="N278" s="160">
        <v>0</v>
      </c>
      <c r="O278" s="160">
        <v>0</v>
      </c>
      <c r="P278" s="160">
        <v>0.8157500000000004</v>
      </c>
      <c r="Q278" s="146">
        <v>1.2922994672504289</v>
      </c>
    </row>
    <row r="279" spans="1:17" s="130" customFormat="1" ht="10.5" customHeight="1">
      <c r="A279" s="122"/>
      <c r="B279" s="158" t="s">
        <v>240</v>
      </c>
      <c r="C279" s="134">
        <v>25</v>
      </c>
      <c r="G279" s="238">
        <v>25</v>
      </c>
      <c r="H279" s="126">
        <v>0.079</v>
      </c>
      <c r="J279" s="239">
        <v>24.921</v>
      </c>
      <c r="Q279" s="146"/>
    </row>
    <row r="280" spans="1:17" s="130" customFormat="1" ht="10.5" customHeight="1">
      <c r="A280" s="122"/>
      <c r="B280" s="165" t="s">
        <v>90</v>
      </c>
      <c r="C280" s="159">
        <v>944.4835872831497</v>
      </c>
      <c r="D280" s="160">
        <v>1570.4835872831497</v>
      </c>
      <c r="E280" s="160">
        <v>0</v>
      </c>
      <c r="F280" s="160">
        <v>626</v>
      </c>
      <c r="G280" s="161">
        <v>1595.4835872831497</v>
      </c>
      <c r="H280" s="160">
        <v>418.2935</v>
      </c>
      <c r="I280" s="162">
        <v>26.2173489802102</v>
      </c>
      <c r="J280" s="161">
        <v>1177.1900872831495</v>
      </c>
      <c r="K280" s="160">
        <v>18.919999999999998</v>
      </c>
      <c r="L280" s="160">
        <v>31.755100000000024</v>
      </c>
      <c r="M280" s="160">
        <v>14.109899999999978</v>
      </c>
      <c r="N280" s="160">
        <v>24.1742</v>
      </c>
      <c r="O280" s="160">
        <v>1.5392838356127003</v>
      </c>
      <c r="P280" s="166">
        <v>22.239800000000002</v>
      </c>
      <c r="Q280" s="146" t="s">
        <v>237</v>
      </c>
    </row>
    <row r="281" spans="1:17" s="130" customFormat="1" ht="10.5" customHeight="1">
      <c r="A281" s="122"/>
      <c r="B281" s="158" t="s">
        <v>91</v>
      </c>
      <c r="C281" s="159">
        <v>31.432389451965225</v>
      </c>
      <c r="D281" s="160">
        <v>35.93238945196522</v>
      </c>
      <c r="E281" s="160">
        <v>0</v>
      </c>
      <c r="F281" s="160">
        <v>4.4999999999999964</v>
      </c>
      <c r="G281" s="161">
        <v>35.93238945196522</v>
      </c>
      <c r="H281" s="160">
        <v>2.9726</v>
      </c>
      <c r="I281" s="162">
        <v>8.272759049252212</v>
      </c>
      <c r="J281" s="161">
        <v>32.95978945196522</v>
      </c>
      <c r="K281" s="160">
        <v>0.08650000000000002</v>
      </c>
      <c r="L281" s="160">
        <v>0.9097999999999999</v>
      </c>
      <c r="M281" s="160">
        <v>0.17999999999999972</v>
      </c>
      <c r="N281" s="160">
        <v>0.7577000000000003</v>
      </c>
      <c r="O281" s="160">
        <v>2.1086824771642343</v>
      </c>
      <c r="P281" s="160">
        <v>0.4835</v>
      </c>
      <c r="Q281" s="146" t="s">
        <v>237</v>
      </c>
    </row>
    <row r="282" spans="1:17" s="130" customFormat="1" ht="10.5" customHeight="1">
      <c r="A282" s="184"/>
      <c r="B282" s="158" t="s">
        <v>92</v>
      </c>
      <c r="C282" s="159">
        <v>94.66267295998239</v>
      </c>
      <c r="D282" s="160">
        <v>192.0626729599824</v>
      </c>
      <c r="E282" s="160">
        <v>0</v>
      </c>
      <c r="F282" s="160">
        <v>97.4</v>
      </c>
      <c r="G282" s="161">
        <v>192.0626729599824</v>
      </c>
      <c r="H282" s="160">
        <v>7.2978</v>
      </c>
      <c r="I282" s="162">
        <v>3.7996971965086352</v>
      </c>
      <c r="J282" s="161">
        <v>184.7648729599824</v>
      </c>
      <c r="K282" s="160">
        <v>0.6988000000000003</v>
      </c>
      <c r="L282" s="160">
        <v>0.19059999999999988</v>
      </c>
      <c r="M282" s="160">
        <v>0.18909999999999982</v>
      </c>
      <c r="N282" s="160">
        <v>0.13119999999999976</v>
      </c>
      <c r="O282" s="160">
        <v>0.06831103513140016</v>
      </c>
      <c r="P282" s="160">
        <v>0.30242499999999994</v>
      </c>
      <c r="Q282" s="146" t="s">
        <v>237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24.946684238737323</v>
      </c>
      <c r="D284" s="160">
        <v>523.9466842387374</v>
      </c>
      <c r="E284" s="160">
        <v>0</v>
      </c>
      <c r="F284" s="160">
        <v>499.00000000000006</v>
      </c>
      <c r="G284" s="161">
        <v>523.9466842387374</v>
      </c>
      <c r="H284" s="160">
        <v>16.8533</v>
      </c>
      <c r="I284" s="162">
        <v>3.216605908001273</v>
      </c>
      <c r="J284" s="161">
        <v>507.09338423873737</v>
      </c>
      <c r="K284" s="160">
        <v>0</v>
      </c>
      <c r="L284" s="160">
        <v>0</v>
      </c>
      <c r="M284" s="160">
        <v>0.3362000000000016</v>
      </c>
      <c r="N284" s="160">
        <v>0</v>
      </c>
      <c r="O284" s="160">
        <v>0</v>
      </c>
      <c r="P284" s="160">
        <v>0.0840500000000004</v>
      </c>
      <c r="Q284" s="146" t="s">
        <v>237</v>
      </c>
    </row>
    <row r="285" spans="1:17" s="130" customFormat="1" ht="10.5" customHeight="1">
      <c r="A285" s="122"/>
      <c r="B285" s="158" t="s">
        <v>95</v>
      </c>
      <c r="C285" s="159">
        <v>52.27184802948131</v>
      </c>
      <c r="D285" s="160">
        <v>79.57184802948132</v>
      </c>
      <c r="E285" s="160">
        <v>0</v>
      </c>
      <c r="F285" s="160">
        <v>27.300000000000004</v>
      </c>
      <c r="G285" s="161">
        <v>79.57184802948132</v>
      </c>
      <c r="H285" s="160">
        <v>84.0522</v>
      </c>
      <c r="I285" s="162">
        <v>105.63057423130189</v>
      </c>
      <c r="J285" s="161">
        <v>-4.480351970518683</v>
      </c>
      <c r="K285" s="160">
        <v>0.35549999999999926</v>
      </c>
      <c r="L285" s="160">
        <v>9.27539999999999</v>
      </c>
      <c r="M285" s="160">
        <v>7.72320000000002</v>
      </c>
      <c r="N285" s="160">
        <v>5.23299999999999</v>
      </c>
      <c r="O285" s="160">
        <v>6.576446481500803</v>
      </c>
      <c r="P285" s="160">
        <v>5.646775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176.75472544825504</v>
      </c>
      <c r="D286" s="160">
        <v>445.75472544825504</v>
      </c>
      <c r="E286" s="160">
        <v>49</v>
      </c>
      <c r="F286" s="160">
        <v>269</v>
      </c>
      <c r="G286" s="161">
        <v>445.75472544825504</v>
      </c>
      <c r="H286" s="160">
        <v>408.0661</v>
      </c>
      <c r="I286" s="162">
        <v>91.54498577432803</v>
      </c>
      <c r="J286" s="161">
        <v>37.68862544825504</v>
      </c>
      <c r="K286" s="160">
        <v>2.5194000000000187</v>
      </c>
      <c r="L286" s="160">
        <v>0</v>
      </c>
      <c r="M286" s="160">
        <v>12.164499999999975</v>
      </c>
      <c r="N286" s="160">
        <v>0</v>
      </c>
      <c r="O286" s="160">
        <v>0</v>
      </c>
      <c r="P286" s="160">
        <v>3.6709749999999985</v>
      </c>
      <c r="Q286" s="146">
        <v>8.266652714402865</v>
      </c>
    </row>
    <row r="287" spans="1:17" s="130" customFormat="1" ht="10.5" customHeight="1">
      <c r="A287" s="122"/>
      <c r="B287" s="158" t="s">
        <v>97</v>
      </c>
      <c r="C287" s="159">
        <v>80.97666664354482</v>
      </c>
      <c r="D287" s="160">
        <v>69.97666664354482</v>
      </c>
      <c r="E287" s="160">
        <v>0</v>
      </c>
      <c r="F287" s="160">
        <v>-11</v>
      </c>
      <c r="G287" s="161">
        <v>69.97666664354482</v>
      </c>
      <c r="H287" s="160">
        <v>7.0823</v>
      </c>
      <c r="I287" s="162">
        <v>10.120945080274591</v>
      </c>
      <c r="J287" s="161">
        <v>62.894366643544814</v>
      </c>
      <c r="K287" s="160">
        <v>0.43819999999999926</v>
      </c>
      <c r="L287" s="160">
        <v>0.0777000000000001</v>
      </c>
      <c r="M287" s="160">
        <v>0.4005000000000001</v>
      </c>
      <c r="N287" s="160">
        <v>0.05600000000000005</v>
      </c>
      <c r="O287" s="160">
        <v>0.08002667558496217</v>
      </c>
      <c r="P287" s="160">
        <v>0.24309999999999987</v>
      </c>
      <c r="Q287" s="146" t="s">
        <v>237</v>
      </c>
    </row>
    <row r="288" spans="1:17" s="130" customFormat="1" ht="10.5" customHeight="1">
      <c r="A288" s="122"/>
      <c r="B288" s="158" t="s">
        <v>98</v>
      </c>
      <c r="C288" s="159">
        <v>7.931855231366473</v>
      </c>
      <c r="D288" s="160">
        <v>5.3318552313664735</v>
      </c>
      <c r="E288" s="160">
        <v>0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5" customHeight="1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-0.1999999999999993</v>
      </c>
      <c r="G289" s="161">
        <v>28.640208716774676</v>
      </c>
      <c r="H289" s="160">
        <v>0</v>
      </c>
      <c r="I289" s="162">
        <v>0</v>
      </c>
      <c r="J289" s="161">
        <v>28.640208716774676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237</v>
      </c>
    </row>
    <row r="290" spans="1:17" s="130" customFormat="1" ht="10.5" customHeight="1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0.0022</v>
      </c>
      <c r="I290" s="162">
        <v>0.013083831488786512</v>
      </c>
      <c r="J290" s="161">
        <v>16.81244639685637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237</v>
      </c>
    </row>
    <row r="291" spans="1:17" s="130" customFormat="1" ht="10.5" customHeight="1">
      <c r="A291" s="122"/>
      <c r="B291" s="158" t="s">
        <v>101</v>
      </c>
      <c r="C291" s="159">
        <v>10.042648869459896</v>
      </c>
      <c r="D291" s="160">
        <v>10.042648869459896</v>
      </c>
      <c r="E291" s="160">
        <v>0</v>
      </c>
      <c r="F291" s="160">
        <v>0</v>
      </c>
      <c r="G291" s="161">
        <v>10.042648869459896</v>
      </c>
      <c r="H291" s="160">
        <v>45.441</v>
      </c>
      <c r="I291" s="162">
        <v>452.48022300359355</v>
      </c>
      <c r="J291" s="161">
        <v>-35.39835113054011</v>
      </c>
      <c r="K291" s="160">
        <v>0</v>
      </c>
      <c r="L291" s="160">
        <v>0</v>
      </c>
      <c r="M291" s="160">
        <v>9.903000000000006</v>
      </c>
      <c r="N291" s="160">
        <v>0</v>
      </c>
      <c r="O291" s="160">
        <v>0</v>
      </c>
      <c r="P291" s="160">
        <v>2.4757500000000014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2.956367887606269</v>
      </c>
      <c r="D292" s="160">
        <v>2.956367887606269</v>
      </c>
      <c r="E292" s="160">
        <v>0</v>
      </c>
      <c r="F292" s="160">
        <v>0</v>
      </c>
      <c r="G292" s="161">
        <v>2.956367887606269</v>
      </c>
      <c r="H292" s="160">
        <v>0</v>
      </c>
      <c r="I292" s="162">
        <v>0</v>
      </c>
      <c r="J292" s="161">
        <v>2.956367887606269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5" customHeight="1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</v>
      </c>
      <c r="I293" s="162">
        <v>0</v>
      </c>
      <c r="J293" s="161">
        <v>3.1333873908773207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237</v>
      </c>
    </row>
    <row r="294" spans="1:17" s="130" customFormat="1" ht="10.5" customHeight="1">
      <c r="A294" s="122"/>
      <c r="B294" s="165" t="s">
        <v>105</v>
      </c>
      <c r="C294" s="169">
        <v>1475.2476885480569</v>
      </c>
      <c r="D294" s="160">
        <v>2984.647688548057</v>
      </c>
      <c r="E294" s="160">
        <v>49</v>
      </c>
      <c r="F294" s="160">
        <v>1509.4</v>
      </c>
      <c r="G294" s="161">
        <v>2984.647688548057</v>
      </c>
      <c r="H294" s="160">
        <v>990.061</v>
      </c>
      <c r="I294" s="162">
        <v>33.17178787294776</v>
      </c>
      <c r="J294" s="161">
        <v>1994.5866885480568</v>
      </c>
      <c r="K294" s="160">
        <v>23.01839999999993</v>
      </c>
      <c r="L294" s="160">
        <v>42.20860000000005</v>
      </c>
      <c r="M294" s="160">
        <v>45.006399999999985</v>
      </c>
      <c r="N294" s="160">
        <v>30.35209999999995</v>
      </c>
      <c r="O294" s="160">
        <v>1.0169407972826887</v>
      </c>
      <c r="P294" s="160">
        <v>35.14637499999998</v>
      </c>
      <c r="Q294" s="146" t="s">
        <v>237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8.129318027280266E-05</v>
      </c>
      <c r="D297" s="170">
        <v>8.129318027280266E-05</v>
      </c>
      <c r="E297" s="170">
        <v>0</v>
      </c>
      <c r="F297" s="160">
        <v>0</v>
      </c>
      <c r="G297" s="161">
        <v>8.129318027280266E-05</v>
      </c>
      <c r="H297" s="160">
        <v>0.0016</v>
      </c>
      <c r="I297" s="162">
        <v>1968.1847783919138</v>
      </c>
      <c r="J297" s="161">
        <v>-0.0015187068197271975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39.010230158763</v>
      </c>
      <c r="D298" s="170">
        <v>42.010230158763</v>
      </c>
      <c r="E298" s="170">
        <v>1</v>
      </c>
      <c r="F298" s="160">
        <v>3</v>
      </c>
      <c r="G298" s="161">
        <v>42.010230158763</v>
      </c>
      <c r="H298" s="160">
        <v>0.0148</v>
      </c>
      <c r="I298" s="162">
        <v>0.03522951420182314</v>
      </c>
      <c r="J298" s="161">
        <v>41.995430158763</v>
      </c>
      <c r="K298" s="160">
        <v>0.0006999999999999992</v>
      </c>
      <c r="L298" s="160">
        <v>0.00040000000000000105</v>
      </c>
      <c r="M298" s="160">
        <v>0</v>
      </c>
      <c r="N298" s="160">
        <v>0</v>
      </c>
      <c r="O298" s="160">
        <v>0</v>
      </c>
      <c r="P298" s="160">
        <v>0.00027500000000000007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1514.2580000000003</v>
      </c>
      <c r="D301" s="174">
        <v>3026.6580000000004</v>
      </c>
      <c r="E301" s="174">
        <v>50</v>
      </c>
      <c r="F301" s="177">
        <v>1512.4</v>
      </c>
      <c r="G301" s="185">
        <v>3026.6580000000004</v>
      </c>
      <c r="H301" s="177">
        <v>990.0774</v>
      </c>
      <c r="I301" s="176">
        <v>32.71190203848601</v>
      </c>
      <c r="J301" s="185">
        <v>2036.5806000000002</v>
      </c>
      <c r="K301" s="177">
        <v>23.019100000000094</v>
      </c>
      <c r="L301" s="177">
        <v>42.208999999999946</v>
      </c>
      <c r="M301" s="177">
        <v>45.006399999999985</v>
      </c>
      <c r="N301" s="177">
        <v>30.35209999999995</v>
      </c>
      <c r="O301" s="177">
        <v>1.0028255587515982</v>
      </c>
      <c r="P301" s="186">
        <v>35.146649999999994</v>
      </c>
      <c r="Q301" s="153" t="s">
        <v>237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43572</v>
      </c>
      <c r="L306" s="151">
        <v>43579</v>
      </c>
      <c r="M306" s="151">
        <v>43587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0" t="s">
        <v>149</v>
      </c>
      <c r="D308" s="240"/>
      <c r="E308" s="240"/>
      <c r="F308" s="240"/>
      <c r="G308" s="240"/>
      <c r="H308" s="240"/>
      <c r="I308" s="240"/>
      <c r="J308" s="240"/>
      <c r="K308" s="240"/>
      <c r="L308" s="240"/>
      <c r="M308" s="240"/>
      <c r="N308" s="240"/>
      <c r="O308" s="240"/>
      <c r="P308" s="241"/>
      <c r="Q308" s="145"/>
    </row>
    <row r="309" spans="1:17" s="130" customFormat="1" ht="10.5" customHeight="1">
      <c r="A309" s="122"/>
      <c r="B309" s="158" t="s">
        <v>80</v>
      </c>
      <c r="C309" s="159">
        <v>7937.219379610733</v>
      </c>
      <c r="D309" s="160">
        <v>7628.719379610733</v>
      </c>
      <c r="E309" s="160">
        <v>0</v>
      </c>
      <c r="F309" s="160">
        <v>-308.5</v>
      </c>
      <c r="G309" s="161">
        <v>7628.719379610733</v>
      </c>
      <c r="H309" s="160">
        <v>2143.4449999999997</v>
      </c>
      <c r="I309" s="162">
        <v>28.097048709496143</v>
      </c>
      <c r="J309" s="161">
        <v>5485.274379610733</v>
      </c>
      <c r="K309" s="160">
        <v>195.07179999999994</v>
      </c>
      <c r="L309" s="160">
        <v>158.625</v>
      </c>
      <c r="M309" s="160">
        <v>83.89554999999996</v>
      </c>
      <c r="N309" s="160">
        <v>45.63879999999972</v>
      </c>
      <c r="O309" s="160">
        <v>0.5982498205659323</v>
      </c>
      <c r="P309" s="160">
        <v>120.8077874999999</v>
      </c>
      <c r="Q309" s="146">
        <v>43.404973413744024</v>
      </c>
    </row>
    <row r="310" spans="1:17" s="130" customFormat="1" ht="10.5" customHeight="1">
      <c r="A310" s="122"/>
      <c r="B310" s="158" t="s">
        <v>81</v>
      </c>
      <c r="C310" s="159">
        <v>408.1309106779788</v>
      </c>
      <c r="D310" s="160">
        <v>578.1309106779788</v>
      </c>
      <c r="E310" s="160">
        <v>0</v>
      </c>
      <c r="F310" s="160">
        <v>170</v>
      </c>
      <c r="G310" s="161">
        <v>578.1309106779788</v>
      </c>
      <c r="H310" s="160">
        <v>38.8701</v>
      </c>
      <c r="I310" s="162">
        <v>6.72340801747077</v>
      </c>
      <c r="J310" s="161">
        <v>539.2608106779788</v>
      </c>
      <c r="K310" s="160">
        <v>2.171000000000003</v>
      </c>
      <c r="L310" s="160">
        <v>5.177999999999997</v>
      </c>
      <c r="M310" s="160">
        <v>0.7010000000000005</v>
      </c>
      <c r="N310" s="160">
        <v>2.8061000000000007</v>
      </c>
      <c r="O310" s="160">
        <v>0.48537449705106833</v>
      </c>
      <c r="P310" s="160">
        <v>2.7140250000000004</v>
      </c>
      <c r="Q310" s="146" t="s">
        <v>237</v>
      </c>
    </row>
    <row r="311" spans="1:17" s="130" customFormat="1" ht="10.5" customHeight="1">
      <c r="A311" s="122"/>
      <c r="B311" s="158" t="s">
        <v>82</v>
      </c>
      <c r="C311" s="159">
        <v>1234.801245124824</v>
      </c>
      <c r="D311" s="160">
        <v>1415.301245124824</v>
      </c>
      <c r="E311" s="160">
        <v>0</v>
      </c>
      <c r="F311" s="160">
        <v>180.5</v>
      </c>
      <c r="G311" s="161">
        <v>1415.301245124824</v>
      </c>
      <c r="H311" s="160">
        <v>317.53099999999995</v>
      </c>
      <c r="I311" s="162">
        <v>22.43557695534953</v>
      </c>
      <c r="J311" s="161">
        <v>1097.770245124824</v>
      </c>
      <c r="K311" s="160">
        <v>21.423000000000002</v>
      </c>
      <c r="L311" s="160">
        <v>24.395999999999958</v>
      </c>
      <c r="M311" s="160">
        <v>28.877000000000066</v>
      </c>
      <c r="N311" s="160">
        <v>12.65199999999993</v>
      </c>
      <c r="O311" s="160">
        <v>0.8939439602403567</v>
      </c>
      <c r="P311" s="160">
        <v>21.83699999999999</v>
      </c>
      <c r="Q311" s="146">
        <v>48.271110735212005</v>
      </c>
    </row>
    <row r="312" spans="1:17" s="130" customFormat="1" ht="10.5" customHeight="1">
      <c r="A312" s="122"/>
      <c r="B312" s="158" t="s">
        <v>83</v>
      </c>
      <c r="C312" s="159">
        <v>1352.9045837126587</v>
      </c>
      <c r="D312" s="160">
        <v>1384.0045837126586</v>
      </c>
      <c r="E312" s="160">
        <v>0</v>
      </c>
      <c r="F312" s="160">
        <v>31.09999999999991</v>
      </c>
      <c r="G312" s="161">
        <v>1384.0045837126586</v>
      </c>
      <c r="H312" s="160">
        <v>1.381</v>
      </c>
      <c r="I312" s="162">
        <v>0.09978290652010713</v>
      </c>
      <c r="J312" s="161">
        <v>1382.6235837126585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237</v>
      </c>
    </row>
    <row r="313" spans="1:17" s="130" customFormat="1" ht="10.5" customHeight="1">
      <c r="A313" s="122"/>
      <c r="B313" s="158" t="s">
        <v>84</v>
      </c>
      <c r="C313" s="159">
        <v>1410.5688707423046</v>
      </c>
      <c r="D313" s="160">
        <v>1296.7688707423047</v>
      </c>
      <c r="E313" s="160">
        <v>0</v>
      </c>
      <c r="F313" s="160">
        <v>-113.79999999999995</v>
      </c>
      <c r="G313" s="161">
        <v>1296.7688707423047</v>
      </c>
      <c r="H313" s="160">
        <v>372.0845</v>
      </c>
      <c r="I313" s="162">
        <v>28.693201108923056</v>
      </c>
      <c r="J313" s="161">
        <v>924.6843707423047</v>
      </c>
      <c r="K313" s="160">
        <v>24.644900000000007</v>
      </c>
      <c r="L313" s="160">
        <v>24.722399999999993</v>
      </c>
      <c r="M313" s="160">
        <v>14.80400000000003</v>
      </c>
      <c r="N313" s="160">
        <v>7.825999999999965</v>
      </c>
      <c r="O313" s="160">
        <v>0.6034999895949196</v>
      </c>
      <c r="P313" s="160">
        <v>17.999325</v>
      </c>
      <c r="Q313" s="146">
        <v>49.3732804281441</v>
      </c>
    </row>
    <row r="314" spans="1:17" s="130" customFormat="1" ht="10.5" customHeight="1">
      <c r="A314" s="122"/>
      <c r="B314" s="158" t="s">
        <v>85</v>
      </c>
      <c r="C314" s="159">
        <v>387.35227032792744</v>
      </c>
      <c r="D314" s="160">
        <v>337.35227032792744</v>
      </c>
      <c r="E314" s="160">
        <v>0</v>
      </c>
      <c r="F314" s="160">
        <v>-50</v>
      </c>
      <c r="G314" s="161">
        <v>337.35227032792744</v>
      </c>
      <c r="H314" s="160">
        <v>89.054</v>
      </c>
      <c r="I314" s="162">
        <v>26.397925205434056</v>
      </c>
      <c r="J314" s="161">
        <v>248.29827032792744</v>
      </c>
      <c r="K314" s="160">
        <v>1.7650000000000006</v>
      </c>
      <c r="L314" s="160">
        <v>3.8519999999999897</v>
      </c>
      <c r="M314" s="160">
        <v>-1.0239999999999867</v>
      </c>
      <c r="N314" s="160">
        <v>2.9819999999999993</v>
      </c>
      <c r="O314" s="160">
        <v>0.8839424726862841</v>
      </c>
      <c r="P314" s="160">
        <v>1.8937500000000007</v>
      </c>
      <c r="Q314" s="146" t="s">
        <v>237</v>
      </c>
    </row>
    <row r="315" spans="1:17" s="130" customFormat="1" ht="10.5" customHeight="1">
      <c r="A315" s="122"/>
      <c r="B315" s="158" t="s">
        <v>86</v>
      </c>
      <c r="C315" s="159">
        <v>80.03554323334728</v>
      </c>
      <c r="D315" s="160">
        <v>89.63554323334728</v>
      </c>
      <c r="E315" s="160">
        <v>0</v>
      </c>
      <c r="F315" s="160">
        <v>9.599999999999994</v>
      </c>
      <c r="G315" s="161">
        <v>89.63554323334728</v>
      </c>
      <c r="H315" s="160">
        <v>28.1721</v>
      </c>
      <c r="I315" s="162">
        <v>31.42960814847729</v>
      </c>
      <c r="J315" s="161">
        <v>61.46344323334728</v>
      </c>
      <c r="K315" s="160">
        <v>0</v>
      </c>
      <c r="L315" s="160">
        <v>2.1050000000000004</v>
      </c>
      <c r="M315" s="160">
        <v>0</v>
      </c>
      <c r="N315" s="160">
        <v>5.154</v>
      </c>
      <c r="O315" s="160">
        <v>5.749951206947723</v>
      </c>
      <c r="P315" s="160">
        <v>1.81475</v>
      </c>
      <c r="Q315" s="146">
        <v>31.868821178315073</v>
      </c>
    </row>
    <row r="316" spans="1:17" s="130" customFormat="1" ht="10.5" customHeight="1">
      <c r="A316" s="122"/>
      <c r="B316" s="158" t="s">
        <v>87</v>
      </c>
      <c r="C316" s="159">
        <v>821.9015390790709</v>
      </c>
      <c r="D316" s="160">
        <v>711.7015390790708</v>
      </c>
      <c r="E316" s="160">
        <v>0</v>
      </c>
      <c r="F316" s="160">
        <v>-110.20000000000005</v>
      </c>
      <c r="G316" s="161">
        <v>711.7015390790708</v>
      </c>
      <c r="H316" s="160">
        <v>206.26839999999999</v>
      </c>
      <c r="I316" s="162">
        <v>28.98242994765863</v>
      </c>
      <c r="J316" s="161">
        <v>505.4331390790708</v>
      </c>
      <c r="K316" s="160">
        <v>15.597200000000015</v>
      </c>
      <c r="L316" s="160">
        <v>17.637999999999977</v>
      </c>
      <c r="M316" s="160">
        <v>9.081099999999992</v>
      </c>
      <c r="N316" s="160">
        <v>3.3870000000000005</v>
      </c>
      <c r="O316" s="160">
        <v>0.47590173886411974</v>
      </c>
      <c r="P316" s="160">
        <v>11.425824999999996</v>
      </c>
      <c r="Q316" s="146">
        <v>42.23603014041183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-7.599999999999994</v>
      </c>
      <c r="E318" s="160">
        <v>0</v>
      </c>
      <c r="F318" s="160">
        <v>-7.599999999999994</v>
      </c>
      <c r="G318" s="161">
        <v>-7.599999999999994</v>
      </c>
      <c r="H318" s="160">
        <v>0</v>
      </c>
      <c r="I318" s="162" t="s">
        <v>118</v>
      </c>
      <c r="J318" s="161">
        <v>-7.599999999999994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5" customHeight="1">
      <c r="A319" s="122"/>
      <c r="B319" s="165" t="s">
        <v>90</v>
      </c>
      <c r="C319" s="159">
        <v>13632.914342508844</v>
      </c>
      <c r="D319" s="160">
        <v>13434.014342508843</v>
      </c>
      <c r="E319" s="160">
        <v>0</v>
      </c>
      <c r="F319" s="160">
        <v>-198.9000000000001</v>
      </c>
      <c r="G319" s="161">
        <v>13434.014342508843</v>
      </c>
      <c r="H319" s="160">
        <v>3196.8061</v>
      </c>
      <c r="I319" s="162">
        <v>23.796357652265144</v>
      </c>
      <c r="J319" s="161">
        <v>10237.208242508845</v>
      </c>
      <c r="K319" s="160">
        <v>260.6728999999999</v>
      </c>
      <c r="L319" s="160">
        <v>236.5163999999999</v>
      </c>
      <c r="M319" s="160">
        <v>136.33465000000007</v>
      </c>
      <c r="N319" s="160">
        <v>80.44589999999961</v>
      </c>
      <c r="O319" s="160">
        <v>0.5988224960088594</v>
      </c>
      <c r="P319" s="166">
        <v>178.4924624999999</v>
      </c>
      <c r="Q319" s="146" t="s">
        <v>237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2425.796806558805</v>
      </c>
      <c r="D321" s="160">
        <v>1652.4968065588052</v>
      </c>
      <c r="E321" s="160">
        <v>0</v>
      </c>
      <c r="F321" s="160">
        <v>-773.3</v>
      </c>
      <c r="G321" s="161">
        <v>1652.4968065588052</v>
      </c>
      <c r="H321" s="160">
        <v>561.7720999999999</v>
      </c>
      <c r="I321" s="162">
        <v>33.99535162611577</v>
      </c>
      <c r="J321" s="161">
        <v>1090.7247065588053</v>
      </c>
      <c r="K321" s="160">
        <v>28.017200000000003</v>
      </c>
      <c r="L321" s="160">
        <v>31.787499999999966</v>
      </c>
      <c r="M321" s="160">
        <v>19.562000000000012</v>
      </c>
      <c r="N321" s="160">
        <v>22.77329999999995</v>
      </c>
      <c r="O321" s="160">
        <v>1.3781146147824368</v>
      </c>
      <c r="P321" s="160">
        <v>25.534999999999982</v>
      </c>
      <c r="Q321" s="146">
        <v>40.71488962439029</v>
      </c>
    </row>
    <row r="322" spans="1:17" s="130" customFormat="1" ht="10.5" customHeight="1">
      <c r="A322" s="122"/>
      <c r="B322" s="158" t="s">
        <v>92</v>
      </c>
      <c r="C322" s="159">
        <v>1029.1673718193838</v>
      </c>
      <c r="D322" s="160">
        <v>943.5673718193838</v>
      </c>
      <c r="E322" s="160">
        <v>0</v>
      </c>
      <c r="F322" s="160">
        <v>-85.60000000000002</v>
      </c>
      <c r="G322" s="161">
        <v>943.5673718193838</v>
      </c>
      <c r="H322" s="160">
        <v>36.0521</v>
      </c>
      <c r="I322" s="162">
        <v>3.8208294475554463</v>
      </c>
      <c r="J322" s="161">
        <v>907.5152718193838</v>
      </c>
      <c r="K322" s="160">
        <v>5.093</v>
      </c>
      <c r="L322" s="160">
        <v>2.432000000000002</v>
      </c>
      <c r="M322" s="160">
        <v>0</v>
      </c>
      <c r="N322" s="160">
        <v>6.101000000000003</v>
      </c>
      <c r="O322" s="160">
        <v>0.6465886996745206</v>
      </c>
      <c r="P322" s="160">
        <v>3.406500000000001</v>
      </c>
      <c r="Q322" s="146" t="s">
        <v>237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969.5651799955953</v>
      </c>
      <c r="D325" s="160">
        <v>558.2651799955953</v>
      </c>
      <c r="E325" s="160">
        <v>0</v>
      </c>
      <c r="F325" s="160">
        <v>-411.29999999999995</v>
      </c>
      <c r="G325" s="161">
        <v>558.2651799955953</v>
      </c>
      <c r="H325" s="160">
        <v>182.72480000000002</v>
      </c>
      <c r="I325" s="162">
        <v>32.73082516116118</v>
      </c>
      <c r="J325" s="161">
        <v>375.5403799955953</v>
      </c>
      <c r="K325" s="160">
        <v>0.6589999999999918</v>
      </c>
      <c r="L325" s="160">
        <v>1.5117999999999938</v>
      </c>
      <c r="M325" s="160">
        <v>4.149599999999992</v>
      </c>
      <c r="N325" s="160">
        <v>0</v>
      </c>
      <c r="O325" s="160">
        <v>0</v>
      </c>
      <c r="P325" s="160">
        <v>1.5800999999999945</v>
      </c>
      <c r="Q325" s="146" t="s">
        <v>237</v>
      </c>
    </row>
    <row r="326" spans="1:17" s="130" customFormat="1" ht="10.5" customHeight="1">
      <c r="A326" s="122"/>
      <c r="B326" s="158" t="s">
        <v>96</v>
      </c>
      <c r="C326" s="159">
        <v>740.7866663953611</v>
      </c>
      <c r="D326" s="160">
        <v>617.686666395361</v>
      </c>
      <c r="E326" s="160">
        <v>-136</v>
      </c>
      <c r="F326" s="160">
        <v>-123.10000000000002</v>
      </c>
      <c r="G326" s="161">
        <v>617.686666395361</v>
      </c>
      <c r="H326" s="160">
        <v>80.8026</v>
      </c>
      <c r="I326" s="162">
        <v>13.08148684373266</v>
      </c>
      <c r="J326" s="161">
        <v>536.8840663953611</v>
      </c>
      <c r="K326" s="160">
        <v>5.735599999999991</v>
      </c>
      <c r="L326" s="160">
        <v>0</v>
      </c>
      <c r="M326" s="160">
        <v>0</v>
      </c>
      <c r="N326" s="160">
        <v>0</v>
      </c>
      <c r="O326" s="160">
        <v>0</v>
      </c>
      <c r="P326" s="160">
        <v>1.4338999999999977</v>
      </c>
      <c r="Q326" s="146" t="s">
        <v>237</v>
      </c>
    </row>
    <row r="327" spans="1:17" s="130" customFormat="1" ht="10.5" customHeight="1">
      <c r="A327" s="122"/>
      <c r="B327" s="158" t="s">
        <v>97</v>
      </c>
      <c r="C327" s="159">
        <v>157.98777800659207</v>
      </c>
      <c r="D327" s="160">
        <v>256.18777800659205</v>
      </c>
      <c r="E327" s="160">
        <v>0</v>
      </c>
      <c r="F327" s="160">
        <v>98.19999999999999</v>
      </c>
      <c r="G327" s="161">
        <v>256.18777800659205</v>
      </c>
      <c r="H327" s="160">
        <v>27.74</v>
      </c>
      <c r="I327" s="162">
        <v>10.827995080735745</v>
      </c>
      <c r="J327" s="161">
        <v>228.44777800659205</v>
      </c>
      <c r="K327" s="160">
        <v>0.11100000000000065</v>
      </c>
      <c r="L327" s="160">
        <v>0</v>
      </c>
      <c r="M327" s="160">
        <v>0</v>
      </c>
      <c r="N327" s="160">
        <v>3.097999999999999</v>
      </c>
      <c r="O327" s="160">
        <v>1.2092692415327804</v>
      </c>
      <c r="P327" s="160">
        <v>0.8022499999999999</v>
      </c>
      <c r="Q327" s="146" t="s">
        <v>237</v>
      </c>
    </row>
    <row r="328" spans="1:17" s="130" customFormat="1" ht="10.5" customHeight="1">
      <c r="A328" s="122"/>
      <c r="B328" s="158" t="s">
        <v>98</v>
      </c>
      <c r="C328" s="159">
        <v>406.6850759204301</v>
      </c>
      <c r="D328" s="160">
        <v>26.68507592043011</v>
      </c>
      <c r="E328" s="160">
        <v>0</v>
      </c>
      <c r="F328" s="160">
        <v>-380</v>
      </c>
      <c r="G328" s="161">
        <v>26.68507592043011</v>
      </c>
      <c r="H328" s="160">
        <v>0</v>
      </c>
      <c r="I328" s="162">
        <v>0</v>
      </c>
      <c r="J328" s="161">
        <v>26.68507592043011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5" customHeight="1">
      <c r="A329" s="122"/>
      <c r="B329" s="158" t="s">
        <v>99</v>
      </c>
      <c r="C329" s="159">
        <v>57.98404792258536</v>
      </c>
      <c r="D329" s="160">
        <v>209.58404792258534</v>
      </c>
      <c r="E329" s="160">
        <v>0</v>
      </c>
      <c r="F329" s="160">
        <v>151.59999999999997</v>
      </c>
      <c r="G329" s="161">
        <v>209.58404792258534</v>
      </c>
      <c r="H329" s="160">
        <v>1.2944</v>
      </c>
      <c r="I329" s="162">
        <v>0.6176042560634749</v>
      </c>
      <c r="J329" s="161">
        <v>208.28964792258535</v>
      </c>
      <c r="K329" s="160">
        <v>0.10690000000000022</v>
      </c>
      <c r="L329" s="160">
        <v>0.09699999999999998</v>
      </c>
      <c r="M329" s="160">
        <v>0.010999999999999899</v>
      </c>
      <c r="N329" s="160">
        <v>0</v>
      </c>
      <c r="O329" s="160">
        <v>0</v>
      </c>
      <c r="P329" s="160">
        <v>0.05372500000000002</v>
      </c>
      <c r="Q329" s="146" t="s">
        <v>237</v>
      </c>
    </row>
    <row r="330" spans="1:17" s="130" customFormat="1" ht="10.5" customHeight="1">
      <c r="A330" s="122"/>
      <c r="B330" s="158" t="s">
        <v>100</v>
      </c>
      <c r="C330" s="159">
        <v>33.38550603369122</v>
      </c>
      <c r="D330" s="160">
        <v>33.38550603369122</v>
      </c>
      <c r="E330" s="160">
        <v>0</v>
      </c>
      <c r="F330" s="160">
        <v>0</v>
      </c>
      <c r="G330" s="161">
        <v>33.38550603369122</v>
      </c>
      <c r="H330" s="160">
        <v>0.8638</v>
      </c>
      <c r="I330" s="162">
        <v>2.5873503283978683</v>
      </c>
      <c r="J330" s="161">
        <v>32.521706033691224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237</v>
      </c>
    </row>
    <row r="331" spans="1:17" s="130" customFormat="1" ht="10.5" customHeight="1">
      <c r="A331" s="122"/>
      <c r="B331" s="158" t="s">
        <v>101</v>
      </c>
      <c r="C331" s="159">
        <v>2.9</v>
      </c>
      <c r="D331" s="160">
        <v>2.9</v>
      </c>
      <c r="E331" s="160">
        <v>0</v>
      </c>
      <c r="F331" s="160">
        <v>0</v>
      </c>
      <c r="G331" s="161">
        <v>2.9</v>
      </c>
      <c r="H331" s="160">
        <v>0</v>
      </c>
      <c r="I331" s="162">
        <v>0</v>
      </c>
      <c r="J331" s="161">
        <v>2.9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5" customHeight="1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5" customHeight="1">
      <c r="A333" s="122"/>
      <c r="B333" s="1" t="s">
        <v>103</v>
      </c>
      <c r="C333" s="159">
        <v>13.652613211871133</v>
      </c>
      <c r="D333" s="160">
        <v>13.652613211871133</v>
      </c>
      <c r="E333" s="160">
        <v>0</v>
      </c>
      <c r="F333" s="160">
        <v>0</v>
      </c>
      <c r="G333" s="161">
        <v>13.652613211871133</v>
      </c>
      <c r="H333" s="160">
        <v>0</v>
      </c>
      <c r="I333" s="162">
        <v>0</v>
      </c>
      <c r="J333" s="161">
        <v>13.652613211871133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237</v>
      </c>
    </row>
    <row r="334" spans="1:17" s="130" customFormat="1" ht="10.5" customHeight="1">
      <c r="A334" s="122"/>
      <c r="B334" s="165" t="s">
        <v>105</v>
      </c>
      <c r="C334" s="169">
        <v>19798.791488195267</v>
      </c>
      <c r="D334" s="160">
        <v>18076.391488195266</v>
      </c>
      <c r="E334" s="160">
        <v>-136</v>
      </c>
      <c r="F334" s="160">
        <v>-1722.3999999999999</v>
      </c>
      <c r="G334" s="161">
        <v>18076.391488195266</v>
      </c>
      <c r="H334" s="160">
        <v>4088.0559</v>
      </c>
      <c r="I334" s="162">
        <v>22.61544237227708</v>
      </c>
      <c r="J334" s="161">
        <v>13988.335588195267</v>
      </c>
      <c r="K334" s="160">
        <v>300.39560000000074</v>
      </c>
      <c r="L334" s="160">
        <v>272.34469999999874</v>
      </c>
      <c r="M334" s="160">
        <v>160.0572500000003</v>
      </c>
      <c r="N334" s="160">
        <v>112.41819999999962</v>
      </c>
      <c r="O334" s="160">
        <v>0.6219062033117284</v>
      </c>
      <c r="P334" s="160">
        <v>211.30393749999985</v>
      </c>
      <c r="Q334" s="146" t="s">
        <v>237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2.5788268718667102</v>
      </c>
      <c r="D336" s="160">
        <v>-0.021173128133289865</v>
      </c>
      <c r="E336" s="160">
        <v>0</v>
      </c>
      <c r="F336" s="160">
        <v>-2.6</v>
      </c>
      <c r="G336" s="161">
        <v>-0.021173128133289865</v>
      </c>
      <c r="H336" s="160">
        <v>0</v>
      </c>
      <c r="I336" s="162" t="s">
        <v>118</v>
      </c>
      <c r="J336" s="161">
        <v>-0.021173128133289865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107</v>
      </c>
      <c r="C337" s="159">
        <v>233.7215818334139</v>
      </c>
      <c r="D337" s="159">
        <v>223.8215818334139</v>
      </c>
      <c r="E337" s="170">
        <v>0</v>
      </c>
      <c r="F337" s="160">
        <v>-9.900000000000006</v>
      </c>
      <c r="G337" s="161">
        <v>223.8215818334139</v>
      </c>
      <c r="H337" s="161">
        <v>96.4201</v>
      </c>
      <c r="I337" s="162">
        <v>43.079000340442434</v>
      </c>
      <c r="J337" s="161">
        <v>127.40148183341388</v>
      </c>
      <c r="K337" s="160">
        <v>4.611400000000003</v>
      </c>
      <c r="L337" s="160">
        <v>1.8710000000000022</v>
      </c>
      <c r="M337" s="160">
        <v>4.622399999999999</v>
      </c>
      <c r="N337" s="160">
        <v>7.997000000000003</v>
      </c>
      <c r="O337" s="160">
        <v>3.5729351631300763</v>
      </c>
      <c r="P337" s="160">
        <v>4.775450000000002</v>
      </c>
      <c r="Q337" s="146">
        <v>24.678424406791784</v>
      </c>
      <c r="T337" s="130"/>
    </row>
    <row r="338" spans="1:20" ht="10.5" customHeight="1">
      <c r="A338" s="122"/>
      <c r="B338" s="171" t="s">
        <v>108</v>
      </c>
      <c r="C338" s="159">
        <v>1067.4535530994483</v>
      </c>
      <c r="D338" s="159">
        <v>1527.3535530994486</v>
      </c>
      <c r="E338" s="170">
        <v>136</v>
      </c>
      <c r="F338" s="160">
        <v>417.0000000000002</v>
      </c>
      <c r="G338" s="161">
        <v>1484.4535530994485</v>
      </c>
      <c r="H338" s="161">
        <v>259.5203</v>
      </c>
      <c r="I338" s="162">
        <v>17.48254766598372</v>
      </c>
      <c r="J338" s="161">
        <v>1224.9332530994484</v>
      </c>
      <c r="K338" s="160">
        <v>18.1537</v>
      </c>
      <c r="L338" s="160">
        <v>24.591399999999993</v>
      </c>
      <c r="M338" s="160">
        <v>26.99630000000002</v>
      </c>
      <c r="N338" s="160">
        <v>8.632999999999981</v>
      </c>
      <c r="O338" s="160">
        <v>0.5815608027596959</v>
      </c>
      <c r="P338" s="160">
        <v>19.5936</v>
      </c>
      <c r="Q338" s="146" t="s">
        <v>237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21304.630999999998</v>
      </c>
      <c r="D342" s="173">
        <v>19827.545449999994</v>
      </c>
      <c r="E342" s="174">
        <v>0</v>
      </c>
      <c r="F342" s="177">
        <v>-1477.0855500000034</v>
      </c>
      <c r="G342" s="185">
        <v>20029.630999999998</v>
      </c>
      <c r="H342" s="177">
        <v>4443.9963</v>
      </c>
      <c r="I342" s="176">
        <v>22.187110186902594</v>
      </c>
      <c r="J342" s="185">
        <v>15585.634699999999</v>
      </c>
      <c r="K342" s="177">
        <v>323.1607000000008</v>
      </c>
      <c r="L342" s="177">
        <v>298.8070999999986</v>
      </c>
      <c r="M342" s="177">
        <v>191.67595000000074</v>
      </c>
      <c r="N342" s="177">
        <v>129.04819999999927</v>
      </c>
      <c r="O342" s="177">
        <v>0.6508531291753983</v>
      </c>
      <c r="P342" s="186">
        <v>235.67298749999986</v>
      </c>
      <c r="Q342" s="153" t="s">
        <v>237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236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43572</v>
      </c>
      <c r="L353" s="151">
        <v>43579</v>
      </c>
      <c r="M353" s="151">
        <v>43587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0" t="s">
        <v>114</v>
      </c>
      <c r="D355" s="240"/>
      <c r="E355" s="240"/>
      <c r="F355" s="240"/>
      <c r="G355" s="240"/>
      <c r="H355" s="240"/>
      <c r="I355" s="240"/>
      <c r="J355" s="240"/>
      <c r="K355" s="240"/>
      <c r="L355" s="240"/>
      <c r="M355" s="240"/>
      <c r="N355" s="240"/>
      <c r="O355" s="240"/>
      <c r="P355" s="241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597.8</v>
      </c>
      <c r="E356" s="160">
        <v>0</v>
      </c>
      <c r="F356" s="160">
        <v>-107.70000000000005</v>
      </c>
      <c r="G356" s="161">
        <v>597.8</v>
      </c>
      <c r="H356" s="160">
        <v>35.221000000000004</v>
      </c>
      <c r="I356" s="162">
        <v>5.891769822683172</v>
      </c>
      <c r="J356" s="161">
        <v>562.579</v>
      </c>
      <c r="K356" s="160">
        <v>0</v>
      </c>
      <c r="L356" s="160">
        <v>0</v>
      </c>
      <c r="M356" s="160">
        <v>0</v>
      </c>
      <c r="N356" s="160">
        <v>14.034000000000006</v>
      </c>
      <c r="O356" s="160">
        <v>2.3476078956172644</v>
      </c>
      <c r="P356" s="160">
        <v>3.5085000000000015</v>
      </c>
      <c r="Q356" s="146" t="s">
        <v>237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299.3</v>
      </c>
      <c r="E357" s="160">
        <v>0</v>
      </c>
      <c r="F357" s="160">
        <v>5</v>
      </c>
      <c r="G357" s="161">
        <v>299.3</v>
      </c>
      <c r="H357" s="160">
        <v>4.939</v>
      </c>
      <c r="I357" s="162">
        <v>1.6501837621115936</v>
      </c>
      <c r="J357" s="161">
        <v>294.361</v>
      </c>
      <c r="K357" s="160">
        <v>0</v>
      </c>
      <c r="L357" s="160">
        <v>0</v>
      </c>
      <c r="M357" s="160">
        <v>0.07699999999999996</v>
      </c>
      <c r="N357" s="160">
        <v>0</v>
      </c>
      <c r="O357" s="160">
        <v>0</v>
      </c>
      <c r="P357" s="160">
        <v>0.01924999999999999</v>
      </c>
      <c r="Q357" s="146" t="s">
        <v>237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374.8</v>
      </c>
      <c r="E358" s="160">
        <v>0</v>
      </c>
      <c r="F358" s="160">
        <v>16.5</v>
      </c>
      <c r="G358" s="161">
        <v>374.8</v>
      </c>
      <c r="H358" s="160">
        <v>20.541</v>
      </c>
      <c r="I358" s="162">
        <v>5.4805229455709705</v>
      </c>
      <c r="J358" s="161">
        <v>354.259</v>
      </c>
      <c r="K358" s="160">
        <v>0</v>
      </c>
      <c r="L358" s="160">
        <v>11.66</v>
      </c>
      <c r="M358" s="160">
        <v>7.241</v>
      </c>
      <c r="N358" s="160">
        <v>0</v>
      </c>
      <c r="O358" s="160">
        <v>0</v>
      </c>
      <c r="P358" s="160">
        <v>4.72525</v>
      </c>
      <c r="Q358" s="146" t="s">
        <v>237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2.753</v>
      </c>
      <c r="I359" s="162">
        <v>0.550930558335001</v>
      </c>
      <c r="J359" s="161">
        <v>496.947</v>
      </c>
      <c r="K359" s="160">
        <v>0</v>
      </c>
      <c r="L359" s="160">
        <v>0</v>
      </c>
      <c r="M359" s="160">
        <v>0</v>
      </c>
      <c r="N359" s="160">
        <v>2.753</v>
      </c>
      <c r="O359" s="160">
        <v>0.550930558335001</v>
      </c>
      <c r="P359" s="160">
        <v>0.68825</v>
      </c>
      <c r="Q359" s="146" t="s">
        <v>237</v>
      </c>
      <c r="T359" s="130"/>
    </row>
    <row r="360" spans="1:20" ht="10.5" customHeight="1">
      <c r="A360" s="122"/>
      <c r="B360" s="158" t="s">
        <v>84</v>
      </c>
      <c r="C360" s="159">
        <v>77.16846105129828</v>
      </c>
      <c r="D360" s="160">
        <v>77.16846105129828</v>
      </c>
      <c r="E360" s="160">
        <v>0</v>
      </c>
      <c r="F360" s="160">
        <v>0</v>
      </c>
      <c r="G360" s="161">
        <v>77.16846105129828</v>
      </c>
      <c r="H360" s="160">
        <v>0</v>
      </c>
      <c r="I360" s="162">
        <v>0</v>
      </c>
      <c r="J360" s="161">
        <v>77.16846105129828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237</v>
      </c>
      <c r="T360" s="130"/>
    </row>
    <row r="361" spans="1:20" ht="10.5" customHeight="1">
      <c r="A361" s="122"/>
      <c r="B361" s="158" t="s">
        <v>85</v>
      </c>
      <c r="C361" s="159">
        <v>38.7</v>
      </c>
      <c r="D361" s="160">
        <v>41.1</v>
      </c>
      <c r="E361" s="160">
        <v>0</v>
      </c>
      <c r="F361" s="160">
        <v>2.3999999999999986</v>
      </c>
      <c r="G361" s="161">
        <v>41.1</v>
      </c>
      <c r="H361" s="160">
        <v>0</v>
      </c>
      <c r="I361" s="162">
        <v>0</v>
      </c>
      <c r="J361" s="161">
        <v>41.1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2.234</v>
      </c>
      <c r="I362" s="162">
        <v>7.003134796238244</v>
      </c>
      <c r="J362" s="161">
        <v>29.666000000000004</v>
      </c>
      <c r="K362" s="160">
        <v>-0.0009999999999998899</v>
      </c>
      <c r="L362" s="160">
        <v>0.0009999999999998899</v>
      </c>
      <c r="M362" s="160">
        <v>-0.0009999999999998899</v>
      </c>
      <c r="N362" s="160">
        <v>0.0009999999999998899</v>
      </c>
      <c r="O362" s="160">
        <v>0.0031347962382441688</v>
      </c>
      <c r="P362" s="160">
        <v>0</v>
      </c>
      <c r="Q362" s="146" t="s">
        <v>237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104.6</v>
      </c>
      <c r="E365" s="160">
        <v>0</v>
      </c>
      <c r="F365" s="160">
        <v>18.799999999999997</v>
      </c>
      <c r="G365" s="161">
        <v>104.6</v>
      </c>
      <c r="H365" s="160">
        <v>21.57</v>
      </c>
      <c r="I365" s="162">
        <v>20.621414913957935</v>
      </c>
      <c r="J365" s="161">
        <v>83.03</v>
      </c>
      <c r="K365" s="160">
        <v>0</v>
      </c>
      <c r="L365" s="160">
        <v>0</v>
      </c>
      <c r="M365" s="160">
        <v>6.5649999999999995</v>
      </c>
      <c r="N365" s="160">
        <v>12.265</v>
      </c>
      <c r="O365" s="160">
        <v>11.72562141491396</v>
      </c>
      <c r="P365" s="160">
        <v>4.7075</v>
      </c>
      <c r="Q365" s="146">
        <v>15.63781200212427</v>
      </c>
      <c r="T365" s="130"/>
    </row>
    <row r="366" spans="1:20" ht="10.5" customHeight="1">
      <c r="A366" s="122"/>
      <c r="B366" s="165" t="s">
        <v>90</v>
      </c>
      <c r="C366" s="159">
        <v>2105.968461051298</v>
      </c>
      <c r="D366" s="160">
        <v>2049.968461051298</v>
      </c>
      <c r="E366" s="160">
        <v>0</v>
      </c>
      <c r="F366" s="160">
        <v>-56</v>
      </c>
      <c r="G366" s="161">
        <v>2049.968461051298</v>
      </c>
      <c r="H366" s="160">
        <v>87.25800000000001</v>
      </c>
      <c r="I366" s="162">
        <v>4.25655329132483</v>
      </c>
      <c r="J366" s="161">
        <v>1962.7104610512981</v>
      </c>
      <c r="K366" s="160">
        <v>-0.0009999999999998899</v>
      </c>
      <c r="L366" s="160">
        <v>11.661</v>
      </c>
      <c r="M366" s="160">
        <v>13.882</v>
      </c>
      <c r="N366" s="160">
        <v>29.053000000000008</v>
      </c>
      <c r="O366" s="160">
        <v>1.4172413162444741</v>
      </c>
      <c r="P366" s="166">
        <v>13.648750000000001</v>
      </c>
      <c r="Q366" s="146" t="s">
        <v>237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145.3861304623179</v>
      </c>
      <c r="D368" s="160">
        <v>113.78613046231791</v>
      </c>
      <c r="E368" s="160">
        <v>0</v>
      </c>
      <c r="F368" s="160">
        <v>-31.599999999999994</v>
      </c>
      <c r="G368" s="161">
        <v>113.78613046231791</v>
      </c>
      <c r="H368" s="160">
        <v>2.943</v>
      </c>
      <c r="I368" s="162">
        <v>2.58643121797223</v>
      </c>
      <c r="J368" s="161">
        <v>110.84313046231792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237</v>
      </c>
      <c r="T368" s="130"/>
    </row>
    <row r="369" spans="1:20" ht="10.5" customHeight="1">
      <c r="A369" s="122"/>
      <c r="B369" s="158" t="s">
        <v>92</v>
      </c>
      <c r="C369" s="159">
        <v>772.2549715009498</v>
      </c>
      <c r="D369" s="160">
        <v>627.0549715009497</v>
      </c>
      <c r="E369" s="160">
        <v>0</v>
      </c>
      <c r="F369" s="160">
        <v>-145.20000000000005</v>
      </c>
      <c r="G369" s="161">
        <v>627.0549715009497</v>
      </c>
      <c r="H369" s="160">
        <v>109.0923</v>
      </c>
      <c r="I369" s="162">
        <v>17.39756559761759</v>
      </c>
      <c r="J369" s="161">
        <v>517.9626715009497</v>
      </c>
      <c r="K369" s="160">
        <v>4.166299999999998</v>
      </c>
      <c r="L369" s="160">
        <v>9.988499999999998</v>
      </c>
      <c r="M369" s="160">
        <v>43.3289</v>
      </c>
      <c r="N369" s="160">
        <v>38.8994</v>
      </c>
      <c r="O369" s="160">
        <v>6.203507151356838</v>
      </c>
      <c r="P369" s="160">
        <v>24.095774999999996</v>
      </c>
      <c r="Q369" s="146">
        <v>19.495995522075955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62.29094363521213</v>
      </c>
      <c r="D371" s="160">
        <v>62.29094363521213</v>
      </c>
      <c r="E371" s="160">
        <v>0</v>
      </c>
      <c r="F371" s="160">
        <v>0</v>
      </c>
      <c r="G371" s="161">
        <v>62.29094363521213</v>
      </c>
      <c r="H371" s="160">
        <v>0.2411</v>
      </c>
      <c r="I371" s="162">
        <v>0.3870546598425743</v>
      </c>
      <c r="J371" s="161">
        <v>62.04984363521213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5" customHeight="1">
      <c r="A372" s="122"/>
      <c r="B372" s="158" t="s">
        <v>95</v>
      </c>
      <c r="C372" s="159">
        <v>57.073647868335485</v>
      </c>
      <c r="D372" s="160">
        <v>94.97364786833549</v>
      </c>
      <c r="E372" s="160">
        <v>0</v>
      </c>
      <c r="F372" s="160">
        <v>37.900000000000006</v>
      </c>
      <c r="G372" s="161">
        <v>94.97364786833549</v>
      </c>
      <c r="H372" s="160">
        <v>12.3056</v>
      </c>
      <c r="I372" s="162">
        <v>12.956857271671382</v>
      </c>
      <c r="J372" s="161">
        <v>82.66804786833549</v>
      </c>
      <c r="K372" s="160">
        <v>0</v>
      </c>
      <c r="L372" s="160">
        <v>0</v>
      </c>
      <c r="M372" s="160">
        <v>9.6929</v>
      </c>
      <c r="N372" s="160">
        <v>0</v>
      </c>
      <c r="O372" s="160">
        <v>0</v>
      </c>
      <c r="P372" s="160">
        <v>2.423225</v>
      </c>
      <c r="Q372" s="146">
        <v>32.114887337467835</v>
      </c>
      <c r="T372" s="130"/>
    </row>
    <row r="373" spans="1:20" ht="10.5" customHeight="1">
      <c r="A373" s="122"/>
      <c r="B373" s="158" t="s">
        <v>96</v>
      </c>
      <c r="C373" s="159">
        <v>56.77828373394442</v>
      </c>
      <c r="D373" s="160">
        <v>36.37828373394442</v>
      </c>
      <c r="E373" s="160">
        <v>0</v>
      </c>
      <c r="F373" s="160">
        <v>-20.4</v>
      </c>
      <c r="G373" s="161">
        <v>36.37828373394442</v>
      </c>
      <c r="H373" s="160">
        <v>0</v>
      </c>
      <c r="I373" s="162">
        <v>0</v>
      </c>
      <c r="J373" s="161">
        <v>36.37828373394442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5" customHeight="1">
      <c r="A374" s="122"/>
      <c r="B374" s="158" t="s">
        <v>97</v>
      </c>
      <c r="C374" s="159">
        <v>264.4426852438251</v>
      </c>
      <c r="D374" s="160">
        <v>275.84268524382514</v>
      </c>
      <c r="E374" s="160">
        <v>0</v>
      </c>
      <c r="F374" s="160">
        <v>11.400000000000034</v>
      </c>
      <c r="G374" s="161">
        <v>275.84268524382514</v>
      </c>
      <c r="H374" s="160">
        <v>0</v>
      </c>
      <c r="I374" s="162">
        <v>0</v>
      </c>
      <c r="J374" s="161">
        <v>275.84268524382514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237</v>
      </c>
      <c r="T374" s="130"/>
    </row>
    <row r="375" spans="1:20" ht="10.5" customHeight="1">
      <c r="A375" s="122"/>
      <c r="B375" s="158" t="s">
        <v>98</v>
      </c>
      <c r="C375" s="159">
        <v>21.024825839138686</v>
      </c>
      <c r="D375" s="160">
        <v>1.7248258391386848</v>
      </c>
      <c r="E375" s="160">
        <v>0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5" customHeight="1">
      <c r="A376" s="122"/>
      <c r="B376" s="158" t="s">
        <v>99</v>
      </c>
      <c r="C376" s="159">
        <v>146.4148828372387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0</v>
      </c>
      <c r="I376" s="162">
        <v>0</v>
      </c>
      <c r="J376" s="161">
        <v>126.41488283723871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5" customHeight="1">
      <c r="A377" s="122"/>
      <c r="B377" s="158" t="s">
        <v>100</v>
      </c>
      <c r="C377" s="159">
        <v>439.30132995566794</v>
      </c>
      <c r="D377" s="160">
        <v>345.5013299556679</v>
      </c>
      <c r="E377" s="160">
        <v>0</v>
      </c>
      <c r="F377" s="160">
        <v>-93.80000000000001</v>
      </c>
      <c r="G377" s="161">
        <v>345.5013299556679</v>
      </c>
      <c r="H377" s="160">
        <v>0</v>
      </c>
      <c r="I377" s="162">
        <v>0</v>
      </c>
      <c r="J377" s="161">
        <v>345.5013299556679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237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54.06383787207091</v>
      </c>
      <c r="D380" s="160">
        <v>54.06383787207091</v>
      </c>
      <c r="E380" s="160">
        <v>0</v>
      </c>
      <c r="F380" s="160">
        <v>0</v>
      </c>
      <c r="G380" s="161">
        <v>54.06383787207091</v>
      </c>
      <c r="H380" s="160">
        <v>0</v>
      </c>
      <c r="I380" s="162">
        <v>0</v>
      </c>
      <c r="J380" s="161">
        <v>54.06383787207091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5" customHeight="1">
      <c r="A381" s="122"/>
      <c r="B381" s="165" t="s">
        <v>105</v>
      </c>
      <c r="C381" s="169">
        <v>4124.999999999999</v>
      </c>
      <c r="D381" s="160">
        <v>3787.999999999999</v>
      </c>
      <c r="E381" s="160">
        <v>0</v>
      </c>
      <c r="F381" s="160">
        <v>-337</v>
      </c>
      <c r="G381" s="161">
        <v>3787.999999999999</v>
      </c>
      <c r="H381" s="160">
        <v>211.84</v>
      </c>
      <c r="I381" s="162">
        <v>5.592397043294616</v>
      </c>
      <c r="J381" s="161">
        <v>3576.159999999999</v>
      </c>
      <c r="K381" s="160">
        <v>4.165299999999995</v>
      </c>
      <c r="L381" s="160">
        <v>21.649500000000003</v>
      </c>
      <c r="M381" s="160">
        <v>66.90379999999999</v>
      </c>
      <c r="N381" s="160">
        <v>67.95240000000001</v>
      </c>
      <c r="O381" s="160">
        <v>1.79388595564942</v>
      </c>
      <c r="P381" s="160">
        <v>40.16775</v>
      </c>
      <c r="Q381" s="146" t="s">
        <v>237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4124.999999999999</v>
      </c>
      <c r="D388" s="173">
        <v>3787.999999999999</v>
      </c>
      <c r="E388" s="174">
        <v>0</v>
      </c>
      <c r="F388" s="177">
        <v>-337</v>
      </c>
      <c r="G388" s="185">
        <v>3787.999999999999</v>
      </c>
      <c r="H388" s="177">
        <v>211.84</v>
      </c>
      <c r="I388" s="176">
        <v>5.592397043294616</v>
      </c>
      <c r="J388" s="185">
        <v>3576.159999999999</v>
      </c>
      <c r="K388" s="177">
        <v>4.165299999999995</v>
      </c>
      <c r="L388" s="177">
        <v>21.649500000000003</v>
      </c>
      <c r="M388" s="177">
        <v>66.90379999999999</v>
      </c>
      <c r="N388" s="177">
        <v>67.95240000000001</v>
      </c>
      <c r="O388" s="177">
        <v>1.79388595564942</v>
      </c>
      <c r="P388" s="186">
        <v>40.16775</v>
      </c>
      <c r="Q388" s="153" t="s">
        <v>237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43572</v>
      </c>
      <c r="L393" s="151">
        <v>43579</v>
      </c>
      <c r="M393" s="151">
        <v>43587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0" t="s">
        <v>144</v>
      </c>
      <c r="D395" s="240"/>
      <c r="E395" s="240"/>
      <c r="F395" s="240"/>
      <c r="G395" s="240"/>
      <c r="H395" s="240"/>
      <c r="I395" s="240"/>
      <c r="J395" s="240"/>
      <c r="K395" s="240"/>
      <c r="L395" s="240"/>
      <c r="M395" s="240"/>
      <c r="N395" s="240"/>
      <c r="O395" s="240"/>
      <c r="P395" s="241"/>
      <c r="Q395" s="145"/>
      <c r="T395" s="130"/>
    </row>
    <row r="396" spans="1:20" ht="10.5" customHeight="1">
      <c r="A396" s="184"/>
      <c r="B396" s="158" t="s">
        <v>80</v>
      </c>
      <c r="C396" s="159">
        <v>6263.20369326364</v>
      </c>
      <c r="D396" s="160">
        <v>6355.8036932636405</v>
      </c>
      <c r="E396" s="160">
        <v>0</v>
      </c>
      <c r="F396" s="160">
        <v>92.60000000000036</v>
      </c>
      <c r="G396" s="161">
        <v>6355.8036932636405</v>
      </c>
      <c r="H396" s="160">
        <v>815.0134999984741</v>
      </c>
      <c r="I396" s="162">
        <v>12.823138336734454</v>
      </c>
      <c r="J396" s="161">
        <v>5540.790193265167</v>
      </c>
      <c r="K396" s="160">
        <v>34.468000000000075</v>
      </c>
      <c r="L396" s="160">
        <v>37.49079999999992</v>
      </c>
      <c r="M396" s="160">
        <v>38.794499998474066</v>
      </c>
      <c r="N396" s="160">
        <v>53.87290000000007</v>
      </c>
      <c r="O396" s="160">
        <v>0.8476174312478945</v>
      </c>
      <c r="P396" s="160">
        <v>41.156549999618534</v>
      </c>
      <c r="Q396" s="146" t="s">
        <v>237</v>
      </c>
      <c r="T396" s="130"/>
    </row>
    <row r="397" spans="1:20" ht="10.5" customHeight="1">
      <c r="A397" s="184"/>
      <c r="B397" s="158" t="s">
        <v>81</v>
      </c>
      <c r="C397" s="159">
        <v>760.868448071288</v>
      </c>
      <c r="D397" s="160">
        <v>828.868448071288</v>
      </c>
      <c r="E397" s="160">
        <v>0</v>
      </c>
      <c r="F397" s="160">
        <v>68</v>
      </c>
      <c r="G397" s="161">
        <v>828.868448071288</v>
      </c>
      <c r="H397" s="160">
        <v>65.3555</v>
      </c>
      <c r="I397" s="162">
        <v>7.884906242007058</v>
      </c>
      <c r="J397" s="161">
        <v>763.512948071288</v>
      </c>
      <c r="K397" s="160">
        <v>6.828000000000003</v>
      </c>
      <c r="L397" s="160">
        <v>4.665999999999997</v>
      </c>
      <c r="M397" s="160">
        <v>4.408000000000001</v>
      </c>
      <c r="N397" s="160">
        <v>2.457000000000008</v>
      </c>
      <c r="O397" s="160">
        <v>0.29642822159743865</v>
      </c>
      <c r="P397" s="160">
        <v>4.589750000000002</v>
      </c>
      <c r="Q397" s="146" t="s">
        <v>237</v>
      </c>
      <c r="T397" s="130"/>
    </row>
    <row r="398" spans="1:20" ht="10.5" customHeight="1">
      <c r="A398" s="184"/>
      <c r="B398" s="158" t="s">
        <v>82</v>
      </c>
      <c r="C398" s="159">
        <v>1198.5605903910991</v>
      </c>
      <c r="D398" s="160">
        <v>1439.9605903910992</v>
      </c>
      <c r="E398" s="160">
        <v>0</v>
      </c>
      <c r="F398" s="160">
        <v>241.4000000000001</v>
      </c>
      <c r="G398" s="161">
        <v>1439.9605903910992</v>
      </c>
      <c r="H398" s="160">
        <v>278.78419999694825</v>
      </c>
      <c r="I398" s="162">
        <v>19.36054374385547</v>
      </c>
      <c r="J398" s="161">
        <v>1161.176390394151</v>
      </c>
      <c r="K398" s="160">
        <v>17.231000000000023</v>
      </c>
      <c r="L398" s="160">
        <v>23.10899999999998</v>
      </c>
      <c r="M398" s="160">
        <v>28.196000000000026</v>
      </c>
      <c r="N398" s="160">
        <v>11.656999999999982</v>
      </c>
      <c r="O398" s="160">
        <v>0.8095360440964493</v>
      </c>
      <c r="P398" s="160">
        <v>20.048250000000003</v>
      </c>
      <c r="Q398" s="146" t="s">
        <v>237</v>
      </c>
      <c r="T398" s="130"/>
    </row>
    <row r="399" spans="1:20" ht="10.5" customHeight="1">
      <c r="A399" s="184"/>
      <c r="B399" s="158" t="s">
        <v>83</v>
      </c>
      <c r="C399" s="159">
        <v>4047.2929190849277</v>
      </c>
      <c r="D399" s="160">
        <v>3910.592919084928</v>
      </c>
      <c r="E399" s="160">
        <v>0</v>
      </c>
      <c r="F399" s="160">
        <v>-136.69999999999982</v>
      </c>
      <c r="G399" s="161">
        <v>3910.592919084928</v>
      </c>
      <c r="H399" s="160">
        <v>552.055</v>
      </c>
      <c r="I399" s="162">
        <v>14.11691299561755</v>
      </c>
      <c r="J399" s="161">
        <v>3358.537919084928</v>
      </c>
      <c r="K399" s="160">
        <v>6.449000000000012</v>
      </c>
      <c r="L399" s="160">
        <v>47.934000000000026</v>
      </c>
      <c r="M399" s="160">
        <v>4.635999999999967</v>
      </c>
      <c r="N399" s="160">
        <v>58.21799999999996</v>
      </c>
      <c r="O399" s="160">
        <v>1.4887256537462068</v>
      </c>
      <c r="P399" s="160">
        <v>29.30924999999999</v>
      </c>
      <c r="Q399" s="146" t="s">
        <v>237</v>
      </c>
      <c r="T399" s="130"/>
    </row>
    <row r="400" spans="1:20" ht="10.5" customHeight="1">
      <c r="A400" s="184"/>
      <c r="B400" s="158" t="s">
        <v>84</v>
      </c>
      <c r="C400" s="159">
        <v>166.4220083818979</v>
      </c>
      <c r="D400" s="160">
        <v>202.32200838189792</v>
      </c>
      <c r="E400" s="160">
        <v>0</v>
      </c>
      <c r="F400" s="160">
        <v>35.900000000000006</v>
      </c>
      <c r="G400" s="161">
        <v>202.32200838189792</v>
      </c>
      <c r="H400" s="160">
        <v>28.883730000305178</v>
      </c>
      <c r="I400" s="162">
        <v>14.276118664156881</v>
      </c>
      <c r="J400" s="161">
        <v>173.43827838159274</v>
      </c>
      <c r="K400" s="160">
        <v>0.3838299995422396</v>
      </c>
      <c r="L400" s="160">
        <v>0.8770000000000024</v>
      </c>
      <c r="M400" s="160">
        <v>1.9189199981689526</v>
      </c>
      <c r="N400" s="160">
        <v>0.1369999999999969</v>
      </c>
      <c r="O400" s="160">
        <v>0.06771383948571683</v>
      </c>
      <c r="P400" s="160">
        <v>0.8291874994277979</v>
      </c>
      <c r="Q400" s="146" t="s">
        <v>237</v>
      </c>
      <c r="T400" s="130"/>
    </row>
    <row r="401" spans="1:20" ht="10.5" customHeight="1">
      <c r="A401" s="184"/>
      <c r="B401" s="158" t="s">
        <v>85</v>
      </c>
      <c r="C401" s="159">
        <v>68.93482139041349</v>
      </c>
      <c r="D401" s="160">
        <v>95.23482139041349</v>
      </c>
      <c r="E401" s="160">
        <v>0</v>
      </c>
      <c r="F401" s="160">
        <v>26.299999999999997</v>
      </c>
      <c r="G401" s="161">
        <v>95.23482139041349</v>
      </c>
      <c r="H401" s="160">
        <v>2.3499</v>
      </c>
      <c r="I401" s="162">
        <v>2.4674798206074495</v>
      </c>
      <c r="J401" s="161">
        <v>92.88492139041348</v>
      </c>
      <c r="K401" s="160">
        <v>0.39700000000000024</v>
      </c>
      <c r="L401" s="160">
        <v>0.2759999999999998</v>
      </c>
      <c r="M401" s="160">
        <v>-0.11689999771118176</v>
      </c>
      <c r="N401" s="160">
        <v>0.05799999999999983</v>
      </c>
      <c r="O401" s="160">
        <v>0.060902093533865984</v>
      </c>
      <c r="P401" s="160">
        <v>0.15352500057220453</v>
      </c>
      <c r="Q401" s="146" t="s">
        <v>237</v>
      </c>
      <c r="T401" s="130"/>
    </row>
    <row r="402" spans="1:20" ht="10.5" customHeight="1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8.177</v>
      </c>
      <c r="I402" s="162">
        <v>3.703387545868195</v>
      </c>
      <c r="J402" s="161">
        <v>212.62084788181124</v>
      </c>
      <c r="K402" s="160">
        <v>0</v>
      </c>
      <c r="L402" s="160">
        <v>0</v>
      </c>
      <c r="M402" s="160">
        <v>0</v>
      </c>
      <c r="N402" s="160">
        <v>0</v>
      </c>
      <c r="O402" s="160">
        <v>0</v>
      </c>
      <c r="P402" s="160">
        <v>0</v>
      </c>
      <c r="Q402" s="146" t="s">
        <v>237</v>
      </c>
      <c r="T402" s="130"/>
    </row>
    <row r="403" spans="1:20" ht="10.5" customHeight="1">
      <c r="A403" s="184"/>
      <c r="B403" s="158" t="s">
        <v>87</v>
      </c>
      <c r="C403" s="159">
        <v>470.8496428900422</v>
      </c>
      <c r="D403" s="160">
        <v>660.8496428900422</v>
      </c>
      <c r="E403" s="160">
        <v>0</v>
      </c>
      <c r="F403" s="160">
        <v>190</v>
      </c>
      <c r="G403" s="161">
        <v>660.8496428900422</v>
      </c>
      <c r="H403" s="160">
        <v>12.360199996948241</v>
      </c>
      <c r="I403" s="162">
        <v>1.870349803458218</v>
      </c>
      <c r="J403" s="161">
        <v>648.489442893094</v>
      </c>
      <c r="K403" s="160">
        <v>0.7356999969482434</v>
      </c>
      <c r="L403" s="160">
        <v>0.8609999999999989</v>
      </c>
      <c r="M403" s="160">
        <v>0.47800000381469765</v>
      </c>
      <c r="N403" s="160">
        <v>2.3809999999999985</v>
      </c>
      <c r="O403" s="160">
        <v>0.36029375601798874</v>
      </c>
      <c r="P403" s="160">
        <v>1.1139250001907346</v>
      </c>
      <c r="Q403" s="146" t="s">
        <v>237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407.05124051744207</v>
      </c>
      <c r="D405" s="160">
        <v>314.4512405174421</v>
      </c>
      <c r="E405" s="160">
        <v>0</v>
      </c>
      <c r="F405" s="160">
        <v>-92.59999999999997</v>
      </c>
      <c r="G405" s="161">
        <v>314.4512405174421</v>
      </c>
      <c r="H405" s="160">
        <v>1.436</v>
      </c>
      <c r="I405" s="162">
        <v>0.4566685752732298</v>
      </c>
      <c r="J405" s="161">
        <v>313.0152405174421</v>
      </c>
      <c r="K405" s="160">
        <v>0</v>
      </c>
      <c r="L405" s="160">
        <v>0.377</v>
      </c>
      <c r="M405" s="160">
        <v>-0.27300000000000013</v>
      </c>
      <c r="N405" s="160">
        <v>0</v>
      </c>
      <c r="O405" s="160">
        <v>0</v>
      </c>
      <c r="P405" s="160">
        <v>0.025999999999999968</v>
      </c>
      <c r="Q405" s="146" t="s">
        <v>237</v>
      </c>
      <c r="T405" s="130"/>
    </row>
    <row r="406" spans="1:20" ht="10.5" customHeight="1">
      <c r="A406" s="184"/>
      <c r="B406" s="165" t="s">
        <v>90</v>
      </c>
      <c r="C406" s="159">
        <v>13630.081211872563</v>
      </c>
      <c r="D406" s="160">
        <v>14028.881211872562</v>
      </c>
      <c r="E406" s="160">
        <v>0</v>
      </c>
      <c r="F406" s="160">
        <v>398.7999999999993</v>
      </c>
      <c r="G406" s="161">
        <v>14028.881211872562</v>
      </c>
      <c r="H406" s="160">
        <v>1764.4150299926753</v>
      </c>
      <c r="I406" s="162">
        <v>12.577018818146817</v>
      </c>
      <c r="J406" s="161">
        <v>12264.466181879887</v>
      </c>
      <c r="K406" s="160">
        <v>66.4925299964906</v>
      </c>
      <c r="L406" s="160">
        <v>115.59079999999993</v>
      </c>
      <c r="M406" s="160">
        <v>78.04152000274654</v>
      </c>
      <c r="N406" s="160">
        <v>128.78090000000003</v>
      </c>
      <c r="O406" s="160">
        <v>0.9179698513022798</v>
      </c>
      <c r="P406" s="166">
        <v>97.22643749980926</v>
      </c>
      <c r="Q406" s="146" t="s">
        <v>237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281.543295190067</v>
      </c>
      <c r="D408" s="160">
        <v>313.943295190067</v>
      </c>
      <c r="E408" s="160">
        <v>0</v>
      </c>
      <c r="F408" s="160">
        <v>32.39999999999998</v>
      </c>
      <c r="G408" s="161">
        <v>313.943295190067</v>
      </c>
      <c r="H408" s="160">
        <v>45.37350000991821</v>
      </c>
      <c r="I408" s="162">
        <v>14.452769243709525</v>
      </c>
      <c r="J408" s="161">
        <v>268.5697951801488</v>
      </c>
      <c r="K408" s="160">
        <v>1.0844999992370603</v>
      </c>
      <c r="L408" s="160">
        <v>1.6956000000000024</v>
      </c>
      <c r="M408" s="160">
        <v>2.7575799995422265</v>
      </c>
      <c r="N408" s="160">
        <v>2.4385000000000012</v>
      </c>
      <c r="O408" s="160">
        <v>0.7767326257194596</v>
      </c>
      <c r="P408" s="160">
        <v>1.9940449996948226</v>
      </c>
      <c r="Q408" s="146" t="s">
        <v>237</v>
      </c>
      <c r="T408" s="130"/>
    </row>
    <row r="409" spans="1:20" ht="10.5" customHeight="1">
      <c r="A409" s="184"/>
      <c r="B409" s="158" t="s">
        <v>92</v>
      </c>
      <c r="C409" s="159">
        <v>933.1192385679055</v>
      </c>
      <c r="D409" s="160">
        <v>517.7192385679054</v>
      </c>
      <c r="E409" s="160">
        <v>0</v>
      </c>
      <c r="F409" s="160">
        <v>-415.4000000000001</v>
      </c>
      <c r="G409" s="161">
        <v>517.7192385679054</v>
      </c>
      <c r="H409" s="160">
        <v>129.10219999999998</v>
      </c>
      <c r="I409" s="162">
        <v>24.936720597271485</v>
      </c>
      <c r="J409" s="161">
        <v>388.61703856790547</v>
      </c>
      <c r="K409" s="160">
        <v>7.295000000000002</v>
      </c>
      <c r="L409" s="160">
        <v>9.948400000000007</v>
      </c>
      <c r="M409" s="160">
        <v>1.5296999999999912</v>
      </c>
      <c r="N409" s="160">
        <v>8.968199999999982</v>
      </c>
      <c r="O409" s="160">
        <v>1.7322516398670953</v>
      </c>
      <c r="P409" s="160">
        <v>6.935324999999995</v>
      </c>
      <c r="Q409" s="146" t="s">
        <v>237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24.077143399584603</v>
      </c>
      <c r="D411" s="160">
        <v>24.077143399584603</v>
      </c>
      <c r="E411" s="160">
        <v>0</v>
      </c>
      <c r="F411" s="160">
        <v>0</v>
      </c>
      <c r="G411" s="161">
        <v>24.077143399584603</v>
      </c>
      <c r="H411" s="160">
        <v>7.0563</v>
      </c>
      <c r="I411" s="162">
        <v>29.30704811153694</v>
      </c>
      <c r="J411" s="161">
        <v>17.020843399584603</v>
      </c>
      <c r="K411" s="160">
        <v>0</v>
      </c>
      <c r="L411" s="160">
        <v>0</v>
      </c>
      <c r="M411" s="160">
        <v>0.9866999999999999</v>
      </c>
      <c r="N411" s="160">
        <v>0</v>
      </c>
      <c r="O411" s="160">
        <v>0</v>
      </c>
      <c r="P411" s="160">
        <v>0.24667499999999998</v>
      </c>
      <c r="Q411" s="146" t="s">
        <v>237</v>
      </c>
      <c r="T411" s="130"/>
    </row>
    <row r="412" spans="1:20" ht="10.5" customHeight="1">
      <c r="A412" s="184"/>
      <c r="B412" s="158" t="s">
        <v>95</v>
      </c>
      <c r="C412" s="159">
        <v>214.97965528778494</v>
      </c>
      <c r="D412" s="160">
        <v>129.97965528778494</v>
      </c>
      <c r="E412" s="160">
        <v>0</v>
      </c>
      <c r="F412" s="160">
        <v>-85</v>
      </c>
      <c r="G412" s="161">
        <v>129.97965528778494</v>
      </c>
      <c r="H412" s="160">
        <v>20.8389</v>
      </c>
      <c r="I412" s="162">
        <v>16.032432117057915</v>
      </c>
      <c r="J412" s="161">
        <v>109.14075528778494</v>
      </c>
      <c r="K412" s="160">
        <v>3.7249999999999996</v>
      </c>
      <c r="L412" s="160">
        <v>5.565199999999999</v>
      </c>
      <c r="M412" s="160">
        <v>5.2158</v>
      </c>
      <c r="N412" s="160">
        <v>0</v>
      </c>
      <c r="O412" s="160">
        <v>0</v>
      </c>
      <c r="P412" s="160">
        <v>3.6264999999999996</v>
      </c>
      <c r="Q412" s="146">
        <v>28.095341317464484</v>
      </c>
      <c r="T412" s="130"/>
    </row>
    <row r="413" spans="1:20" ht="10.5" customHeight="1">
      <c r="A413" s="184"/>
      <c r="B413" s="158" t="s">
        <v>96</v>
      </c>
      <c r="C413" s="159">
        <v>1452.6611432021964</v>
      </c>
      <c r="D413" s="160">
        <v>2173.5611432021965</v>
      </c>
      <c r="E413" s="160">
        <v>0</v>
      </c>
      <c r="F413" s="160">
        <v>720.9000000000001</v>
      </c>
      <c r="G413" s="161">
        <v>2173.5611432021965</v>
      </c>
      <c r="H413" s="160">
        <v>156.949</v>
      </c>
      <c r="I413" s="162">
        <v>7.220822864397322</v>
      </c>
      <c r="J413" s="161">
        <v>2016.6121432021964</v>
      </c>
      <c r="K413" s="160">
        <v>0.07979999999999998</v>
      </c>
      <c r="L413" s="160">
        <v>0</v>
      </c>
      <c r="M413" s="160">
        <v>0</v>
      </c>
      <c r="N413" s="160">
        <v>155.96470000000002</v>
      </c>
      <c r="O413" s="160">
        <v>7.175537733906358</v>
      </c>
      <c r="P413" s="160">
        <v>39.01112500000001</v>
      </c>
      <c r="Q413" s="146">
        <v>49.69325783868566</v>
      </c>
      <c r="T413" s="130"/>
    </row>
    <row r="414" spans="1:20" ht="10.5" customHeight="1">
      <c r="A414" s="184"/>
      <c r="B414" s="158" t="s">
        <v>97</v>
      </c>
      <c r="C414" s="159">
        <v>539.0511731335102</v>
      </c>
      <c r="D414" s="160">
        <v>124.05117313351025</v>
      </c>
      <c r="E414" s="160">
        <v>0</v>
      </c>
      <c r="F414" s="160">
        <v>-415</v>
      </c>
      <c r="G414" s="161">
        <v>124.05117313351025</v>
      </c>
      <c r="H414" s="160">
        <v>35.7705</v>
      </c>
      <c r="I414" s="162">
        <v>28.835277487865387</v>
      </c>
      <c r="J414" s="161">
        <v>88.28067313351025</v>
      </c>
      <c r="K414" s="160">
        <v>5.850899999999999</v>
      </c>
      <c r="L414" s="160">
        <v>0.030400000000000205</v>
      </c>
      <c r="M414" s="160">
        <v>0.30339999999999634</v>
      </c>
      <c r="N414" s="160">
        <v>7.548000000000002</v>
      </c>
      <c r="O414" s="160">
        <v>6.084585747428972</v>
      </c>
      <c r="P414" s="160">
        <v>3.4331749999999994</v>
      </c>
      <c r="Q414" s="146">
        <v>23.71400325748331</v>
      </c>
      <c r="T414" s="130"/>
    </row>
    <row r="415" spans="1:20" ht="10.5" customHeight="1">
      <c r="A415" s="122"/>
      <c r="B415" s="158" t="s">
        <v>98</v>
      </c>
      <c r="C415" s="159">
        <v>282.3531101438921</v>
      </c>
      <c r="D415" s="160">
        <v>117.35311014389208</v>
      </c>
      <c r="E415" s="160">
        <v>0</v>
      </c>
      <c r="F415" s="160">
        <v>-165</v>
      </c>
      <c r="G415" s="161">
        <v>117.35311014389208</v>
      </c>
      <c r="H415" s="160">
        <v>0</v>
      </c>
      <c r="I415" s="162">
        <v>0</v>
      </c>
      <c r="J415" s="161">
        <v>117.35311014389208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237</v>
      </c>
      <c r="T415" s="130"/>
    </row>
    <row r="416" spans="1:20" ht="10.5" customHeight="1">
      <c r="A416" s="122"/>
      <c r="B416" s="158" t="s">
        <v>99</v>
      </c>
      <c r="C416" s="159">
        <v>135.4444026238519</v>
      </c>
      <c r="D416" s="160">
        <v>166.9444026238519</v>
      </c>
      <c r="E416" s="160">
        <v>-8.900000000000006</v>
      </c>
      <c r="F416" s="160">
        <v>31.5</v>
      </c>
      <c r="G416" s="161">
        <v>166.9444026238519</v>
      </c>
      <c r="H416" s="160">
        <v>1.2641</v>
      </c>
      <c r="I416" s="162">
        <v>0.7571981930105118</v>
      </c>
      <c r="J416" s="161">
        <v>165.68030262385187</v>
      </c>
      <c r="K416" s="160">
        <v>0.010800000000000004</v>
      </c>
      <c r="L416" s="160">
        <v>0.048799999999999996</v>
      </c>
      <c r="M416" s="160">
        <v>0.027400000000000008</v>
      </c>
      <c r="N416" s="160">
        <v>1.0968</v>
      </c>
      <c r="O416" s="160">
        <v>0.6569851895371643</v>
      </c>
      <c r="P416" s="160">
        <v>0.29595</v>
      </c>
      <c r="Q416" s="146" t="s">
        <v>237</v>
      </c>
      <c r="T416" s="130"/>
    </row>
    <row r="417" spans="1:20" ht="10.5" customHeight="1">
      <c r="A417" s="122"/>
      <c r="B417" s="158" t="s">
        <v>100</v>
      </c>
      <c r="C417" s="159">
        <v>133.3795343122644</v>
      </c>
      <c r="D417" s="160">
        <v>72.57953431226441</v>
      </c>
      <c r="E417" s="160">
        <v>0</v>
      </c>
      <c r="F417" s="160">
        <v>-60.8</v>
      </c>
      <c r="G417" s="161">
        <v>72.57953431226441</v>
      </c>
      <c r="H417" s="160">
        <v>0.1641</v>
      </c>
      <c r="I417" s="162">
        <v>0.22609679375177605</v>
      </c>
      <c r="J417" s="161">
        <v>72.41543431226441</v>
      </c>
      <c r="K417" s="160">
        <v>0.0165</v>
      </c>
      <c r="L417" s="160">
        <v>0</v>
      </c>
      <c r="M417" s="160">
        <v>0.0802</v>
      </c>
      <c r="N417" s="160">
        <v>0</v>
      </c>
      <c r="O417" s="160">
        <v>0</v>
      </c>
      <c r="P417" s="160">
        <v>0.024175</v>
      </c>
      <c r="Q417" s="146" t="s">
        <v>237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0" ht="10.5" customHeight="1">
      <c r="A420" s="122"/>
      <c r="B420" s="1" t="s">
        <v>103</v>
      </c>
      <c r="C420" s="159">
        <v>36.93664246499475</v>
      </c>
      <c r="D420" s="160">
        <v>36.93664246499475</v>
      </c>
      <c r="E420" s="160">
        <v>0</v>
      </c>
      <c r="F420" s="160">
        <v>0</v>
      </c>
      <c r="G420" s="161">
        <v>36.93664246499475</v>
      </c>
      <c r="H420" s="160">
        <v>0.2293</v>
      </c>
      <c r="I420" s="162">
        <v>0.6207927540173963</v>
      </c>
      <c r="J420" s="161">
        <v>36.707342464994746</v>
      </c>
      <c r="K420" s="160">
        <v>0.003500000000000003</v>
      </c>
      <c r="L420" s="160">
        <v>0.0011000000000000176</v>
      </c>
      <c r="M420" s="160">
        <v>0.049199999999999994</v>
      </c>
      <c r="N420" s="160">
        <v>0</v>
      </c>
      <c r="O420" s="160">
        <v>0</v>
      </c>
      <c r="P420" s="160">
        <v>0.013450000000000004</v>
      </c>
      <c r="Q420" s="146" t="s">
        <v>237</v>
      </c>
      <c r="T420" s="130"/>
    </row>
    <row r="421" spans="1:21" ht="10.5" customHeight="1">
      <c r="A421" s="122"/>
      <c r="B421" s="165" t="s">
        <v>105</v>
      </c>
      <c r="C421" s="169">
        <v>17699.170768116943</v>
      </c>
      <c r="D421" s="160">
        <v>17741.570768116944</v>
      </c>
      <c r="E421" s="160">
        <v>-8.899999999997817</v>
      </c>
      <c r="F421" s="160">
        <v>42.400000000001455</v>
      </c>
      <c r="G421" s="161">
        <v>17741.570768116944</v>
      </c>
      <c r="H421" s="160">
        <v>2161.1629300025934</v>
      </c>
      <c r="I421" s="162">
        <v>12.181350559367496</v>
      </c>
      <c r="J421" s="161">
        <v>15580.407838114352</v>
      </c>
      <c r="K421" s="160">
        <v>84.55852999572767</v>
      </c>
      <c r="L421" s="160">
        <v>132.88029999999958</v>
      </c>
      <c r="M421" s="160">
        <v>88.99150000228906</v>
      </c>
      <c r="N421" s="160">
        <v>304.7971</v>
      </c>
      <c r="O421" s="160">
        <v>1.717982606972689</v>
      </c>
      <c r="P421" s="160">
        <v>152.80685749950408</v>
      </c>
      <c r="Q421" s="146" t="s">
        <v>237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1.2972342305959468</v>
      </c>
      <c r="D423" s="160">
        <v>-0.0027657694040532643</v>
      </c>
      <c r="E423" s="160">
        <v>0</v>
      </c>
      <c r="F423" s="160">
        <v>-1.3</v>
      </c>
      <c r="G423" s="161">
        <v>-0.0027657694040532643</v>
      </c>
      <c r="H423" s="160">
        <v>0</v>
      </c>
      <c r="I423" s="162" t="s">
        <v>118</v>
      </c>
      <c r="J423" s="161">
        <v>-0.0027657694040532643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107</v>
      </c>
      <c r="C424" s="159">
        <v>4.115974509999194</v>
      </c>
      <c r="D424" s="159">
        <v>4.115974509999194</v>
      </c>
      <c r="E424" s="170">
        <v>0</v>
      </c>
      <c r="F424" s="160">
        <v>0</v>
      </c>
      <c r="G424" s="161">
        <v>4.115974509999194</v>
      </c>
      <c r="H424" s="160">
        <v>0.29760000000000003</v>
      </c>
      <c r="I424" s="162">
        <v>7.23036547668169</v>
      </c>
      <c r="J424" s="161">
        <v>3.8183745099991935</v>
      </c>
      <c r="K424" s="160">
        <v>0</v>
      </c>
      <c r="L424" s="160">
        <v>0</v>
      </c>
      <c r="M424" s="160">
        <v>0.02980000000000002</v>
      </c>
      <c r="N424" s="160">
        <v>0.024</v>
      </c>
      <c r="O424" s="160">
        <v>0.583093990054975</v>
      </c>
      <c r="P424" s="160">
        <v>0.013450000000000005</v>
      </c>
      <c r="Q424" s="146" t="s">
        <v>237</v>
      </c>
      <c r="T424" s="130"/>
    </row>
    <row r="425" spans="1:20" ht="10.5" customHeight="1">
      <c r="A425" s="122"/>
      <c r="B425" s="171" t="s">
        <v>108</v>
      </c>
      <c r="C425" s="159">
        <v>129.0430231424616</v>
      </c>
      <c r="D425" s="159">
        <v>129.0430231424616</v>
      </c>
      <c r="E425" s="170">
        <v>0</v>
      </c>
      <c r="F425" s="160">
        <v>0</v>
      </c>
      <c r="G425" s="161">
        <v>129.0430231424616</v>
      </c>
      <c r="H425" s="160">
        <v>1.4508</v>
      </c>
      <c r="I425" s="162">
        <v>1.1242762023626323</v>
      </c>
      <c r="J425" s="161">
        <v>127.5922231424616</v>
      </c>
      <c r="K425" s="160">
        <v>0.013700000000000045</v>
      </c>
      <c r="L425" s="160">
        <v>0.10839999999999982</v>
      </c>
      <c r="M425" s="160">
        <v>0.045100000000000015</v>
      </c>
      <c r="N425" s="160">
        <v>0.015200000000000102</v>
      </c>
      <c r="O425" s="160">
        <v>0.011779017284196391</v>
      </c>
      <c r="P425" s="160">
        <v>0.045599999999999995</v>
      </c>
      <c r="Q425" s="146" t="s">
        <v>237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17833.627</v>
      </c>
      <c r="D428" s="173">
        <v>17874.727000000003</v>
      </c>
      <c r="E428" s="174">
        <v>-8.899999999997817</v>
      </c>
      <c r="F428" s="174">
        <v>41.10000000000146</v>
      </c>
      <c r="G428" s="185">
        <v>17874.727000000003</v>
      </c>
      <c r="H428" s="177">
        <v>2162.9113300025933</v>
      </c>
      <c r="I428" s="176">
        <v>12.100388050696344</v>
      </c>
      <c r="J428" s="175">
        <v>15711.815669997408</v>
      </c>
      <c r="K428" s="177">
        <v>84.57222999572787</v>
      </c>
      <c r="L428" s="177">
        <v>132.98869999999943</v>
      </c>
      <c r="M428" s="177">
        <v>89.06640000228913</v>
      </c>
      <c r="N428" s="177">
        <v>304.83629999999994</v>
      </c>
      <c r="O428" s="177">
        <v>1.7054039482672934</v>
      </c>
      <c r="P428" s="186">
        <v>152.8659074995041</v>
      </c>
      <c r="Q428" s="153" t="s">
        <v>237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236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43572</v>
      </c>
      <c r="L439" s="151">
        <v>43579</v>
      </c>
      <c r="M439" s="151">
        <v>43587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0" t="s">
        <v>150</v>
      </c>
      <c r="D441" s="240"/>
      <c r="E441" s="240"/>
      <c r="F441" s="240"/>
      <c r="G441" s="240"/>
      <c r="H441" s="240"/>
      <c r="I441" s="240"/>
      <c r="J441" s="240"/>
      <c r="K441" s="240"/>
      <c r="L441" s="240"/>
      <c r="M441" s="240"/>
      <c r="N441" s="240"/>
      <c r="O441" s="240"/>
      <c r="P441" s="241"/>
      <c r="Q441" s="145"/>
      <c r="T441" s="130"/>
    </row>
    <row r="442" spans="1:20" ht="10.5" customHeight="1">
      <c r="A442" s="122"/>
      <c r="B442" s="158" t="s">
        <v>80</v>
      </c>
      <c r="C442" s="159">
        <v>1173.3757330507665</v>
      </c>
      <c r="D442" s="160">
        <v>1172.3757330507665</v>
      </c>
      <c r="E442" s="160">
        <v>0</v>
      </c>
      <c r="F442" s="160">
        <v>-1</v>
      </c>
      <c r="G442" s="161">
        <v>1172.3757330507665</v>
      </c>
      <c r="H442" s="160">
        <v>97.975</v>
      </c>
      <c r="I442" s="162">
        <v>8.356962468427131</v>
      </c>
      <c r="J442" s="161">
        <v>1074.4007330507666</v>
      </c>
      <c r="K442" s="160">
        <v>4.775000000000006</v>
      </c>
      <c r="L442" s="160">
        <v>3.4819999999999993</v>
      </c>
      <c r="M442" s="160">
        <v>4.366</v>
      </c>
      <c r="N442" s="160">
        <v>8.254999999999995</v>
      </c>
      <c r="O442" s="160">
        <v>0.7041257992025101</v>
      </c>
      <c r="P442" s="160">
        <v>5.2195</v>
      </c>
      <c r="Q442" s="146" t="s">
        <v>237</v>
      </c>
      <c r="T442" s="130"/>
    </row>
    <row r="443" spans="1:20" ht="10.5" customHeight="1">
      <c r="A443" s="122"/>
      <c r="B443" s="158" t="s">
        <v>81</v>
      </c>
      <c r="C443" s="159">
        <v>243.58226218983324</v>
      </c>
      <c r="D443" s="160">
        <v>279.28226218983326</v>
      </c>
      <c r="E443" s="160">
        <v>0</v>
      </c>
      <c r="F443" s="160">
        <v>35.70000000000002</v>
      </c>
      <c r="G443" s="161">
        <v>279.28226218983326</v>
      </c>
      <c r="H443" s="160">
        <v>15.8727</v>
      </c>
      <c r="I443" s="162">
        <v>5.68338994232689</v>
      </c>
      <c r="J443" s="161">
        <v>263.40956218983325</v>
      </c>
      <c r="K443" s="160">
        <v>1.7129999999999992</v>
      </c>
      <c r="L443" s="160">
        <v>2.2910000000000004</v>
      </c>
      <c r="M443" s="160">
        <v>1.859</v>
      </c>
      <c r="N443" s="160">
        <v>1.0039999999999996</v>
      </c>
      <c r="O443" s="160">
        <v>0.3594929345414577</v>
      </c>
      <c r="P443" s="160">
        <v>1.7167499999999998</v>
      </c>
      <c r="Q443" s="146" t="s">
        <v>237</v>
      </c>
      <c r="T443" s="130"/>
    </row>
    <row r="444" spans="1:20" ht="10.5" customHeight="1">
      <c r="A444" s="122"/>
      <c r="B444" s="158" t="s">
        <v>82</v>
      </c>
      <c r="C444" s="159">
        <v>341.1320492511184</v>
      </c>
      <c r="D444" s="160">
        <v>355.9320492511184</v>
      </c>
      <c r="E444" s="160">
        <v>0</v>
      </c>
      <c r="F444" s="160">
        <v>14.800000000000011</v>
      </c>
      <c r="G444" s="161">
        <v>355.9320492511184</v>
      </c>
      <c r="H444" s="160">
        <v>51.808</v>
      </c>
      <c r="I444" s="162">
        <v>14.5555872557709</v>
      </c>
      <c r="J444" s="161">
        <v>304.12404925111844</v>
      </c>
      <c r="K444" s="160">
        <v>6.302</v>
      </c>
      <c r="L444" s="160">
        <v>4.481999999999999</v>
      </c>
      <c r="M444" s="160">
        <v>3.8829999999999956</v>
      </c>
      <c r="N444" s="160">
        <v>2.1330000000000027</v>
      </c>
      <c r="O444" s="160">
        <v>0.5992716880898581</v>
      </c>
      <c r="P444" s="160">
        <v>4.199999999999999</v>
      </c>
      <c r="Q444" s="146" t="s">
        <v>237</v>
      </c>
      <c r="T444" s="130"/>
    </row>
    <row r="445" spans="1:20" ht="10.5" customHeight="1">
      <c r="A445" s="122"/>
      <c r="B445" s="158" t="s">
        <v>83</v>
      </c>
      <c r="C445" s="159">
        <v>557.4950672508961</v>
      </c>
      <c r="D445" s="160">
        <v>595.2950672508961</v>
      </c>
      <c r="E445" s="160">
        <v>0</v>
      </c>
      <c r="F445" s="160">
        <v>37.799999999999955</v>
      </c>
      <c r="G445" s="161">
        <v>595.2950672508961</v>
      </c>
      <c r="H445" s="160">
        <v>201.087</v>
      </c>
      <c r="I445" s="162">
        <v>33.77938287455166</v>
      </c>
      <c r="J445" s="161">
        <v>394.2080672508961</v>
      </c>
      <c r="K445" s="160">
        <v>6.808000000000021</v>
      </c>
      <c r="L445" s="160">
        <v>20.751000000000005</v>
      </c>
      <c r="M445" s="160">
        <v>2.0579999999999927</v>
      </c>
      <c r="N445" s="160">
        <v>25.198999999999984</v>
      </c>
      <c r="O445" s="160">
        <v>4.233026844379929</v>
      </c>
      <c r="P445" s="160">
        <v>13.704</v>
      </c>
      <c r="Q445" s="146">
        <v>26.765912671548165</v>
      </c>
      <c r="T445" s="130"/>
    </row>
    <row r="446" spans="1:20" ht="10.5" customHeight="1">
      <c r="A446" s="122"/>
      <c r="B446" s="158" t="s">
        <v>84</v>
      </c>
      <c r="C446" s="159">
        <v>9.250473259441824</v>
      </c>
      <c r="D446" s="160">
        <v>10.350473259441824</v>
      </c>
      <c r="E446" s="160">
        <v>0</v>
      </c>
      <c r="F446" s="160">
        <v>1.0999999999999996</v>
      </c>
      <c r="G446" s="161">
        <v>10.350473259441824</v>
      </c>
      <c r="H446" s="160">
        <v>0.348</v>
      </c>
      <c r="I446" s="162">
        <v>3.3621651037313707</v>
      </c>
      <c r="J446" s="161">
        <v>10.002473259441823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237</v>
      </c>
      <c r="T446" s="130"/>
    </row>
    <row r="447" spans="1:20" ht="10.5" customHeight="1">
      <c r="A447" s="122"/>
      <c r="B447" s="158" t="s">
        <v>85</v>
      </c>
      <c r="C447" s="159">
        <v>5.740042371854781</v>
      </c>
      <c r="D447" s="160">
        <v>5.440042371854781</v>
      </c>
      <c r="E447" s="160">
        <v>0</v>
      </c>
      <c r="F447" s="160">
        <v>-0.2999999999999998</v>
      </c>
      <c r="G447" s="161">
        <v>5.440042371854781</v>
      </c>
      <c r="H447" s="160">
        <v>0</v>
      </c>
      <c r="I447" s="162">
        <v>0</v>
      </c>
      <c r="J447" s="161">
        <v>5.440042371854781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5" customHeight="1">
      <c r="A448" s="122"/>
      <c r="B448" s="158" t="s">
        <v>86</v>
      </c>
      <c r="C448" s="159">
        <v>46.34448640730414</v>
      </c>
      <c r="D448" s="160">
        <v>40.44448640730414</v>
      </c>
      <c r="E448" s="160">
        <v>0</v>
      </c>
      <c r="F448" s="160">
        <v>-5.899999999999999</v>
      </c>
      <c r="G448" s="161">
        <v>40.44448640730414</v>
      </c>
      <c r="H448" s="160">
        <v>0.926</v>
      </c>
      <c r="I448" s="162">
        <v>2.289558064044961</v>
      </c>
      <c r="J448" s="161">
        <v>39.51848640730414</v>
      </c>
      <c r="K448" s="160">
        <v>0</v>
      </c>
      <c r="L448" s="160">
        <v>0</v>
      </c>
      <c r="M448" s="160">
        <v>0</v>
      </c>
      <c r="N448" s="160">
        <v>0</v>
      </c>
      <c r="O448" s="160">
        <v>0</v>
      </c>
      <c r="P448" s="160">
        <v>0</v>
      </c>
      <c r="Q448" s="146" t="s">
        <v>237</v>
      </c>
      <c r="T448" s="130"/>
    </row>
    <row r="449" spans="1:20" ht="10.5" customHeight="1">
      <c r="A449" s="122"/>
      <c r="B449" s="158" t="s">
        <v>87</v>
      </c>
      <c r="C449" s="159">
        <v>9.05422429964987</v>
      </c>
      <c r="D449" s="160">
        <v>9.05422429964987</v>
      </c>
      <c r="E449" s="160">
        <v>0</v>
      </c>
      <c r="F449" s="160">
        <v>0</v>
      </c>
      <c r="G449" s="161">
        <v>9.05422429964987</v>
      </c>
      <c r="H449" s="160">
        <v>0.329</v>
      </c>
      <c r="I449" s="162">
        <v>3.633663018627918</v>
      </c>
      <c r="J449" s="161">
        <v>8.72522429964987</v>
      </c>
      <c r="K449" s="160">
        <v>0</v>
      </c>
      <c r="L449" s="160">
        <v>0</v>
      </c>
      <c r="M449" s="160">
        <v>0</v>
      </c>
      <c r="N449" s="160">
        <v>0.064</v>
      </c>
      <c r="O449" s="160">
        <v>0.7068523805233641</v>
      </c>
      <c r="P449" s="160">
        <v>0.016</v>
      </c>
      <c r="Q449" s="146" t="s">
        <v>237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1.004</v>
      </c>
      <c r="I451" s="162">
        <v>0.8992441384324954</v>
      </c>
      <c r="J451" s="161">
        <v>110.64532381434348</v>
      </c>
      <c r="K451" s="160">
        <v>0</v>
      </c>
      <c r="L451" s="160">
        <v>0.020999999999999908</v>
      </c>
      <c r="M451" s="160">
        <v>0.06400000000000006</v>
      </c>
      <c r="N451" s="160">
        <v>0</v>
      </c>
      <c r="O451" s="160">
        <v>0</v>
      </c>
      <c r="P451" s="160">
        <v>0.02124999999999999</v>
      </c>
      <c r="Q451" s="146" t="s">
        <v>237</v>
      </c>
      <c r="T451" s="130"/>
    </row>
    <row r="452" spans="1:20" ht="10.5" customHeight="1">
      <c r="A452" s="122"/>
      <c r="B452" s="165" t="s">
        <v>90</v>
      </c>
      <c r="C452" s="159">
        <v>2509.223661895208</v>
      </c>
      <c r="D452" s="160">
        <v>2579.8236618952087</v>
      </c>
      <c r="E452" s="160">
        <v>0</v>
      </c>
      <c r="F452" s="160">
        <v>70.60000000000082</v>
      </c>
      <c r="G452" s="161">
        <v>2579.8236618952087</v>
      </c>
      <c r="H452" s="160">
        <v>369.34970000000004</v>
      </c>
      <c r="I452" s="162">
        <v>14.31685837506683</v>
      </c>
      <c r="J452" s="161">
        <v>2210.4739618952076</v>
      </c>
      <c r="K452" s="160">
        <v>19.598000000000027</v>
      </c>
      <c r="L452" s="160">
        <v>31.027000000000005</v>
      </c>
      <c r="M452" s="160">
        <v>12.229999999999988</v>
      </c>
      <c r="N452" s="160">
        <v>36.65499999999998</v>
      </c>
      <c r="O452" s="160">
        <v>1.4208335453855097</v>
      </c>
      <c r="P452" s="166">
        <v>24.877499999999994</v>
      </c>
      <c r="Q452" s="146" t="s">
        <v>237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63.8740742689225</v>
      </c>
      <c r="D454" s="160">
        <v>43.8740742689225</v>
      </c>
      <c r="E454" s="160">
        <v>0</v>
      </c>
      <c r="F454" s="160">
        <v>-20</v>
      </c>
      <c r="G454" s="161">
        <v>43.8740742689225</v>
      </c>
      <c r="H454" s="160">
        <v>2.8492</v>
      </c>
      <c r="I454" s="162">
        <v>6.494040153499457</v>
      </c>
      <c r="J454" s="161">
        <v>41.024874268922495</v>
      </c>
      <c r="K454" s="160">
        <v>0.02400000000000002</v>
      </c>
      <c r="L454" s="160">
        <v>0.18100000000000005</v>
      </c>
      <c r="M454" s="160">
        <v>1.0050000000000001</v>
      </c>
      <c r="N454" s="160">
        <v>0.4870000000000001</v>
      </c>
      <c r="O454" s="160">
        <v>1.109994930069576</v>
      </c>
      <c r="P454" s="160">
        <v>0.42425000000000007</v>
      </c>
      <c r="Q454" s="146" t="s">
        <v>237</v>
      </c>
      <c r="T454" s="130"/>
    </row>
    <row r="455" spans="1:20" ht="10.5" customHeight="1">
      <c r="A455" s="122"/>
      <c r="B455" s="158" t="s">
        <v>92</v>
      </c>
      <c r="C455" s="159">
        <v>183.59619896512766</v>
      </c>
      <c r="D455" s="160">
        <v>133.59619896512766</v>
      </c>
      <c r="E455" s="160">
        <v>0</v>
      </c>
      <c r="F455" s="160">
        <v>-50</v>
      </c>
      <c r="G455" s="161">
        <v>133.59619896512766</v>
      </c>
      <c r="H455" s="160">
        <v>24.501</v>
      </c>
      <c r="I455" s="162">
        <v>18.339593633495102</v>
      </c>
      <c r="J455" s="161">
        <v>109.09519896512765</v>
      </c>
      <c r="K455" s="160">
        <v>1.293499999999998</v>
      </c>
      <c r="L455" s="160">
        <v>2.8323000000000036</v>
      </c>
      <c r="M455" s="160">
        <v>0.18900000000000006</v>
      </c>
      <c r="N455" s="160">
        <v>3.128999999999998</v>
      </c>
      <c r="O455" s="160">
        <v>2.342132503947028</v>
      </c>
      <c r="P455" s="160">
        <v>1.8609499999999999</v>
      </c>
      <c r="Q455" s="146" t="s">
        <v>237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8.076628238859774</v>
      </c>
      <c r="D457" s="160">
        <v>8.076628238859774</v>
      </c>
      <c r="E457" s="160">
        <v>0</v>
      </c>
      <c r="F457" s="160">
        <v>0</v>
      </c>
      <c r="G457" s="161">
        <v>8.076628238859774</v>
      </c>
      <c r="H457" s="160">
        <v>3.5935</v>
      </c>
      <c r="I457" s="162">
        <v>44.49257652729744</v>
      </c>
      <c r="J457" s="161">
        <v>4.4831282388597735</v>
      </c>
      <c r="K457" s="160">
        <v>0</v>
      </c>
      <c r="L457" s="160">
        <v>0</v>
      </c>
      <c r="M457" s="160">
        <v>0.5932</v>
      </c>
      <c r="N457" s="160">
        <v>0</v>
      </c>
      <c r="O457" s="160">
        <v>0</v>
      </c>
      <c r="P457" s="160">
        <v>0.1483</v>
      </c>
      <c r="Q457" s="146">
        <v>28.23012972933091</v>
      </c>
      <c r="T457" s="130"/>
    </row>
    <row r="458" spans="1:20" ht="10.5" customHeight="1">
      <c r="A458" s="122"/>
      <c r="B458" s="158" t="s">
        <v>95</v>
      </c>
      <c r="C458" s="159">
        <v>38.78248800959436</v>
      </c>
      <c r="D458" s="160">
        <v>26.88248800959436</v>
      </c>
      <c r="E458" s="160">
        <v>0</v>
      </c>
      <c r="F458" s="160">
        <v>-11.899999999999999</v>
      </c>
      <c r="G458" s="161">
        <v>26.88248800959436</v>
      </c>
      <c r="H458" s="160">
        <v>1.6938</v>
      </c>
      <c r="I458" s="162">
        <v>6.300756088482148</v>
      </c>
      <c r="J458" s="161">
        <v>25.18868800959436</v>
      </c>
      <c r="K458" s="160">
        <v>0.33229999999999993</v>
      </c>
      <c r="L458" s="160">
        <v>0.020000000000000018</v>
      </c>
      <c r="M458" s="160">
        <v>0.347</v>
      </c>
      <c r="N458" s="160">
        <v>0</v>
      </c>
      <c r="O458" s="160">
        <v>0</v>
      </c>
      <c r="P458" s="160">
        <v>0.17482499999999998</v>
      </c>
      <c r="Q458" s="146" t="s">
        <v>237</v>
      </c>
      <c r="T458" s="130"/>
    </row>
    <row r="459" spans="1:20" ht="10.5" customHeight="1">
      <c r="A459" s="122"/>
      <c r="B459" s="158" t="s">
        <v>96</v>
      </c>
      <c r="C459" s="159">
        <v>72.24037672687693</v>
      </c>
      <c r="D459" s="160">
        <v>71.24037672687693</v>
      </c>
      <c r="E459" s="160">
        <v>-1</v>
      </c>
      <c r="F459" s="160">
        <v>-1</v>
      </c>
      <c r="G459" s="161">
        <v>71.24037672687693</v>
      </c>
      <c r="H459" s="160">
        <v>0.5484</v>
      </c>
      <c r="I459" s="162">
        <v>0.7697881807987472</v>
      </c>
      <c r="J459" s="161">
        <v>70.69197672687693</v>
      </c>
      <c r="K459" s="160">
        <v>0</v>
      </c>
      <c r="L459" s="160">
        <v>0</v>
      </c>
      <c r="M459" s="160">
        <v>0</v>
      </c>
      <c r="N459" s="160">
        <v>0.5484</v>
      </c>
      <c r="O459" s="160">
        <v>0.7697881807987471</v>
      </c>
      <c r="P459" s="160">
        <v>0.1371</v>
      </c>
      <c r="Q459" s="146" t="s">
        <v>237</v>
      </c>
      <c r="T459" s="130"/>
    </row>
    <row r="460" spans="1:20" ht="10.5" customHeight="1">
      <c r="A460" s="122"/>
      <c r="B460" s="158" t="s">
        <v>97</v>
      </c>
      <c r="C460" s="159">
        <v>104.24928129538688</v>
      </c>
      <c r="D460" s="160">
        <v>94.24928129538688</v>
      </c>
      <c r="E460" s="160">
        <v>0</v>
      </c>
      <c r="F460" s="160">
        <v>-10</v>
      </c>
      <c r="G460" s="161">
        <v>94.24928129538688</v>
      </c>
      <c r="H460" s="160">
        <v>2.7011000000000003</v>
      </c>
      <c r="I460" s="162">
        <v>2.8659104482022273</v>
      </c>
      <c r="J460" s="161">
        <v>91.54818129538688</v>
      </c>
      <c r="K460" s="160">
        <v>0.26039999999999996</v>
      </c>
      <c r="L460" s="160">
        <v>0.015800000000000036</v>
      </c>
      <c r="M460" s="160">
        <v>0.1227999999999998</v>
      </c>
      <c r="N460" s="160">
        <v>0.5160000000000005</v>
      </c>
      <c r="O460" s="160">
        <v>0.5474842809493727</v>
      </c>
      <c r="P460" s="160">
        <v>0.22875000000000006</v>
      </c>
      <c r="Q460" s="146" t="s">
        <v>237</v>
      </c>
      <c r="T460" s="130"/>
    </row>
    <row r="461" spans="1:20" ht="10.5" customHeight="1">
      <c r="A461" s="122"/>
      <c r="B461" s="158" t="s">
        <v>98</v>
      </c>
      <c r="C461" s="159">
        <v>8.014583259765331</v>
      </c>
      <c r="D461" s="160">
        <v>7.314583259765331</v>
      </c>
      <c r="E461" s="160">
        <v>0</v>
      </c>
      <c r="F461" s="160">
        <v>-0.7000000000000002</v>
      </c>
      <c r="G461" s="161">
        <v>7.314583259765331</v>
      </c>
      <c r="H461" s="160">
        <v>0</v>
      </c>
      <c r="I461" s="162">
        <v>0</v>
      </c>
      <c r="J461" s="161">
        <v>7.314583259765331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5" customHeight="1">
      <c r="A462" s="122"/>
      <c r="B462" s="158" t="s">
        <v>99</v>
      </c>
      <c r="C462" s="159">
        <v>9.00821858624605</v>
      </c>
      <c r="D462" s="160">
        <v>9.00821858624605</v>
      </c>
      <c r="E462" s="160">
        <v>0</v>
      </c>
      <c r="F462" s="160">
        <v>0</v>
      </c>
      <c r="G462" s="161">
        <v>9.00821858624605</v>
      </c>
      <c r="H462" s="160">
        <v>0</v>
      </c>
      <c r="I462" s="162">
        <v>0</v>
      </c>
      <c r="J462" s="161">
        <v>9.00821858624605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5" customHeight="1">
      <c r="A463" s="122"/>
      <c r="B463" s="158" t="s">
        <v>100</v>
      </c>
      <c r="C463" s="159">
        <v>8.925982669100042</v>
      </c>
      <c r="D463" s="160">
        <v>8.925982669100042</v>
      </c>
      <c r="E463" s="160">
        <v>0</v>
      </c>
      <c r="F463" s="160">
        <v>0</v>
      </c>
      <c r="G463" s="161">
        <v>8.925982669100042</v>
      </c>
      <c r="H463" s="160">
        <v>0</v>
      </c>
      <c r="I463" s="162">
        <v>0</v>
      </c>
      <c r="J463" s="161">
        <v>8.925982669100042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5" customHeight="1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5" customHeight="1">
      <c r="A467" s="122"/>
      <c r="B467" s="165" t="s">
        <v>105</v>
      </c>
      <c r="C467" s="169">
        <v>3009.6925084485974</v>
      </c>
      <c r="D467" s="160">
        <v>2986.6925084485983</v>
      </c>
      <c r="E467" s="160">
        <v>-1</v>
      </c>
      <c r="F467" s="160">
        <v>-22.99999999999909</v>
      </c>
      <c r="G467" s="161">
        <v>2986.6925084485983</v>
      </c>
      <c r="H467" s="160">
        <v>405.23670000000004</v>
      </c>
      <c r="I467" s="162">
        <v>13.568075684178664</v>
      </c>
      <c r="J467" s="161">
        <v>2581.4558084485984</v>
      </c>
      <c r="K467" s="160">
        <v>21.50819999999993</v>
      </c>
      <c r="L467" s="160">
        <v>34.07610000000011</v>
      </c>
      <c r="M467" s="160">
        <v>14.487000000000023</v>
      </c>
      <c r="N467" s="160">
        <v>41.33539999999999</v>
      </c>
      <c r="O467" s="160">
        <v>1.3839857930829031</v>
      </c>
      <c r="P467" s="160">
        <v>27.851675000000014</v>
      </c>
      <c r="Q467" s="146" t="s">
        <v>237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34.244491551403165</v>
      </c>
      <c r="D471" s="159">
        <v>37.244491551403165</v>
      </c>
      <c r="E471" s="170">
        <v>1</v>
      </c>
      <c r="F471" s="160">
        <v>3</v>
      </c>
      <c r="G471" s="161">
        <v>37.244491551403165</v>
      </c>
      <c r="H471" s="160">
        <v>0</v>
      </c>
      <c r="I471" s="162">
        <v>0</v>
      </c>
      <c r="J471" s="161">
        <v>37.244491551403165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237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3043.937000000001</v>
      </c>
      <c r="D474" s="173">
        <v>3023.9370000000017</v>
      </c>
      <c r="E474" s="174">
        <v>0</v>
      </c>
      <c r="F474" s="177">
        <v>-19.99999999999909</v>
      </c>
      <c r="G474" s="185">
        <v>3023.9370000000017</v>
      </c>
      <c r="H474" s="177">
        <v>405.23670000000004</v>
      </c>
      <c r="I474" s="176">
        <v>13.400963710553487</v>
      </c>
      <c r="J474" s="185">
        <v>2618.700300000002</v>
      </c>
      <c r="K474" s="177">
        <v>21.50819999999993</v>
      </c>
      <c r="L474" s="177">
        <v>34.07610000000011</v>
      </c>
      <c r="M474" s="177">
        <v>14.487000000000023</v>
      </c>
      <c r="N474" s="177">
        <v>41.33539999999999</v>
      </c>
      <c r="O474" s="177">
        <v>1.3669398535749908</v>
      </c>
      <c r="P474" s="186">
        <v>27.851675000000014</v>
      </c>
      <c r="Q474" s="153" t="s">
        <v>237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43572</v>
      </c>
      <c r="L479" s="151">
        <v>43579</v>
      </c>
      <c r="M479" s="151">
        <v>43587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0" t="s">
        <v>120</v>
      </c>
      <c r="D481" s="240"/>
      <c r="E481" s="240"/>
      <c r="F481" s="240"/>
      <c r="G481" s="240"/>
      <c r="H481" s="240"/>
      <c r="I481" s="240"/>
      <c r="J481" s="240"/>
      <c r="K481" s="240"/>
      <c r="L481" s="240"/>
      <c r="M481" s="240"/>
      <c r="N481" s="240"/>
      <c r="O481" s="240"/>
      <c r="P481" s="241"/>
      <c r="Q481" s="145"/>
      <c r="T481" s="130"/>
    </row>
    <row r="482" spans="1:20" ht="10.5" customHeight="1">
      <c r="A482" s="122"/>
      <c r="B482" s="158" t="s">
        <v>80</v>
      </c>
      <c r="C482" s="159">
        <v>1356.8759653759876</v>
      </c>
      <c r="D482" s="160">
        <v>1312.4759653759875</v>
      </c>
      <c r="E482" s="160">
        <v>0</v>
      </c>
      <c r="F482" s="160">
        <v>-44.40000000000009</v>
      </c>
      <c r="G482" s="161">
        <v>1312.4759653759875</v>
      </c>
      <c r="H482" s="160">
        <v>244.1311</v>
      </c>
      <c r="I482" s="162">
        <v>18.60080538161042</v>
      </c>
      <c r="J482" s="161">
        <v>1068.3448653759874</v>
      </c>
      <c r="K482" s="160">
        <v>15.706999999999994</v>
      </c>
      <c r="L482" s="160">
        <v>21.86100000000002</v>
      </c>
      <c r="M482" s="160">
        <v>16.752999999999986</v>
      </c>
      <c r="N482" s="160">
        <v>20.42750000000001</v>
      </c>
      <c r="O482" s="160">
        <v>1.556409453497924</v>
      </c>
      <c r="P482" s="160">
        <v>18.687125</v>
      </c>
      <c r="Q482" s="146" t="s">
        <v>237</v>
      </c>
      <c r="T482" s="130"/>
    </row>
    <row r="483" spans="1:20" ht="10.5" customHeight="1">
      <c r="A483" s="122"/>
      <c r="B483" s="158" t="s">
        <v>81</v>
      </c>
      <c r="C483" s="159">
        <v>208.4073949997951</v>
      </c>
      <c r="D483" s="160">
        <v>233.4073949997951</v>
      </c>
      <c r="E483" s="160">
        <v>0</v>
      </c>
      <c r="F483" s="160">
        <v>25</v>
      </c>
      <c r="G483" s="161">
        <v>233.4073949997951</v>
      </c>
      <c r="H483" s="160">
        <v>23.417099999999998</v>
      </c>
      <c r="I483" s="162">
        <v>10.032715544432753</v>
      </c>
      <c r="J483" s="161">
        <v>209.99029499979508</v>
      </c>
      <c r="K483" s="160">
        <v>1.726</v>
      </c>
      <c r="L483" s="160">
        <v>2.264000000000003</v>
      </c>
      <c r="M483" s="160">
        <v>0.6959999999999997</v>
      </c>
      <c r="N483" s="160">
        <v>0.39399999999999835</v>
      </c>
      <c r="O483" s="160">
        <v>0.16880356340052732</v>
      </c>
      <c r="P483" s="160">
        <v>1.2700000000000002</v>
      </c>
      <c r="Q483" s="146" t="s">
        <v>237</v>
      </c>
      <c r="T483" s="130"/>
    </row>
    <row r="484" spans="1:20" ht="10.5" customHeight="1">
      <c r="A484" s="122"/>
      <c r="B484" s="158" t="s">
        <v>82</v>
      </c>
      <c r="C484" s="159">
        <v>337.40952683821905</v>
      </c>
      <c r="D484" s="160">
        <v>414.70952683821906</v>
      </c>
      <c r="E484" s="160">
        <v>0</v>
      </c>
      <c r="F484" s="160">
        <v>77.30000000000001</v>
      </c>
      <c r="G484" s="161">
        <v>414.70952683821906</v>
      </c>
      <c r="H484" s="160">
        <v>54.849000000000004</v>
      </c>
      <c r="I484" s="162">
        <v>13.225883769339344</v>
      </c>
      <c r="J484" s="161">
        <v>359.8605268382191</v>
      </c>
      <c r="K484" s="160">
        <v>3.4890000000000008</v>
      </c>
      <c r="L484" s="160">
        <v>4.450999999999997</v>
      </c>
      <c r="M484" s="160">
        <v>7.172000000000001</v>
      </c>
      <c r="N484" s="160">
        <v>3.055000000000007</v>
      </c>
      <c r="O484" s="160">
        <v>0.7366601928081056</v>
      </c>
      <c r="P484" s="160">
        <v>4.541750000000001</v>
      </c>
      <c r="Q484" s="146" t="s">
        <v>237</v>
      </c>
      <c r="T484" s="130"/>
    </row>
    <row r="485" spans="1:20" ht="10.5" customHeight="1">
      <c r="A485" s="122"/>
      <c r="B485" s="158" t="s">
        <v>83</v>
      </c>
      <c r="C485" s="159">
        <v>672.596669083469</v>
      </c>
      <c r="D485" s="160">
        <v>742.196669083469</v>
      </c>
      <c r="E485" s="160">
        <v>0</v>
      </c>
      <c r="F485" s="160">
        <v>69.60000000000002</v>
      </c>
      <c r="G485" s="161">
        <v>742.196669083469</v>
      </c>
      <c r="H485" s="160">
        <v>84.923</v>
      </c>
      <c r="I485" s="162">
        <v>11.442115484682857</v>
      </c>
      <c r="J485" s="161">
        <v>657.273669083469</v>
      </c>
      <c r="K485" s="160">
        <v>4.325000000000005</v>
      </c>
      <c r="L485" s="160">
        <v>12.700000000000003</v>
      </c>
      <c r="M485" s="160">
        <v>2.1720000000000006</v>
      </c>
      <c r="N485" s="160">
        <v>9.354</v>
      </c>
      <c r="O485" s="160">
        <v>1.2603128509793984</v>
      </c>
      <c r="P485" s="160">
        <v>7.137750000000001</v>
      </c>
      <c r="Q485" s="146" t="s">
        <v>237</v>
      </c>
      <c r="T485" s="130"/>
    </row>
    <row r="486" spans="1:20" ht="10.5" customHeight="1">
      <c r="A486" s="122"/>
      <c r="B486" s="158" t="s">
        <v>84</v>
      </c>
      <c r="C486" s="159">
        <v>226.735250229408</v>
      </c>
      <c r="D486" s="160">
        <v>232.335250229408</v>
      </c>
      <c r="E486" s="160">
        <v>0</v>
      </c>
      <c r="F486" s="160">
        <v>5.599999999999994</v>
      </c>
      <c r="G486" s="161">
        <v>232.335250229408</v>
      </c>
      <c r="H486" s="160">
        <v>15.6989</v>
      </c>
      <c r="I486" s="162">
        <v>6.75700307400573</v>
      </c>
      <c r="J486" s="161">
        <v>216.63635022940798</v>
      </c>
      <c r="K486" s="160">
        <v>0.7705699977874758</v>
      </c>
      <c r="L486" s="160">
        <v>0.9516999999999989</v>
      </c>
      <c r="M486" s="160">
        <v>2.694700003051757</v>
      </c>
      <c r="N486" s="160">
        <v>0.13929999847412233</v>
      </c>
      <c r="O486" s="160">
        <v>0.059956463057834496</v>
      </c>
      <c r="P486" s="160">
        <v>1.1390674998283385</v>
      </c>
      <c r="Q486" s="146" t="s">
        <v>237</v>
      </c>
      <c r="T486" s="130"/>
    </row>
    <row r="487" spans="1:20" ht="10.5" customHeight="1">
      <c r="A487" s="122"/>
      <c r="B487" s="158" t="s">
        <v>85</v>
      </c>
      <c r="C487" s="159">
        <v>56.68861201359503</v>
      </c>
      <c r="D487" s="160">
        <v>39.388612013595036</v>
      </c>
      <c r="E487" s="160">
        <v>0</v>
      </c>
      <c r="F487" s="160">
        <v>-17.299999999999997</v>
      </c>
      <c r="G487" s="161">
        <v>39.388612013595036</v>
      </c>
      <c r="H487" s="160">
        <v>0.5906</v>
      </c>
      <c r="I487" s="162">
        <v>1.4994181561821818</v>
      </c>
      <c r="J487" s="161">
        <v>38.798012013595034</v>
      </c>
      <c r="K487" s="160">
        <v>0.04799999999999999</v>
      </c>
      <c r="L487" s="160">
        <v>0.08300000000000002</v>
      </c>
      <c r="M487" s="160">
        <v>0.006599999999999939</v>
      </c>
      <c r="N487" s="160">
        <v>0.057999999999999996</v>
      </c>
      <c r="O487" s="160">
        <v>0.14725068245608963</v>
      </c>
      <c r="P487" s="160">
        <v>0.048899999999999985</v>
      </c>
      <c r="Q487" s="146" t="s">
        <v>237</v>
      </c>
      <c r="T487" s="130"/>
    </row>
    <row r="488" spans="1:20" ht="10.5" customHeight="1">
      <c r="A488" s="122"/>
      <c r="B488" s="158" t="s">
        <v>86</v>
      </c>
      <c r="C488" s="159">
        <v>57.27291037530068</v>
      </c>
      <c r="D488" s="160">
        <v>52.77291037530068</v>
      </c>
      <c r="E488" s="160">
        <v>0</v>
      </c>
      <c r="F488" s="160">
        <v>-4.5</v>
      </c>
      <c r="G488" s="161">
        <v>52.77291037530068</v>
      </c>
      <c r="H488" s="160">
        <v>1.251</v>
      </c>
      <c r="I488" s="162">
        <v>2.3705344107485606</v>
      </c>
      <c r="J488" s="161">
        <v>51.521910375300685</v>
      </c>
      <c r="K488" s="160">
        <v>0</v>
      </c>
      <c r="L488" s="160">
        <v>0</v>
      </c>
      <c r="M488" s="160">
        <v>0</v>
      </c>
      <c r="N488" s="160">
        <v>0</v>
      </c>
      <c r="O488" s="160">
        <v>0</v>
      </c>
      <c r="P488" s="160">
        <v>0</v>
      </c>
      <c r="Q488" s="146" t="s">
        <v>237</v>
      </c>
      <c r="T488" s="130"/>
    </row>
    <row r="489" spans="1:20" ht="10.5" customHeight="1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7.6561</v>
      </c>
      <c r="I489" s="162">
        <v>12.37324060005275</v>
      </c>
      <c r="J489" s="161">
        <v>54.22017192804576</v>
      </c>
      <c r="K489" s="160">
        <v>0.32700000000000085</v>
      </c>
      <c r="L489" s="160">
        <v>1.3139999999999996</v>
      </c>
      <c r="M489" s="160">
        <v>0.40610000000000035</v>
      </c>
      <c r="N489" s="160">
        <v>1.0780000000000003</v>
      </c>
      <c r="O489" s="160">
        <v>1.7421864091191164</v>
      </c>
      <c r="P489" s="160">
        <v>0.7812750000000003</v>
      </c>
      <c r="Q489" s="146" t="s">
        <v>237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106.86128665530019</v>
      </c>
      <c r="D491" s="160">
        <v>81.36128665530019</v>
      </c>
      <c r="E491" s="160">
        <v>0</v>
      </c>
      <c r="F491" s="160">
        <v>-25.5</v>
      </c>
      <c r="G491" s="161">
        <v>81.36128665530019</v>
      </c>
      <c r="H491" s="160">
        <v>0.747</v>
      </c>
      <c r="I491" s="162">
        <v>0.9181270733399071</v>
      </c>
      <c r="J491" s="161">
        <v>80.61428665530019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237</v>
      </c>
      <c r="T491" s="130"/>
    </row>
    <row r="492" spans="1:20" ht="10.5" customHeight="1">
      <c r="A492" s="122"/>
      <c r="B492" s="165" t="s">
        <v>90</v>
      </c>
      <c r="C492" s="159">
        <v>3084.723887499121</v>
      </c>
      <c r="D492" s="160">
        <v>3170.5238874991205</v>
      </c>
      <c r="E492" s="160">
        <v>0</v>
      </c>
      <c r="F492" s="160">
        <v>85.79999999999973</v>
      </c>
      <c r="G492" s="161">
        <v>3170.5238874991205</v>
      </c>
      <c r="H492" s="160">
        <v>433.26379999999995</v>
      </c>
      <c r="I492" s="162">
        <v>13.665369363980865</v>
      </c>
      <c r="J492" s="161">
        <v>2737.26008749912</v>
      </c>
      <c r="K492" s="160">
        <v>26.392569997787476</v>
      </c>
      <c r="L492" s="160">
        <v>43.624700000000026</v>
      </c>
      <c r="M492" s="160">
        <v>29.900400003051743</v>
      </c>
      <c r="N492" s="160">
        <v>34.50579999847414</v>
      </c>
      <c r="O492" s="160">
        <v>1.0883311787848409</v>
      </c>
      <c r="P492" s="166">
        <v>33.60586749982834</v>
      </c>
      <c r="Q492" s="146" t="s">
        <v>237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279.9445831563236</v>
      </c>
      <c r="D494" s="160">
        <v>247.14458315632356</v>
      </c>
      <c r="E494" s="160">
        <v>0</v>
      </c>
      <c r="F494" s="160">
        <v>-32.80000000000001</v>
      </c>
      <c r="G494" s="161">
        <v>247.14458315632356</v>
      </c>
      <c r="H494" s="160">
        <v>10.8035</v>
      </c>
      <c r="I494" s="162">
        <v>4.371327852719549</v>
      </c>
      <c r="J494" s="161">
        <v>236.34108315632358</v>
      </c>
      <c r="K494" s="160">
        <v>0.9931999999999999</v>
      </c>
      <c r="L494" s="160">
        <v>1.2686000000000002</v>
      </c>
      <c r="M494" s="160">
        <v>1.2242200004577652</v>
      </c>
      <c r="N494" s="160">
        <v>0.7041999999999993</v>
      </c>
      <c r="O494" s="160">
        <v>0.28493442624011694</v>
      </c>
      <c r="P494" s="160">
        <v>1.0475550001144411</v>
      </c>
      <c r="Q494" s="146" t="s">
        <v>237</v>
      </c>
      <c r="T494" s="130"/>
    </row>
    <row r="495" spans="1:20" ht="10.5" customHeight="1">
      <c r="A495" s="122"/>
      <c r="B495" s="158" t="s">
        <v>92</v>
      </c>
      <c r="C495" s="159">
        <v>541.6929107272815</v>
      </c>
      <c r="D495" s="160">
        <v>563.7929107272815</v>
      </c>
      <c r="E495" s="160">
        <v>0</v>
      </c>
      <c r="F495" s="160">
        <v>22.100000000000023</v>
      </c>
      <c r="G495" s="161">
        <v>563.7929107272815</v>
      </c>
      <c r="H495" s="160">
        <v>36.558499999999995</v>
      </c>
      <c r="I495" s="162">
        <v>6.484384479549462</v>
      </c>
      <c r="J495" s="161">
        <v>527.2344107272816</v>
      </c>
      <c r="K495" s="160">
        <v>1.7165000000000017</v>
      </c>
      <c r="L495" s="160">
        <v>2.6302999999999983</v>
      </c>
      <c r="M495" s="160">
        <v>0.9095000000000031</v>
      </c>
      <c r="N495" s="160">
        <v>2.7708999999999993</v>
      </c>
      <c r="O495" s="160">
        <v>0.49147478573747827</v>
      </c>
      <c r="P495" s="160">
        <v>2.0068000000000006</v>
      </c>
      <c r="Q495" s="146" t="s">
        <v>237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13.056814461121196</v>
      </c>
      <c r="D497" s="160">
        <v>13.056814461121196</v>
      </c>
      <c r="E497" s="160">
        <v>0</v>
      </c>
      <c r="F497" s="160">
        <v>0</v>
      </c>
      <c r="G497" s="161">
        <v>13.056814461121196</v>
      </c>
      <c r="H497" s="160">
        <v>0.5976</v>
      </c>
      <c r="I497" s="162">
        <v>4.576920364300587</v>
      </c>
      <c r="J497" s="161">
        <v>12.459214461121196</v>
      </c>
      <c r="K497" s="160">
        <v>0</v>
      </c>
      <c r="L497" s="160">
        <v>0</v>
      </c>
      <c r="M497" s="160">
        <v>0.0121</v>
      </c>
      <c r="N497" s="160">
        <v>0</v>
      </c>
      <c r="O497" s="160">
        <v>0</v>
      </c>
      <c r="P497" s="160">
        <v>0.003025</v>
      </c>
      <c r="Q497" s="146" t="s">
        <v>237</v>
      </c>
      <c r="T497" s="130"/>
    </row>
    <row r="498" spans="1:20" ht="10.5" customHeight="1">
      <c r="A498" s="122"/>
      <c r="B498" s="158" t="s">
        <v>95</v>
      </c>
      <c r="C498" s="159">
        <v>67.83713531420277</v>
      </c>
      <c r="D498" s="160">
        <v>54.83713531420277</v>
      </c>
      <c r="E498" s="160">
        <v>0</v>
      </c>
      <c r="F498" s="160">
        <v>-13</v>
      </c>
      <c r="G498" s="161">
        <v>54.83713531420277</v>
      </c>
      <c r="H498" s="160">
        <v>6.1777999999999995</v>
      </c>
      <c r="I498" s="162">
        <v>11.265723427386906</v>
      </c>
      <c r="J498" s="161">
        <v>48.65933531420277</v>
      </c>
      <c r="K498" s="160">
        <v>0.08750000000000058</v>
      </c>
      <c r="L498" s="160">
        <v>0.17579999999999996</v>
      </c>
      <c r="M498" s="160">
        <v>0.4571999999999994</v>
      </c>
      <c r="N498" s="160">
        <v>0</v>
      </c>
      <c r="O498" s="160">
        <v>0</v>
      </c>
      <c r="P498" s="160">
        <v>0.18012499999999998</v>
      </c>
      <c r="Q498" s="146" t="s">
        <v>237</v>
      </c>
      <c r="T498" s="130"/>
    </row>
    <row r="499" spans="1:20" ht="10.5" customHeight="1">
      <c r="A499" s="122"/>
      <c r="B499" s="158" t="s">
        <v>96</v>
      </c>
      <c r="C499" s="159">
        <v>156.28765057267245</v>
      </c>
      <c r="D499" s="160">
        <v>113.68765057267245</v>
      </c>
      <c r="E499" s="160">
        <v>0</v>
      </c>
      <c r="F499" s="160">
        <v>-42.599999999999994</v>
      </c>
      <c r="G499" s="161">
        <v>113.68765057267245</v>
      </c>
      <c r="H499" s="160">
        <v>0.2363</v>
      </c>
      <c r="I499" s="162">
        <v>0.20785019200388014</v>
      </c>
      <c r="J499" s="161">
        <v>113.45135057267245</v>
      </c>
      <c r="K499" s="160">
        <v>0.03210000000000002</v>
      </c>
      <c r="L499" s="160">
        <v>0</v>
      </c>
      <c r="M499" s="160">
        <v>0</v>
      </c>
      <c r="N499" s="160">
        <v>0</v>
      </c>
      <c r="O499" s="160">
        <v>0</v>
      </c>
      <c r="P499" s="160">
        <v>0.008025000000000004</v>
      </c>
      <c r="Q499" s="146" t="s">
        <v>237</v>
      </c>
      <c r="T499" s="130"/>
    </row>
    <row r="500" spans="1:20" ht="10.5" customHeight="1">
      <c r="A500" s="122"/>
      <c r="B500" s="158" t="s">
        <v>97</v>
      </c>
      <c r="C500" s="159">
        <v>146.78974389744002</v>
      </c>
      <c r="D500" s="160">
        <v>146.78974389744002</v>
      </c>
      <c r="E500" s="160">
        <v>0</v>
      </c>
      <c r="F500" s="160">
        <v>0</v>
      </c>
      <c r="G500" s="161">
        <v>146.78974389744002</v>
      </c>
      <c r="H500" s="160">
        <v>10.6043</v>
      </c>
      <c r="I500" s="162">
        <v>7.224142312973227</v>
      </c>
      <c r="J500" s="161">
        <v>136.18544389744002</v>
      </c>
      <c r="K500" s="160">
        <v>0.8146000000000004</v>
      </c>
      <c r="L500" s="160">
        <v>0.052400000000000446</v>
      </c>
      <c r="M500" s="160">
        <v>0.7153</v>
      </c>
      <c r="N500" s="160">
        <v>1.4640000000000004</v>
      </c>
      <c r="O500" s="160">
        <v>0.9973448833202386</v>
      </c>
      <c r="P500" s="160">
        <v>0.7615750000000003</v>
      </c>
      <c r="Q500" s="146" t="s">
        <v>237</v>
      </c>
      <c r="T500" s="130"/>
    </row>
    <row r="501" spans="1:20" ht="10.5" customHeight="1">
      <c r="A501" s="122"/>
      <c r="B501" s="158" t="s">
        <v>98</v>
      </c>
      <c r="C501" s="159">
        <v>112.2256883163337</v>
      </c>
      <c r="D501" s="160">
        <v>37.2256883163337</v>
      </c>
      <c r="E501" s="160">
        <v>0</v>
      </c>
      <c r="F501" s="160">
        <v>-75</v>
      </c>
      <c r="G501" s="161">
        <v>37.2256883163337</v>
      </c>
      <c r="H501" s="160">
        <v>0</v>
      </c>
      <c r="I501" s="162">
        <v>0</v>
      </c>
      <c r="J501" s="161">
        <v>37.2256883163337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237</v>
      </c>
      <c r="T501" s="130"/>
    </row>
    <row r="502" spans="1:20" ht="10.5" customHeight="1">
      <c r="A502" s="122"/>
      <c r="B502" s="158" t="s">
        <v>99</v>
      </c>
      <c r="C502" s="159">
        <v>210.51553447991964</v>
      </c>
      <c r="D502" s="160">
        <v>260.91553447991964</v>
      </c>
      <c r="E502" s="160">
        <v>-5.199999999999989</v>
      </c>
      <c r="F502" s="160">
        <v>50.400000000000006</v>
      </c>
      <c r="G502" s="161">
        <v>260.91553447991964</v>
      </c>
      <c r="H502" s="160">
        <v>19.9071</v>
      </c>
      <c r="I502" s="162">
        <v>7.629710526696169</v>
      </c>
      <c r="J502" s="161">
        <v>241.00843447991963</v>
      </c>
      <c r="K502" s="160">
        <v>1.6403000000000003</v>
      </c>
      <c r="L502" s="160">
        <v>3.9971000000000005</v>
      </c>
      <c r="M502" s="160">
        <v>3.4917999999999987</v>
      </c>
      <c r="N502" s="160">
        <v>2.6597999999999997</v>
      </c>
      <c r="O502" s="160">
        <v>1.019410364086505</v>
      </c>
      <c r="P502" s="160">
        <v>2.9472500000000004</v>
      </c>
      <c r="Q502" s="146" t="s">
        <v>237</v>
      </c>
      <c r="T502" s="130"/>
    </row>
    <row r="503" spans="1:20" ht="10.5" customHeight="1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6.0009999999999994</v>
      </c>
      <c r="I503" s="162">
        <v>3.8388573173465197</v>
      </c>
      <c r="J503" s="161">
        <v>150.32155913454963</v>
      </c>
      <c r="K503" s="160">
        <v>0.7451</v>
      </c>
      <c r="L503" s="160">
        <v>-3.2612801348363973E-16</v>
      </c>
      <c r="M503" s="160">
        <v>1.3960999999999995</v>
      </c>
      <c r="N503" s="160">
        <v>-3.2612801348363973E-16</v>
      </c>
      <c r="O503" s="160">
        <v>-2.0862504765095068E-16</v>
      </c>
      <c r="P503" s="160">
        <v>0.5352999999999997</v>
      </c>
      <c r="Q503" s="146" t="s">
        <v>237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8.663191096196774</v>
      </c>
      <c r="D505" s="160">
        <v>8.663191096196774</v>
      </c>
      <c r="E505" s="160">
        <v>0</v>
      </c>
      <c r="F505" s="160">
        <v>0</v>
      </c>
      <c r="G505" s="161">
        <v>8.663191096196774</v>
      </c>
      <c r="H505" s="160">
        <v>0</v>
      </c>
      <c r="I505" s="162">
        <v>0</v>
      </c>
      <c r="J505" s="161">
        <v>8.663191096196774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5" customHeight="1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0.3078</v>
      </c>
      <c r="I506" s="162">
        <v>0.7608985420451885</v>
      </c>
      <c r="J506" s="161">
        <v>40.144373711974374</v>
      </c>
      <c r="K506" s="160">
        <v>0.012499999999999983</v>
      </c>
      <c r="L506" s="160">
        <v>0.015699999999999992</v>
      </c>
      <c r="M506" s="160">
        <v>0.04200000000000004</v>
      </c>
      <c r="N506" s="160">
        <v>0</v>
      </c>
      <c r="O506" s="160">
        <v>0</v>
      </c>
      <c r="P506" s="160">
        <v>0.017550000000000003</v>
      </c>
      <c r="Q506" s="146" t="s">
        <v>237</v>
      </c>
      <c r="T506" s="130"/>
    </row>
    <row r="507" spans="1:20" ht="10.5" customHeight="1">
      <c r="A507" s="122"/>
      <c r="B507" s="165" t="s">
        <v>105</v>
      </c>
      <c r="C507" s="169">
        <v>4818.511872367137</v>
      </c>
      <c r="D507" s="160">
        <v>4813.411872367135</v>
      </c>
      <c r="E507" s="160">
        <v>-5.200000000000728</v>
      </c>
      <c r="F507" s="160">
        <v>-5.100000000001273</v>
      </c>
      <c r="G507" s="161">
        <v>4813.411872367135</v>
      </c>
      <c r="H507" s="160">
        <v>524.4576999999999</v>
      </c>
      <c r="I507" s="162">
        <v>10.895757809773352</v>
      </c>
      <c r="J507" s="161">
        <v>4288.9541723671355</v>
      </c>
      <c r="K507" s="160">
        <v>32.434369997787456</v>
      </c>
      <c r="L507" s="160">
        <v>51.76460000000003</v>
      </c>
      <c r="M507" s="160">
        <v>38.14862000350951</v>
      </c>
      <c r="N507" s="160">
        <v>42.10469999847413</v>
      </c>
      <c r="O507" s="160">
        <v>0.874737111947329</v>
      </c>
      <c r="P507" s="160">
        <v>41.11307249994278</v>
      </c>
      <c r="Q507" s="146" t="s">
        <v>237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0.11398935652890492</v>
      </c>
      <c r="D509" s="160">
        <v>0.013989356528904914</v>
      </c>
      <c r="E509" s="160">
        <v>0</v>
      </c>
      <c r="F509" s="160">
        <v>-0.1</v>
      </c>
      <c r="G509" s="161">
        <v>0.013989356528904914</v>
      </c>
      <c r="H509" s="160">
        <v>0</v>
      </c>
      <c r="I509" s="162">
        <v>0</v>
      </c>
      <c r="J509" s="161">
        <v>0.013989356528904914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5" customHeight="1">
      <c r="A510" s="122"/>
      <c r="B510" s="158" t="s">
        <v>107</v>
      </c>
      <c r="C510" s="159">
        <v>1.6040801242554787</v>
      </c>
      <c r="D510" s="159">
        <v>1.6040801242554787</v>
      </c>
      <c r="E510" s="170">
        <v>0</v>
      </c>
      <c r="F510" s="160">
        <v>0</v>
      </c>
      <c r="G510" s="161">
        <v>1.6040801242554787</v>
      </c>
      <c r="H510" s="160">
        <v>0.0771</v>
      </c>
      <c r="I510" s="162">
        <v>4.806493069402338</v>
      </c>
      <c r="J510" s="161">
        <v>1.5269801242554788</v>
      </c>
      <c r="K510" s="160">
        <v>0</v>
      </c>
      <c r="L510" s="160">
        <v>0</v>
      </c>
      <c r="M510" s="160">
        <v>0.0283</v>
      </c>
      <c r="N510" s="160">
        <v>6.938893903907228E-18</v>
      </c>
      <c r="O510" s="160">
        <v>4.325777621069809E-16</v>
      </c>
      <c r="P510" s="160">
        <v>0.007075000000000001</v>
      </c>
      <c r="Q510" s="146" t="s">
        <v>237</v>
      </c>
      <c r="T510" s="130"/>
    </row>
    <row r="511" spans="1:20" ht="10.5" customHeight="1">
      <c r="A511" s="122"/>
      <c r="B511" s="171" t="s">
        <v>108</v>
      </c>
      <c r="C511" s="159">
        <v>377.14005815207946</v>
      </c>
      <c r="D511" s="159">
        <v>377.14005815207946</v>
      </c>
      <c r="E511" s="170">
        <v>0</v>
      </c>
      <c r="F511" s="160">
        <v>0</v>
      </c>
      <c r="G511" s="161">
        <v>377.14005815207946</v>
      </c>
      <c r="H511" s="160">
        <v>0.6223</v>
      </c>
      <c r="I511" s="162">
        <v>0.1650050124744535</v>
      </c>
      <c r="J511" s="161">
        <v>376.51775815207947</v>
      </c>
      <c r="K511" s="160">
        <v>0.01110000000000002</v>
      </c>
      <c r="L511" s="160">
        <v>0.07980000000000001</v>
      </c>
      <c r="M511" s="160">
        <v>0.028399999999999946</v>
      </c>
      <c r="N511" s="160">
        <v>0.016199999999999957</v>
      </c>
      <c r="O511" s="160">
        <v>0.004295486424692496</v>
      </c>
      <c r="P511" s="160">
        <v>0.03387499999999999</v>
      </c>
      <c r="Q511" s="146" t="s">
        <v>237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5197.370000000001</v>
      </c>
      <c r="D514" s="173">
        <v>5192.169999999999</v>
      </c>
      <c r="E514" s="174">
        <v>-5.200000000000728</v>
      </c>
      <c r="F514" s="177">
        <v>-5.200000000001637</v>
      </c>
      <c r="G514" s="185">
        <v>5192.169999999999</v>
      </c>
      <c r="H514" s="177">
        <v>525.1570999999999</v>
      </c>
      <c r="I514" s="176">
        <v>10.114404959775971</v>
      </c>
      <c r="J514" s="185">
        <v>4667.0129</v>
      </c>
      <c r="K514" s="177">
        <v>32.44546999778751</v>
      </c>
      <c r="L514" s="177">
        <v>51.84439999999992</v>
      </c>
      <c r="M514" s="177">
        <v>38.20532000350954</v>
      </c>
      <c r="N514" s="177">
        <v>42.1208999984741</v>
      </c>
      <c r="O514" s="177">
        <v>0.8112388461563105</v>
      </c>
      <c r="P514" s="186">
        <v>41.15402249994277</v>
      </c>
      <c r="Q514" s="153" t="s">
        <v>237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236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43572</v>
      </c>
      <c r="L525" s="151">
        <v>43579</v>
      </c>
      <c r="M525" s="151">
        <v>43587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0" t="s">
        <v>143</v>
      </c>
      <c r="D527" s="240"/>
      <c r="E527" s="240"/>
      <c r="F527" s="240"/>
      <c r="G527" s="240"/>
      <c r="H527" s="240"/>
      <c r="I527" s="240"/>
      <c r="J527" s="240"/>
      <c r="K527" s="240"/>
      <c r="L527" s="240"/>
      <c r="M527" s="240"/>
      <c r="N527" s="240"/>
      <c r="O527" s="240"/>
      <c r="P527" s="241"/>
      <c r="Q527" s="145"/>
      <c r="T527" s="130"/>
    </row>
    <row r="528" spans="1:20" ht="10.5" customHeight="1">
      <c r="A528" s="122"/>
      <c r="B528" s="158" t="s">
        <v>80</v>
      </c>
      <c r="C528" s="159">
        <v>197.1</v>
      </c>
      <c r="D528" s="160">
        <v>167.2</v>
      </c>
      <c r="E528" s="160">
        <v>0</v>
      </c>
      <c r="F528" s="160">
        <v>-29.900000000000006</v>
      </c>
      <c r="G528" s="161">
        <v>167.2</v>
      </c>
      <c r="H528" s="160">
        <v>40.1499</v>
      </c>
      <c r="I528" s="162">
        <v>24.013098086124405</v>
      </c>
      <c r="J528" s="161">
        <v>127.05009999999999</v>
      </c>
      <c r="K528" s="160">
        <v>1.1899999999999977</v>
      </c>
      <c r="L528" s="160">
        <v>0.8140000000000001</v>
      </c>
      <c r="M528" s="160">
        <v>1.3631000000000029</v>
      </c>
      <c r="N528" s="160">
        <v>2.131999999999998</v>
      </c>
      <c r="O528" s="160">
        <v>1.2751196172248793</v>
      </c>
      <c r="P528" s="160">
        <v>1.3747749999999996</v>
      </c>
      <c r="Q528" s="146" t="s">
        <v>237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32.4</v>
      </c>
      <c r="E529" s="160">
        <v>0</v>
      </c>
      <c r="F529" s="160">
        <v>-4.100000000000001</v>
      </c>
      <c r="G529" s="161">
        <v>32.4</v>
      </c>
      <c r="H529" s="160">
        <v>8.625</v>
      </c>
      <c r="I529" s="162">
        <v>26.62037037037037</v>
      </c>
      <c r="J529" s="161">
        <v>23.775</v>
      </c>
      <c r="K529" s="160">
        <v>0.28800000000000026</v>
      </c>
      <c r="L529" s="160">
        <v>0.5129999999999999</v>
      </c>
      <c r="M529" s="160">
        <v>0.05599999999999916</v>
      </c>
      <c r="N529" s="160">
        <v>0.4640000000000004</v>
      </c>
      <c r="O529" s="160">
        <v>1.4320987654321</v>
      </c>
      <c r="P529" s="160">
        <v>0.33024999999999993</v>
      </c>
      <c r="Q529" s="146" t="s">
        <v>237</v>
      </c>
      <c r="T529" s="130"/>
    </row>
    <row r="530" spans="1:20" ht="10.5" customHeight="1">
      <c r="A530" s="122"/>
      <c r="B530" s="158" t="s">
        <v>82</v>
      </c>
      <c r="C530" s="159">
        <v>42.2</v>
      </c>
      <c r="D530" s="160">
        <v>54.1</v>
      </c>
      <c r="E530" s="160">
        <v>0</v>
      </c>
      <c r="F530" s="160">
        <v>11.899999999999999</v>
      </c>
      <c r="G530" s="161">
        <v>54.1</v>
      </c>
      <c r="H530" s="160">
        <v>2.714</v>
      </c>
      <c r="I530" s="162">
        <v>5.016635859519408</v>
      </c>
      <c r="J530" s="161">
        <v>51.386</v>
      </c>
      <c r="K530" s="160">
        <v>0.7070000000000001</v>
      </c>
      <c r="L530" s="160">
        <v>0.18599999999999994</v>
      </c>
      <c r="M530" s="160">
        <v>0</v>
      </c>
      <c r="N530" s="160">
        <v>0.04499999999999993</v>
      </c>
      <c r="O530" s="160">
        <v>0.08317929759704237</v>
      </c>
      <c r="P530" s="160">
        <v>0.2345</v>
      </c>
      <c r="Q530" s="146" t="s">
        <v>237</v>
      </c>
      <c r="T530" s="130"/>
    </row>
    <row r="531" spans="1:20" ht="10.5" customHeight="1">
      <c r="A531" s="122"/>
      <c r="B531" s="158" t="s">
        <v>83</v>
      </c>
      <c r="C531" s="159">
        <v>206.7</v>
      </c>
      <c r="D531" s="160">
        <v>240.5</v>
      </c>
      <c r="E531" s="160">
        <v>0</v>
      </c>
      <c r="F531" s="160">
        <v>33.80000000000001</v>
      </c>
      <c r="G531" s="161">
        <v>240.5</v>
      </c>
      <c r="H531" s="160">
        <v>67.784</v>
      </c>
      <c r="I531" s="162">
        <v>28.184615384615388</v>
      </c>
      <c r="J531" s="161">
        <v>172.716</v>
      </c>
      <c r="K531" s="160">
        <v>1.5</v>
      </c>
      <c r="L531" s="160">
        <v>5.243000000000002</v>
      </c>
      <c r="M531" s="160">
        <v>0.990000000000002</v>
      </c>
      <c r="N531" s="160">
        <v>5.532000000000004</v>
      </c>
      <c r="O531" s="160">
        <v>2.3002079002079014</v>
      </c>
      <c r="P531" s="160">
        <v>3.316250000000002</v>
      </c>
      <c r="Q531" s="146" t="s">
        <v>237</v>
      </c>
      <c r="T531" s="130"/>
    </row>
    <row r="532" spans="1:20" ht="10.5" customHeight="1">
      <c r="A532" s="122"/>
      <c r="B532" s="158" t="s">
        <v>84</v>
      </c>
      <c r="C532" s="159">
        <v>11.494425762129893</v>
      </c>
      <c r="D532" s="160">
        <v>11.894425762129893</v>
      </c>
      <c r="E532" s="160">
        <v>0</v>
      </c>
      <c r="F532" s="160">
        <v>0.40000000000000036</v>
      </c>
      <c r="G532" s="161">
        <v>11.894425762129893</v>
      </c>
      <c r="H532" s="160">
        <v>4.8295</v>
      </c>
      <c r="I532" s="162">
        <v>40.60305303158409</v>
      </c>
      <c r="J532" s="161">
        <v>7.064925762129893</v>
      </c>
      <c r="K532" s="160">
        <v>0.05379999999999985</v>
      </c>
      <c r="L532" s="160">
        <v>0.7830000000000004</v>
      </c>
      <c r="M532" s="160">
        <v>0.006700000000000372</v>
      </c>
      <c r="N532" s="160">
        <v>0</v>
      </c>
      <c r="O532" s="160">
        <v>0</v>
      </c>
      <c r="P532" s="160">
        <v>0.21087500000000015</v>
      </c>
      <c r="Q532" s="146">
        <v>31.502908178446418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-1.1000000000000014</v>
      </c>
      <c r="E533" s="160">
        <v>0</v>
      </c>
      <c r="F533" s="160">
        <v>-12.200000000000001</v>
      </c>
      <c r="G533" s="161">
        <v>-1.1000000000000014</v>
      </c>
      <c r="H533" s="160">
        <v>0</v>
      </c>
      <c r="I533" s="162" t="s">
        <v>118</v>
      </c>
      <c r="J533" s="161">
        <v>-1.1000000000000014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16.200000000000003</v>
      </c>
      <c r="E534" s="160">
        <v>0</v>
      </c>
      <c r="F534" s="160">
        <v>-0.8999999999999986</v>
      </c>
      <c r="G534" s="161">
        <v>16.200000000000003</v>
      </c>
      <c r="H534" s="160">
        <v>1.01</v>
      </c>
      <c r="I534" s="162">
        <v>6.234567901234567</v>
      </c>
      <c r="J534" s="161">
        <v>15.190000000000003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237</v>
      </c>
      <c r="T534" s="130"/>
    </row>
    <row r="535" spans="1:20" ht="10.5" customHeight="1">
      <c r="A535" s="122"/>
      <c r="B535" s="158" t="s">
        <v>87</v>
      </c>
      <c r="C535" s="159">
        <v>9.5</v>
      </c>
      <c r="D535" s="160">
        <v>9.5</v>
      </c>
      <c r="E535" s="160">
        <v>0</v>
      </c>
      <c r="F535" s="160">
        <v>0</v>
      </c>
      <c r="G535" s="161">
        <v>9.5</v>
      </c>
      <c r="H535" s="160">
        <v>0.47600000000000003</v>
      </c>
      <c r="I535" s="162">
        <v>5.010526315789474</v>
      </c>
      <c r="J535" s="161">
        <v>9.024</v>
      </c>
      <c r="K535" s="160">
        <v>0</v>
      </c>
      <c r="L535" s="160">
        <v>0</v>
      </c>
      <c r="M535" s="160">
        <v>0.012699999999999989</v>
      </c>
      <c r="N535" s="160">
        <v>0</v>
      </c>
      <c r="O535" s="160">
        <v>0</v>
      </c>
      <c r="P535" s="160">
        <v>0.0031749999999999973</v>
      </c>
      <c r="Q535" s="146" t="s">
        <v>237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10.900000000000002</v>
      </c>
      <c r="E537" s="160">
        <v>0</v>
      </c>
      <c r="F537" s="160">
        <v>-9.899999999999999</v>
      </c>
      <c r="G537" s="161">
        <v>10.900000000000002</v>
      </c>
      <c r="H537" s="160">
        <v>0</v>
      </c>
      <c r="I537" s="162">
        <v>0</v>
      </c>
      <c r="J537" s="161">
        <v>10.900000000000002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5" customHeight="1">
      <c r="A538" s="122"/>
      <c r="B538" s="165" t="s">
        <v>90</v>
      </c>
      <c r="C538" s="159">
        <v>552.8944257621298</v>
      </c>
      <c r="D538" s="160">
        <v>541.5944257621298</v>
      </c>
      <c r="E538" s="160">
        <v>0</v>
      </c>
      <c r="F538" s="160">
        <v>-11.299999999999995</v>
      </c>
      <c r="G538" s="161">
        <v>541.5944257621298</v>
      </c>
      <c r="H538" s="160">
        <v>125.58840000000001</v>
      </c>
      <c r="I538" s="162">
        <v>23.1886433881354</v>
      </c>
      <c r="J538" s="161">
        <v>416.00602576212987</v>
      </c>
      <c r="K538" s="160">
        <v>3.7387999999999977</v>
      </c>
      <c r="L538" s="160">
        <v>7.539000000000002</v>
      </c>
      <c r="M538" s="160">
        <v>2.4285000000000045</v>
      </c>
      <c r="N538" s="160">
        <v>8.173000000000002</v>
      </c>
      <c r="O538" s="160">
        <v>1.5090627988829435</v>
      </c>
      <c r="P538" s="166">
        <v>5.469825000000001</v>
      </c>
      <c r="Q538" s="146" t="s">
        <v>237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23.25409104050439</v>
      </c>
      <c r="D540" s="160">
        <v>17.25409104050439</v>
      </c>
      <c r="E540" s="160">
        <v>0</v>
      </c>
      <c r="F540" s="160">
        <v>-6</v>
      </c>
      <c r="G540" s="161">
        <v>17.25409104050439</v>
      </c>
      <c r="H540" s="160">
        <v>0.1332</v>
      </c>
      <c r="I540" s="162">
        <v>0.7719908263339392</v>
      </c>
      <c r="J540" s="161">
        <v>17.120891040504393</v>
      </c>
      <c r="K540" s="160">
        <v>0.0022000000000000075</v>
      </c>
      <c r="L540" s="160">
        <v>0</v>
      </c>
      <c r="M540" s="160">
        <v>0</v>
      </c>
      <c r="N540" s="160">
        <v>0.002700000000000008</v>
      </c>
      <c r="O540" s="160">
        <v>0.01564846269595827</v>
      </c>
      <c r="P540" s="160">
        <v>0.0012250000000000039</v>
      </c>
      <c r="Q540" s="146" t="s">
        <v>237</v>
      </c>
      <c r="T540" s="130"/>
    </row>
    <row r="541" spans="1:20" ht="10.5" customHeight="1">
      <c r="A541" s="122"/>
      <c r="B541" s="158" t="s">
        <v>92</v>
      </c>
      <c r="C541" s="159">
        <v>144.8065307428121</v>
      </c>
      <c r="D541" s="160">
        <v>90.8065307428121</v>
      </c>
      <c r="E541" s="160">
        <v>0</v>
      </c>
      <c r="F541" s="160">
        <v>-54</v>
      </c>
      <c r="G541" s="161">
        <v>90.8065307428121</v>
      </c>
      <c r="H541" s="160">
        <v>11.8857</v>
      </c>
      <c r="I541" s="162">
        <v>13.08903655141657</v>
      </c>
      <c r="J541" s="161">
        <v>78.9208307428121</v>
      </c>
      <c r="K541" s="160">
        <v>0.10810000000000031</v>
      </c>
      <c r="L541" s="160">
        <v>0.19209999999999994</v>
      </c>
      <c r="M541" s="160">
        <v>0.4248000000000012</v>
      </c>
      <c r="N541" s="160">
        <v>0</v>
      </c>
      <c r="O541" s="160">
        <v>0</v>
      </c>
      <c r="P541" s="160">
        <v>0.18125000000000036</v>
      </c>
      <c r="Q541" s="146" t="s">
        <v>237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37.01161280950444</v>
      </c>
      <c r="D543" s="160">
        <v>41.01161280950444</v>
      </c>
      <c r="E543" s="160">
        <v>0</v>
      </c>
      <c r="F543" s="160">
        <v>4</v>
      </c>
      <c r="G543" s="161">
        <v>41.01161280950444</v>
      </c>
      <c r="H543" s="160">
        <v>0</v>
      </c>
      <c r="I543" s="162">
        <v>0</v>
      </c>
      <c r="J543" s="161">
        <v>41.01161280950444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5" customHeight="1">
      <c r="A544" s="122"/>
      <c r="B544" s="158" t="s">
        <v>95</v>
      </c>
      <c r="C544" s="159">
        <v>14.88730137270058</v>
      </c>
      <c r="D544" s="160">
        <v>6.08730137270058</v>
      </c>
      <c r="E544" s="160">
        <v>0</v>
      </c>
      <c r="F544" s="160">
        <v>-8.8</v>
      </c>
      <c r="G544" s="161">
        <v>6.08730137270058</v>
      </c>
      <c r="H544" s="160">
        <v>0.8452000000000001</v>
      </c>
      <c r="I544" s="162">
        <v>13.884641949722202</v>
      </c>
      <c r="J544" s="161">
        <v>5.24210137270058</v>
      </c>
      <c r="K544" s="160">
        <v>0.21999999999999997</v>
      </c>
      <c r="L544" s="160">
        <v>0</v>
      </c>
      <c r="M544" s="160">
        <v>0.056500000000000106</v>
      </c>
      <c r="N544" s="160">
        <v>0</v>
      </c>
      <c r="O544" s="160">
        <v>0</v>
      </c>
      <c r="P544" s="160">
        <v>0.06912500000000002</v>
      </c>
      <c r="Q544" s="146" t="s">
        <v>237</v>
      </c>
      <c r="T544" s="130"/>
    </row>
    <row r="545" spans="1:20" ht="10.5" customHeight="1">
      <c r="A545" s="122"/>
      <c r="B545" s="158" t="s">
        <v>96</v>
      </c>
      <c r="C545" s="159">
        <v>24.670949100545233</v>
      </c>
      <c r="D545" s="160">
        <v>23.57094910054523</v>
      </c>
      <c r="E545" s="160">
        <v>0</v>
      </c>
      <c r="F545" s="160">
        <v>-1.1000000000000014</v>
      </c>
      <c r="G545" s="161">
        <v>23.57094910054523</v>
      </c>
      <c r="H545" s="160">
        <v>2.1412</v>
      </c>
      <c r="I545" s="162">
        <v>9.084063568532635</v>
      </c>
      <c r="J545" s="161">
        <v>21.42974910054523</v>
      </c>
      <c r="K545" s="160">
        <v>0.00839999999999999</v>
      </c>
      <c r="L545" s="160">
        <v>0</v>
      </c>
      <c r="M545" s="160">
        <v>0</v>
      </c>
      <c r="N545" s="160">
        <v>2.0217</v>
      </c>
      <c r="O545" s="160">
        <v>8.577083558986748</v>
      </c>
      <c r="P545" s="160">
        <v>0.507525</v>
      </c>
      <c r="Q545" s="146">
        <v>40.224026600749184</v>
      </c>
      <c r="T545" s="130"/>
    </row>
    <row r="546" spans="1:20" ht="10.5" customHeight="1">
      <c r="A546" s="122"/>
      <c r="B546" s="158" t="s">
        <v>97</v>
      </c>
      <c r="C546" s="159">
        <v>26.538644411049862</v>
      </c>
      <c r="D546" s="160">
        <v>0.33864441104985943</v>
      </c>
      <c r="E546" s="160">
        <v>0</v>
      </c>
      <c r="F546" s="160">
        <v>-26.200000000000003</v>
      </c>
      <c r="G546" s="161">
        <v>0.33864441104985943</v>
      </c>
      <c r="H546" s="160">
        <v>0.1851</v>
      </c>
      <c r="I546" s="162">
        <v>54.65910375610695</v>
      </c>
      <c r="J546" s="161">
        <v>0.15354441104985944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0" ht="10.5" customHeight="1">
      <c r="A547" s="122"/>
      <c r="B547" s="158" t="s">
        <v>98</v>
      </c>
      <c r="C547" s="159">
        <v>40.39144266495034</v>
      </c>
      <c r="D547" s="160">
        <v>12.991442664950341</v>
      </c>
      <c r="E547" s="160">
        <v>0</v>
      </c>
      <c r="F547" s="160">
        <v>-27.4</v>
      </c>
      <c r="G547" s="161">
        <v>12.991442664950341</v>
      </c>
      <c r="H547" s="160">
        <v>0</v>
      </c>
      <c r="I547" s="162">
        <v>0</v>
      </c>
      <c r="J547" s="161">
        <v>12.991442664950341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237</v>
      </c>
      <c r="T547" s="130"/>
    </row>
    <row r="548" spans="1:20" ht="10.5" customHeight="1">
      <c r="A548" s="122"/>
      <c r="B548" s="158" t="s">
        <v>99</v>
      </c>
      <c r="C548" s="159">
        <v>85.11893860026</v>
      </c>
      <c r="D548" s="160">
        <v>65.51893860026</v>
      </c>
      <c r="E548" s="160">
        <v>0</v>
      </c>
      <c r="F548" s="160">
        <v>-19.599999999999994</v>
      </c>
      <c r="G548" s="161">
        <v>65.51893860026</v>
      </c>
      <c r="H548" s="160">
        <v>0.9887</v>
      </c>
      <c r="I548" s="162">
        <v>1.5090293297212793</v>
      </c>
      <c r="J548" s="161">
        <v>64.53023860026</v>
      </c>
      <c r="K548" s="160">
        <v>0.027800000000000047</v>
      </c>
      <c r="L548" s="160">
        <v>0.01200000000000001</v>
      </c>
      <c r="M548" s="160">
        <v>0.04269999999999996</v>
      </c>
      <c r="N548" s="160">
        <v>0.03880000000000006</v>
      </c>
      <c r="O548" s="160">
        <v>0.05921951855283273</v>
      </c>
      <c r="P548" s="160">
        <v>0.03032500000000002</v>
      </c>
      <c r="Q548" s="146" t="s">
        <v>237</v>
      </c>
      <c r="T548" s="130"/>
    </row>
    <row r="549" spans="1:20" ht="10.5" customHeight="1">
      <c r="A549" s="122"/>
      <c r="B549" s="158" t="s">
        <v>100</v>
      </c>
      <c r="C549" s="159">
        <v>22.085851724632104</v>
      </c>
      <c r="D549" s="160">
        <v>30.085851724632104</v>
      </c>
      <c r="E549" s="160">
        <v>0</v>
      </c>
      <c r="F549" s="160">
        <v>8</v>
      </c>
      <c r="G549" s="161">
        <v>30.085851724632104</v>
      </c>
      <c r="H549" s="160">
        <v>3.3347</v>
      </c>
      <c r="I549" s="162">
        <v>11.083947466475715</v>
      </c>
      <c r="J549" s="161">
        <v>26.751151724632102</v>
      </c>
      <c r="K549" s="160">
        <v>0.2030000000000003</v>
      </c>
      <c r="L549" s="160">
        <v>0.14000000000000012</v>
      </c>
      <c r="M549" s="160">
        <v>0.02210000000000001</v>
      </c>
      <c r="N549" s="160">
        <v>0</v>
      </c>
      <c r="O549" s="160">
        <v>0</v>
      </c>
      <c r="P549" s="160">
        <v>0.0912750000000001</v>
      </c>
      <c r="Q549" s="146" t="s">
        <v>237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2.457941562902605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0" ht="10.5" customHeight="1">
      <c r="A552" s="122"/>
      <c r="B552" s="1" t="s">
        <v>103</v>
      </c>
      <c r="C552" s="159">
        <v>3.8115905395736047</v>
      </c>
      <c r="D552" s="160">
        <v>3.8115905395736047</v>
      </c>
      <c r="E552" s="160">
        <v>0</v>
      </c>
      <c r="F552" s="160">
        <v>0</v>
      </c>
      <c r="G552" s="161">
        <v>3.8115905395736047</v>
      </c>
      <c r="H552" s="160">
        <v>5.2425</v>
      </c>
      <c r="I552" s="162">
        <v>137.5410067154398</v>
      </c>
      <c r="J552" s="161">
        <v>-1.430909460426395</v>
      </c>
      <c r="K552" s="160">
        <v>0.1546000000000003</v>
      </c>
      <c r="L552" s="160">
        <v>0.2375999999999996</v>
      </c>
      <c r="M552" s="160">
        <v>0.23829999999999973</v>
      </c>
      <c r="N552" s="160">
        <v>0</v>
      </c>
      <c r="O552" s="160">
        <v>0</v>
      </c>
      <c r="P552" s="160">
        <v>0.1576249999999999</v>
      </c>
      <c r="Q552" s="146">
        <v>0</v>
      </c>
      <c r="T552" s="130"/>
    </row>
    <row r="553" spans="1:20" ht="10.5" customHeight="1">
      <c r="A553" s="122"/>
      <c r="B553" s="165" t="s">
        <v>105</v>
      </c>
      <c r="C553" s="169">
        <v>977.9293203315651</v>
      </c>
      <c r="D553" s="160">
        <v>833.529320331565</v>
      </c>
      <c r="E553" s="160">
        <v>0</v>
      </c>
      <c r="F553" s="160">
        <v>-144.39999999999998</v>
      </c>
      <c r="G553" s="161">
        <v>833.529320331565</v>
      </c>
      <c r="H553" s="160">
        <v>150.34470000000002</v>
      </c>
      <c r="I553" s="162">
        <v>18.037121950334658</v>
      </c>
      <c r="J553" s="161">
        <v>683.184620331565</v>
      </c>
      <c r="K553" s="160">
        <v>4.4628999999999905</v>
      </c>
      <c r="L553" s="160">
        <v>8.1207</v>
      </c>
      <c r="M553" s="160">
        <v>3.2128999999999905</v>
      </c>
      <c r="N553" s="160">
        <v>10.236199999999997</v>
      </c>
      <c r="O553" s="160">
        <v>1.2280551805817934</v>
      </c>
      <c r="P553" s="160">
        <v>6.508174999999994</v>
      </c>
      <c r="Q553" s="146" t="s">
        <v>237</v>
      </c>
      <c r="T553" s="130"/>
    </row>
    <row r="554" spans="1:20" ht="10.5" customHeight="1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0" ht="10.5" customHeight="1">
      <c r="A556" s="122"/>
      <c r="B556" s="158" t="s">
        <v>107</v>
      </c>
      <c r="C556" s="159">
        <v>14.170042278371449</v>
      </c>
      <c r="D556" s="159">
        <v>16.170042278371447</v>
      </c>
      <c r="E556" s="170">
        <v>0</v>
      </c>
      <c r="F556" s="160">
        <v>0</v>
      </c>
      <c r="G556" s="161">
        <v>14.170042278371449</v>
      </c>
      <c r="H556" s="160">
        <v>11.383000000000001</v>
      </c>
      <c r="I556" s="162">
        <v>80.33144698075128</v>
      </c>
      <c r="J556" s="161">
        <v>2.787042278371448</v>
      </c>
      <c r="K556" s="160">
        <v>1.0972999999999988</v>
      </c>
      <c r="L556" s="160">
        <v>0.5164000000000009</v>
      </c>
      <c r="M556" s="160">
        <v>0.5961999999999996</v>
      </c>
      <c r="N556" s="160">
        <v>0.18290000000000006</v>
      </c>
      <c r="O556" s="160">
        <v>1.2907512652885367</v>
      </c>
      <c r="P556" s="160">
        <v>0.5981999999999998</v>
      </c>
      <c r="Q556" s="146">
        <v>2.6590476067727327</v>
      </c>
      <c r="T556" s="130"/>
    </row>
    <row r="557" spans="1:20" ht="10.5" customHeight="1">
      <c r="A557" s="122"/>
      <c r="B557" s="171" t="s">
        <v>108</v>
      </c>
      <c r="C557" s="159">
        <v>77.75814802409782</v>
      </c>
      <c r="D557" s="159">
        <v>193.2581480240978</v>
      </c>
      <c r="E557" s="170">
        <v>0</v>
      </c>
      <c r="F557" s="160">
        <v>114.49999999999999</v>
      </c>
      <c r="G557" s="161">
        <v>192.2581480240978</v>
      </c>
      <c r="H557" s="160">
        <v>89.2135</v>
      </c>
      <c r="I557" s="162">
        <v>46.4029748111471</v>
      </c>
      <c r="J557" s="161">
        <v>103.04464802409781</v>
      </c>
      <c r="K557" s="160">
        <v>4.2232999999999965</v>
      </c>
      <c r="L557" s="160">
        <v>3.3692000000000006</v>
      </c>
      <c r="M557" s="160">
        <v>11.249899999999997</v>
      </c>
      <c r="N557" s="160">
        <v>2.125199999999995</v>
      </c>
      <c r="O557" s="160">
        <v>1.1053887816154457</v>
      </c>
      <c r="P557" s="160">
        <v>5.241899999999998</v>
      </c>
      <c r="Q557" s="146">
        <v>17.657881307178286</v>
      </c>
      <c r="T557" s="130"/>
    </row>
    <row r="558" spans="1:21" ht="10.5" customHeight="1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0.2</v>
      </c>
      <c r="I559" s="162">
        <v>10</v>
      </c>
      <c r="J559" s="161">
        <v>1.8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1069.9999999999998</v>
      </c>
      <c r="D560" s="173">
        <v>1043.9999999999995</v>
      </c>
      <c r="E560" s="174">
        <v>0</v>
      </c>
      <c r="F560" s="177">
        <v>-26.999999999999986</v>
      </c>
      <c r="G560" s="185">
        <v>1042.9999999999995</v>
      </c>
      <c r="H560" s="177">
        <v>251.4412</v>
      </c>
      <c r="I560" s="176">
        <v>24.107497603068083</v>
      </c>
      <c r="J560" s="185">
        <v>791.5587999999996</v>
      </c>
      <c r="K560" s="177">
        <v>9.783500000000004</v>
      </c>
      <c r="L560" s="177">
        <v>12.006299999999982</v>
      </c>
      <c r="M560" s="177">
        <v>15.059000000000026</v>
      </c>
      <c r="N560" s="177">
        <v>12.544299999999993</v>
      </c>
      <c r="O560" s="177">
        <v>1.201561302681992</v>
      </c>
      <c r="P560" s="186">
        <v>12.348275000000001</v>
      </c>
      <c r="Q560" s="153" t="s">
        <v>237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43572</v>
      </c>
      <c r="L565" s="151">
        <v>43579</v>
      </c>
      <c r="M565" s="151">
        <v>43587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0" t="s">
        <v>121</v>
      </c>
      <c r="D567" s="240"/>
      <c r="E567" s="240"/>
      <c r="F567" s="240"/>
      <c r="G567" s="240"/>
      <c r="H567" s="240"/>
      <c r="I567" s="240"/>
      <c r="J567" s="240"/>
      <c r="K567" s="240"/>
      <c r="L567" s="240"/>
      <c r="M567" s="240"/>
      <c r="N567" s="240"/>
      <c r="O567" s="240"/>
      <c r="P567" s="241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9.204</v>
      </c>
      <c r="I568" s="162" t="s">
        <v>118</v>
      </c>
      <c r="J568" s="161">
        <v>-9.204</v>
      </c>
      <c r="K568" s="160">
        <v>0</v>
      </c>
      <c r="L568" s="160">
        <v>1.2360000000000007</v>
      </c>
      <c r="M568" s="160">
        <v>0.2699999999999996</v>
      </c>
      <c r="N568" s="160">
        <v>0.8800000000000008</v>
      </c>
      <c r="O568" s="160" t="s">
        <v>42</v>
      </c>
      <c r="P568" s="160">
        <v>0.5965000000000003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4.460999999999999</v>
      </c>
      <c r="I572" s="162" t="s">
        <v>118</v>
      </c>
      <c r="J572" s="161">
        <v>-4.460999999999999</v>
      </c>
      <c r="K572" s="160">
        <v>1.1600000000000001</v>
      </c>
      <c r="L572" s="160">
        <v>0</v>
      </c>
      <c r="M572" s="160">
        <v>0.911</v>
      </c>
      <c r="N572" s="160">
        <v>1.5989999999999993</v>
      </c>
      <c r="O572" s="160" t="s">
        <v>42</v>
      </c>
      <c r="P572" s="160">
        <v>0.9174999999999999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13.725</v>
      </c>
      <c r="I578" s="162" t="s">
        <v>118</v>
      </c>
      <c r="J578" s="161">
        <v>-13.725</v>
      </c>
      <c r="K578" s="160">
        <v>1.1600000000000001</v>
      </c>
      <c r="L578" s="160">
        <v>1.2360000000000007</v>
      </c>
      <c r="M578" s="160">
        <v>1.1809999999999996</v>
      </c>
      <c r="N578" s="160">
        <v>2.479</v>
      </c>
      <c r="O578" s="160" t="s">
        <v>42</v>
      </c>
      <c r="P578" s="166">
        <v>1.5140000000000002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</v>
      </c>
      <c r="I580" s="162" t="s">
        <v>118</v>
      </c>
      <c r="J580" s="161">
        <v>-0.547</v>
      </c>
      <c r="K580" s="160">
        <v>0.2</v>
      </c>
      <c r="L580" s="160">
        <v>0.266</v>
      </c>
      <c r="M580" s="160">
        <v>0</v>
      </c>
      <c r="N580" s="160">
        <v>0</v>
      </c>
      <c r="O580" s="160" t="s">
        <v>42</v>
      </c>
      <c r="P580" s="160">
        <v>0.1165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1.153</v>
      </c>
      <c r="I584" s="162" t="s">
        <v>118</v>
      </c>
      <c r="J584" s="161">
        <v>-1.153</v>
      </c>
      <c r="K584" s="160">
        <v>0.20000000000000007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0.05000000000000002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18.03</v>
      </c>
      <c r="I588" s="162" t="s">
        <v>118</v>
      </c>
      <c r="J588" s="161">
        <v>-18.03</v>
      </c>
      <c r="K588" s="160">
        <v>1.7580000000000005</v>
      </c>
      <c r="L588" s="160">
        <v>3.342</v>
      </c>
      <c r="M588" s="160">
        <v>1.888999999999999</v>
      </c>
      <c r="N588" s="160">
        <v>1.786000000000001</v>
      </c>
      <c r="O588" s="160" t="s">
        <v>42</v>
      </c>
      <c r="P588" s="160">
        <v>2.19375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33.455</v>
      </c>
      <c r="I593" s="162" t="s">
        <v>118</v>
      </c>
      <c r="J593" s="161">
        <v>-33.455</v>
      </c>
      <c r="K593" s="160">
        <v>3.3180000000000023</v>
      </c>
      <c r="L593" s="160">
        <v>4.844000000000002</v>
      </c>
      <c r="M593" s="160">
        <v>3.0699999999999976</v>
      </c>
      <c r="N593" s="160">
        <v>4.264999999999998</v>
      </c>
      <c r="O593" s="160" t="s">
        <v>42</v>
      </c>
      <c r="P593" s="160">
        <v>3.87425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33.455</v>
      </c>
      <c r="I600" s="176" t="e">
        <v>#DIV/0!</v>
      </c>
      <c r="J600" s="185">
        <v>-33.455</v>
      </c>
      <c r="K600" s="177">
        <v>3.3180000000000023</v>
      </c>
      <c r="L600" s="177">
        <v>4.844000000000002</v>
      </c>
      <c r="M600" s="177">
        <v>3.0699999999999976</v>
      </c>
      <c r="N600" s="177">
        <v>4.264999999999998</v>
      </c>
      <c r="O600" s="177" t="s">
        <v>42</v>
      </c>
      <c r="P600" s="186">
        <v>3.87425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236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43572</v>
      </c>
      <c r="L611" s="151">
        <v>43579</v>
      </c>
      <c r="M611" s="151">
        <v>43587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47" t="s">
        <v>122</v>
      </c>
      <c r="D613" s="247"/>
      <c r="E613" s="247"/>
      <c r="F613" s="247"/>
      <c r="G613" s="247"/>
      <c r="H613" s="247"/>
      <c r="I613" s="247"/>
      <c r="J613" s="247"/>
      <c r="K613" s="247"/>
      <c r="L613" s="247"/>
      <c r="M613" s="247"/>
      <c r="N613" s="247"/>
      <c r="O613" s="247"/>
      <c r="P613" s="248"/>
      <c r="Q613" s="145"/>
      <c r="T613" s="130"/>
    </row>
    <row r="614" spans="1:20" ht="10.5" customHeight="1">
      <c r="A614" s="122"/>
      <c r="B614" s="158" t="s">
        <v>80</v>
      </c>
      <c r="C614" s="159">
        <v>77.15040983535935</v>
      </c>
      <c r="D614" s="160">
        <v>83.15040983535935</v>
      </c>
      <c r="E614" s="160">
        <v>0</v>
      </c>
      <c r="F614" s="160">
        <v>6</v>
      </c>
      <c r="G614" s="161">
        <v>83.15040983535935</v>
      </c>
      <c r="H614" s="160">
        <v>6.809999998474121</v>
      </c>
      <c r="I614" s="162">
        <v>8.18997767053482</v>
      </c>
      <c r="J614" s="161">
        <v>76.34040983688523</v>
      </c>
      <c r="K614" s="160">
        <v>0.37789999999999924</v>
      </c>
      <c r="L614" s="160">
        <v>0.2784</v>
      </c>
      <c r="M614" s="160">
        <v>0.14100000000000046</v>
      </c>
      <c r="N614" s="160">
        <v>0.4251999999999996</v>
      </c>
      <c r="O614" s="160">
        <v>0.5113624825685287</v>
      </c>
      <c r="P614" s="160">
        <v>0.3056249999999998</v>
      </c>
      <c r="Q614" s="146" t="s">
        <v>237</v>
      </c>
      <c r="T614" s="130"/>
    </row>
    <row r="615" spans="1:20" ht="10.5" customHeight="1">
      <c r="A615" s="122"/>
      <c r="B615" s="158" t="s">
        <v>81</v>
      </c>
      <c r="C615" s="159">
        <v>11.430134066658706</v>
      </c>
      <c r="D615" s="160">
        <v>21.430134066658706</v>
      </c>
      <c r="E615" s="160">
        <v>0</v>
      </c>
      <c r="F615" s="160">
        <v>10</v>
      </c>
      <c r="G615" s="161">
        <v>21.430134066658706</v>
      </c>
      <c r="H615" s="160">
        <v>0.8891</v>
      </c>
      <c r="I615" s="162">
        <v>4.148830787686363</v>
      </c>
      <c r="J615" s="161">
        <v>20.541034066658707</v>
      </c>
      <c r="K615" s="160">
        <v>0.06299999999999996</v>
      </c>
      <c r="L615" s="160">
        <v>0.01899999999999992</v>
      </c>
      <c r="M615" s="160">
        <v>0.059000000000000066</v>
      </c>
      <c r="N615" s="160">
        <v>0.013000000000000024</v>
      </c>
      <c r="O615" s="160">
        <v>0.060662242987203706</v>
      </c>
      <c r="P615" s="160">
        <v>0.03849999999999999</v>
      </c>
      <c r="Q615" s="146" t="s">
        <v>237</v>
      </c>
      <c r="T615" s="130"/>
    </row>
    <row r="616" spans="1:20" ht="10.5" customHeight="1">
      <c r="A616" s="122"/>
      <c r="B616" s="158" t="s">
        <v>82</v>
      </c>
      <c r="C616" s="159">
        <v>14.720154906441602</v>
      </c>
      <c r="D616" s="160">
        <v>14.320154906441603</v>
      </c>
      <c r="E616" s="160">
        <v>0</v>
      </c>
      <c r="F616" s="160">
        <v>-0.3999999999999986</v>
      </c>
      <c r="G616" s="161">
        <v>14.320154906441603</v>
      </c>
      <c r="H616" s="160">
        <v>0.898</v>
      </c>
      <c r="I616" s="162">
        <v>6.270881885474958</v>
      </c>
      <c r="J616" s="161">
        <v>13.422154906441603</v>
      </c>
      <c r="K616" s="160">
        <v>0.01300000000000006</v>
      </c>
      <c r="L616" s="160">
        <v>0.04300000000000009</v>
      </c>
      <c r="M616" s="160">
        <v>0.051000000000000094</v>
      </c>
      <c r="N616" s="160">
        <v>0.03499999999999997</v>
      </c>
      <c r="O616" s="160">
        <v>0.2444107639104937</v>
      </c>
      <c r="P616" s="160">
        <v>0.03550000000000005</v>
      </c>
      <c r="Q616" s="146" t="s">
        <v>237</v>
      </c>
      <c r="T616" s="130"/>
    </row>
    <row r="617" spans="1:20" ht="10.5" customHeight="1">
      <c r="A617" s="122"/>
      <c r="B617" s="158" t="s">
        <v>83</v>
      </c>
      <c r="C617" s="159">
        <v>35.413728126849946</v>
      </c>
      <c r="D617" s="160">
        <v>41.11372812684995</v>
      </c>
      <c r="E617" s="160">
        <v>0</v>
      </c>
      <c r="F617" s="160">
        <v>5.700000000000003</v>
      </c>
      <c r="G617" s="161">
        <v>41.11372812684995</v>
      </c>
      <c r="H617" s="160">
        <v>3.5120000000000005</v>
      </c>
      <c r="I617" s="162">
        <v>8.542158933299058</v>
      </c>
      <c r="J617" s="161">
        <v>37.60172812684995</v>
      </c>
      <c r="K617" s="160">
        <v>0.21399999999999986</v>
      </c>
      <c r="L617" s="160">
        <v>0.387</v>
      </c>
      <c r="M617" s="160">
        <v>0.0950000000000002</v>
      </c>
      <c r="N617" s="160">
        <v>0.16100000000000025</v>
      </c>
      <c r="O617" s="160">
        <v>0.39159669369622735</v>
      </c>
      <c r="P617" s="160">
        <v>0.21425000000000008</v>
      </c>
      <c r="Q617" s="146" t="s">
        <v>237</v>
      </c>
      <c r="T617" s="130"/>
    </row>
    <row r="618" spans="1:20" ht="10.5" customHeight="1">
      <c r="A618" s="122"/>
      <c r="B618" s="158" t="s">
        <v>84</v>
      </c>
      <c r="C618" s="159">
        <v>158.51465553600465</v>
      </c>
      <c r="D618" s="160">
        <v>153.41465553600466</v>
      </c>
      <c r="E618" s="160">
        <v>0</v>
      </c>
      <c r="F618" s="160">
        <v>-5.099999999999994</v>
      </c>
      <c r="G618" s="161">
        <v>153.41465553600466</v>
      </c>
      <c r="H618" s="160">
        <v>12.4435</v>
      </c>
      <c r="I618" s="162">
        <v>8.111024306331446</v>
      </c>
      <c r="J618" s="161">
        <v>140.97115553600466</v>
      </c>
      <c r="K618" s="160">
        <v>0.5725000000000002</v>
      </c>
      <c r="L618" s="160">
        <v>0</v>
      </c>
      <c r="M618" s="160">
        <v>1.5966000000000014</v>
      </c>
      <c r="N618" s="160">
        <v>0.0039999999999995595</v>
      </c>
      <c r="O618" s="160">
        <v>0.0026073128320265367</v>
      </c>
      <c r="P618" s="160">
        <v>0.5432750000000003</v>
      </c>
      <c r="Q618" s="146" t="s">
        <v>237</v>
      </c>
      <c r="T618" s="130"/>
    </row>
    <row r="619" spans="1:20" ht="10.5" customHeight="1">
      <c r="A619" s="122"/>
      <c r="B619" s="158" t="s">
        <v>85</v>
      </c>
      <c r="C619" s="159">
        <v>3.871211834798182</v>
      </c>
      <c r="D619" s="160">
        <v>2.171211834798182</v>
      </c>
      <c r="E619" s="160">
        <v>0</v>
      </c>
      <c r="F619" s="160">
        <v>-1.6999999999999997</v>
      </c>
      <c r="G619" s="161">
        <v>2.171211834798182</v>
      </c>
      <c r="H619" s="160">
        <v>0.0944</v>
      </c>
      <c r="I619" s="162">
        <v>4.347802387912768</v>
      </c>
      <c r="J619" s="161">
        <v>2.0768118347981823</v>
      </c>
      <c r="K619" s="160">
        <v>0</v>
      </c>
      <c r="L619" s="160">
        <v>0.012000000000000004</v>
      </c>
      <c r="M619" s="160">
        <v>0</v>
      </c>
      <c r="N619" s="160">
        <v>0.047999999999999994</v>
      </c>
      <c r="O619" s="160">
        <v>2.2107469769047974</v>
      </c>
      <c r="P619" s="160">
        <v>0.015</v>
      </c>
      <c r="Q619" s="146" t="s">
        <v>237</v>
      </c>
      <c r="T619" s="130"/>
    </row>
    <row r="620" spans="1:20" ht="10.5" customHeight="1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0.039</v>
      </c>
      <c r="I620" s="162">
        <v>1.373594978808109</v>
      </c>
      <c r="J620" s="161">
        <v>2.8002648926134643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237</v>
      </c>
      <c r="T620" s="130"/>
    </row>
    <row r="621" spans="1:20" ht="10.5" customHeight="1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0.1153</v>
      </c>
      <c r="I621" s="162">
        <v>3.9686066356563043</v>
      </c>
      <c r="J621" s="161">
        <v>2.7900017994798665</v>
      </c>
      <c r="K621" s="160">
        <v>0</v>
      </c>
      <c r="L621" s="160">
        <v>0.009000000000000005</v>
      </c>
      <c r="M621" s="160">
        <v>0.015199999999999988</v>
      </c>
      <c r="N621" s="160">
        <v>0.021</v>
      </c>
      <c r="O621" s="160">
        <v>0.7228164731030564</v>
      </c>
      <c r="P621" s="160">
        <v>0.011299999999999998</v>
      </c>
      <c r="Q621" s="146" t="s">
        <v>237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3.257936790891417</v>
      </c>
      <c r="D623" s="160">
        <v>2.657936790891417</v>
      </c>
      <c r="E623" s="160">
        <v>0</v>
      </c>
      <c r="F623" s="160">
        <v>-0.6000000000000001</v>
      </c>
      <c r="G623" s="161">
        <v>2.657936790891417</v>
      </c>
      <c r="H623" s="160">
        <v>0.224</v>
      </c>
      <c r="I623" s="162">
        <v>8.427589428297694</v>
      </c>
      <c r="J623" s="161">
        <v>2.433936790891417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237</v>
      </c>
      <c r="T623" s="130"/>
    </row>
    <row r="624" spans="1:20" ht="10.5" customHeight="1">
      <c r="A624" s="122"/>
      <c r="B624" s="165" t="s">
        <v>90</v>
      </c>
      <c r="C624" s="159">
        <v>310.2027977890972</v>
      </c>
      <c r="D624" s="160">
        <v>324.00279778909714</v>
      </c>
      <c r="E624" s="160">
        <v>0</v>
      </c>
      <c r="F624" s="160">
        <v>13.799999999999955</v>
      </c>
      <c r="G624" s="161">
        <v>324.00279778909714</v>
      </c>
      <c r="H624" s="160">
        <v>25.025299998474125</v>
      </c>
      <c r="I624" s="162">
        <v>7.72379132811187</v>
      </c>
      <c r="J624" s="161">
        <v>298.97749779062315</v>
      </c>
      <c r="K624" s="160">
        <v>1.2403999999999993</v>
      </c>
      <c r="L624" s="160">
        <v>0.7484000000000001</v>
      </c>
      <c r="M624" s="160">
        <v>1.957800000000002</v>
      </c>
      <c r="N624" s="160">
        <v>0.7071999999999995</v>
      </c>
      <c r="O624" s="160">
        <v>0.21826972014616258</v>
      </c>
      <c r="P624" s="166">
        <v>1.16345</v>
      </c>
      <c r="Q624" s="146" t="s">
        <v>237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91</v>
      </c>
      <c r="C626" s="159">
        <v>31.5086390323412</v>
      </c>
      <c r="D626" s="160">
        <v>22.9086390323412</v>
      </c>
      <c r="E626" s="160">
        <v>0</v>
      </c>
      <c r="F626" s="160">
        <v>-8.600000000000001</v>
      </c>
      <c r="G626" s="161">
        <v>22.9086390323412</v>
      </c>
      <c r="H626" s="160">
        <v>1.972399986267092</v>
      </c>
      <c r="I626" s="162">
        <v>8.609852307169197</v>
      </c>
      <c r="J626" s="161">
        <v>20.936239046074107</v>
      </c>
      <c r="K626" s="160">
        <v>0.03130000000000005</v>
      </c>
      <c r="L626" s="160">
        <v>0.08590000000000003</v>
      </c>
      <c r="M626" s="160">
        <v>0.5057999893188518</v>
      </c>
      <c r="N626" s="160">
        <v>0.19349999694824005</v>
      </c>
      <c r="O626" s="160">
        <v>0.8446595045435351</v>
      </c>
      <c r="P626" s="160">
        <v>0.204124996566773</v>
      </c>
      <c r="Q626" s="146" t="s">
        <v>237</v>
      </c>
      <c r="T626" s="130"/>
    </row>
    <row r="627" spans="1:20" ht="10.5" customHeight="1">
      <c r="A627" s="122"/>
      <c r="B627" s="158" t="s">
        <v>92</v>
      </c>
      <c r="C627" s="159">
        <v>70.40944985980708</v>
      </c>
      <c r="D627" s="160">
        <v>50.109449859807086</v>
      </c>
      <c r="E627" s="160">
        <v>0</v>
      </c>
      <c r="F627" s="160">
        <v>-20.299999999999997</v>
      </c>
      <c r="G627" s="161">
        <v>50.109449859807086</v>
      </c>
      <c r="H627" s="160">
        <v>1.5101</v>
      </c>
      <c r="I627" s="162">
        <v>3.0136032309771075</v>
      </c>
      <c r="J627" s="161">
        <v>48.599349859807084</v>
      </c>
      <c r="K627" s="160">
        <v>0.09089999999999998</v>
      </c>
      <c r="L627" s="160">
        <v>0.05160000000000009</v>
      </c>
      <c r="M627" s="160">
        <v>0</v>
      </c>
      <c r="N627" s="160">
        <v>0.06000000000000005</v>
      </c>
      <c r="O627" s="160">
        <v>0.11973789408557486</v>
      </c>
      <c r="P627" s="160">
        <v>0.05062500000000003</v>
      </c>
      <c r="Q627" s="146" t="s">
        <v>237</v>
      </c>
      <c r="T627" s="130"/>
    </row>
    <row r="628" spans="1:20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94</v>
      </c>
      <c r="C629" s="159">
        <v>0.13424913270371272</v>
      </c>
      <c r="D629" s="160">
        <v>0.13424913270371272</v>
      </c>
      <c r="E629" s="160">
        <v>0</v>
      </c>
      <c r="F629" s="160">
        <v>0</v>
      </c>
      <c r="G629" s="161">
        <v>0.13424913270371272</v>
      </c>
      <c r="H629" s="160">
        <v>0.0013</v>
      </c>
      <c r="I629" s="162">
        <v>0.9683489001519993</v>
      </c>
      <c r="J629" s="161">
        <v>0.13294913270371272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237</v>
      </c>
      <c r="T629" s="130"/>
    </row>
    <row r="630" spans="1:20" ht="10.5" customHeight="1">
      <c r="A630" s="122"/>
      <c r="B630" s="158" t="s">
        <v>95</v>
      </c>
      <c r="C630" s="159">
        <v>17.906252160434065</v>
      </c>
      <c r="D630" s="160">
        <v>8.406252160434065</v>
      </c>
      <c r="E630" s="160">
        <v>0</v>
      </c>
      <c r="F630" s="160">
        <v>-9.5</v>
      </c>
      <c r="G630" s="161">
        <v>8.406252160434065</v>
      </c>
      <c r="H630" s="160">
        <v>1.1134</v>
      </c>
      <c r="I630" s="162">
        <v>13.24490365921296</v>
      </c>
      <c r="J630" s="161">
        <v>7.292852160434064</v>
      </c>
      <c r="K630" s="160">
        <v>0.010000000000000064</v>
      </c>
      <c r="L630" s="160">
        <v>0.010899999999999965</v>
      </c>
      <c r="M630" s="160">
        <v>0.17209999999999986</v>
      </c>
      <c r="N630" s="160">
        <v>0</v>
      </c>
      <c r="O630" s="160">
        <v>0</v>
      </c>
      <c r="P630" s="160">
        <v>0.04824999999999997</v>
      </c>
      <c r="Q630" s="146" t="s">
        <v>237</v>
      </c>
      <c r="T630" s="130"/>
    </row>
    <row r="631" spans="1:20" ht="10.5" customHeight="1">
      <c r="A631" s="122"/>
      <c r="B631" s="158" t="s">
        <v>96</v>
      </c>
      <c r="C631" s="159">
        <v>7.966007847400143</v>
      </c>
      <c r="D631" s="160">
        <v>7.066007847400143</v>
      </c>
      <c r="E631" s="160">
        <v>0</v>
      </c>
      <c r="F631" s="160">
        <v>-0.9000000000000004</v>
      </c>
      <c r="G631" s="161">
        <v>7.066007847400143</v>
      </c>
      <c r="H631" s="160">
        <v>0.156</v>
      </c>
      <c r="I631" s="162">
        <v>2.2077529967278258</v>
      </c>
      <c r="J631" s="161">
        <v>6.910007847400143</v>
      </c>
      <c r="K631" s="160">
        <v>4.7704895589362195E-18</v>
      </c>
      <c r="L631" s="160">
        <v>4.7704895589362195E-18</v>
      </c>
      <c r="M631" s="160">
        <v>4.7704895589362195E-18</v>
      </c>
      <c r="N631" s="160">
        <v>0.09029999999999999</v>
      </c>
      <c r="O631" s="160">
        <v>1.2779493307982221</v>
      </c>
      <c r="P631" s="160">
        <v>0.022575</v>
      </c>
      <c r="Q631" s="146" t="s">
        <v>237</v>
      </c>
      <c r="T631" s="130"/>
    </row>
    <row r="632" spans="1:20" ht="10.5" customHeight="1">
      <c r="A632" s="122"/>
      <c r="B632" s="158" t="s">
        <v>97</v>
      </c>
      <c r="C632" s="159">
        <v>112.66491564000077</v>
      </c>
      <c r="D632" s="160">
        <v>5.7649156400007655</v>
      </c>
      <c r="E632" s="160">
        <v>0</v>
      </c>
      <c r="F632" s="160">
        <v>-106.9</v>
      </c>
      <c r="G632" s="161">
        <v>5.7649156400007655</v>
      </c>
      <c r="H632" s="160">
        <v>0.11249999999999999</v>
      </c>
      <c r="I632" s="162">
        <v>1.951459605399968</v>
      </c>
      <c r="J632" s="161">
        <v>5.652415640000766</v>
      </c>
      <c r="K632" s="160">
        <v>0</v>
      </c>
      <c r="L632" s="160">
        <v>0</v>
      </c>
      <c r="M632" s="160">
        <v>0</v>
      </c>
      <c r="N632" s="160">
        <v>0.028999999999999998</v>
      </c>
      <c r="O632" s="160">
        <v>0.5030429205031028</v>
      </c>
      <c r="P632" s="160">
        <v>0.0072499999999999995</v>
      </c>
      <c r="Q632" s="146" t="s">
        <v>237</v>
      </c>
      <c r="T632" s="130"/>
    </row>
    <row r="633" spans="1:20" ht="10.5" customHeight="1">
      <c r="A633" s="122"/>
      <c r="B633" s="158" t="s">
        <v>98</v>
      </c>
      <c r="C633" s="159">
        <v>36.64317143632069</v>
      </c>
      <c r="D633" s="160">
        <v>6.643171436320692</v>
      </c>
      <c r="E633" s="160">
        <v>0</v>
      </c>
      <c r="F633" s="160">
        <v>-30</v>
      </c>
      <c r="G633" s="161">
        <v>6.643171436320692</v>
      </c>
      <c r="H633" s="160">
        <v>0</v>
      </c>
      <c r="I633" s="162">
        <v>0</v>
      </c>
      <c r="J633" s="161">
        <v>6.643171436320692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237</v>
      </c>
      <c r="T633" s="130"/>
    </row>
    <row r="634" spans="1:20" ht="10.5" customHeight="1">
      <c r="A634" s="122"/>
      <c r="B634" s="158" t="s">
        <v>99</v>
      </c>
      <c r="C634" s="159">
        <v>366.92269601692703</v>
      </c>
      <c r="D634" s="160">
        <v>358.822696016927</v>
      </c>
      <c r="E634" s="160">
        <v>-17.5</v>
      </c>
      <c r="F634" s="160">
        <v>-8.100000000000023</v>
      </c>
      <c r="G634" s="161">
        <v>358.822696016927</v>
      </c>
      <c r="H634" s="160">
        <v>26.7743</v>
      </c>
      <c r="I634" s="162">
        <v>7.461707494315508</v>
      </c>
      <c r="J634" s="161">
        <v>332.04839601692703</v>
      </c>
      <c r="K634" s="160">
        <v>3.4911</v>
      </c>
      <c r="L634" s="160">
        <v>2.2270000000000003</v>
      </c>
      <c r="M634" s="160">
        <v>3.3378000000000023</v>
      </c>
      <c r="N634" s="160">
        <v>3.4684999999999997</v>
      </c>
      <c r="O634" s="160">
        <v>0.9666333926202867</v>
      </c>
      <c r="P634" s="160">
        <v>3.1311</v>
      </c>
      <c r="Q634" s="146" t="s">
        <v>237</v>
      </c>
      <c r="T634" s="130"/>
    </row>
    <row r="635" spans="1:20" ht="10.5" customHeight="1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19.8113</v>
      </c>
      <c r="I635" s="162">
        <v>12.168223226496222</v>
      </c>
      <c r="J635" s="161">
        <v>143.0004731836233</v>
      </c>
      <c r="K635" s="160">
        <v>0.8337999999999974</v>
      </c>
      <c r="L635" s="160">
        <v>0</v>
      </c>
      <c r="M635" s="160">
        <v>2.1334999999999997</v>
      </c>
      <c r="N635" s="160">
        <v>0</v>
      </c>
      <c r="O635" s="160">
        <v>0</v>
      </c>
      <c r="P635" s="160">
        <v>0.7418249999999993</v>
      </c>
      <c r="Q635" s="146" t="s">
        <v>237</v>
      </c>
      <c r="T635" s="130"/>
    </row>
    <row r="636" spans="1:20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30"/>
    </row>
    <row r="637" spans="1:20" ht="10.5" customHeight="1">
      <c r="A637" s="122"/>
      <c r="B637" s="158" t="s">
        <v>102</v>
      </c>
      <c r="C637" s="159">
        <v>25.80732810397342</v>
      </c>
      <c r="D637" s="160">
        <v>25.80732810397342</v>
      </c>
      <c r="E637" s="160">
        <v>0</v>
      </c>
      <c r="F637" s="160">
        <v>0</v>
      </c>
      <c r="G637" s="161">
        <v>25.80732810397342</v>
      </c>
      <c r="H637" s="160">
        <v>0</v>
      </c>
      <c r="I637" s="162">
        <v>0</v>
      </c>
      <c r="J637" s="161">
        <v>25.80732810397342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30"/>
    </row>
    <row r="638" spans="1:20" ht="10.5" customHeight="1">
      <c r="A638" s="122"/>
      <c r="B638" s="1" t="s">
        <v>103</v>
      </c>
      <c r="C638" s="159">
        <v>59.71334317074651</v>
      </c>
      <c r="D638" s="160">
        <v>52.71334317074651</v>
      </c>
      <c r="E638" s="160">
        <v>0</v>
      </c>
      <c r="F638" s="160">
        <v>-7</v>
      </c>
      <c r="G638" s="161">
        <v>52.71334317074651</v>
      </c>
      <c r="H638" s="160">
        <v>9.0825</v>
      </c>
      <c r="I638" s="162">
        <v>17.229982872800164</v>
      </c>
      <c r="J638" s="161">
        <v>43.630843170746516</v>
      </c>
      <c r="K638" s="160">
        <v>0.5175999999999998</v>
      </c>
      <c r="L638" s="160">
        <v>0.6350999999999996</v>
      </c>
      <c r="M638" s="160">
        <v>0.6350999999999996</v>
      </c>
      <c r="N638" s="160">
        <v>0</v>
      </c>
      <c r="O638" s="160">
        <v>0</v>
      </c>
      <c r="P638" s="160">
        <v>0.44694999999999974</v>
      </c>
      <c r="Q638" s="146" t="s">
        <v>237</v>
      </c>
      <c r="T638" s="130"/>
    </row>
    <row r="639" spans="1:20" ht="10.5" customHeight="1">
      <c r="A639" s="122"/>
      <c r="B639" s="165" t="s">
        <v>105</v>
      </c>
      <c r="C639" s="169">
        <v>1202.6906233733753</v>
      </c>
      <c r="D639" s="160">
        <v>1025.190623373375</v>
      </c>
      <c r="E639" s="160">
        <v>-17.5</v>
      </c>
      <c r="F639" s="160">
        <v>-177.50000000000023</v>
      </c>
      <c r="G639" s="161">
        <v>1025.190623373375</v>
      </c>
      <c r="H639" s="160">
        <v>85.55909998474121</v>
      </c>
      <c r="I639" s="162">
        <v>8.345677187644403</v>
      </c>
      <c r="J639" s="161">
        <v>939.6315233886338</v>
      </c>
      <c r="K639" s="160">
        <v>6.215100000000007</v>
      </c>
      <c r="L639" s="160">
        <v>3.7589000000000006</v>
      </c>
      <c r="M639" s="160">
        <v>8.742099989318849</v>
      </c>
      <c r="N639" s="160">
        <v>4.54849999694823</v>
      </c>
      <c r="O639" s="160">
        <v>0.44367358550173397</v>
      </c>
      <c r="P639" s="160">
        <v>5.816149996566772</v>
      </c>
      <c r="Q639" s="146" t="s">
        <v>237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1.9642701493061852</v>
      </c>
      <c r="D642" s="159">
        <v>1.9642701493061852</v>
      </c>
      <c r="E642" s="170">
        <v>0</v>
      </c>
      <c r="F642" s="160">
        <v>0</v>
      </c>
      <c r="G642" s="161">
        <v>1.9642701493061852</v>
      </c>
      <c r="H642" s="160">
        <v>0.331</v>
      </c>
      <c r="I642" s="162">
        <v>16.851042618395187</v>
      </c>
      <c r="J642" s="161">
        <v>1.6332701493061852</v>
      </c>
      <c r="K642" s="160">
        <v>0.010400000000000006</v>
      </c>
      <c r="L642" s="160">
        <v>0.01189999999999998</v>
      </c>
      <c r="M642" s="160">
        <v>0.022900000000000018</v>
      </c>
      <c r="N642" s="160">
        <v>0</v>
      </c>
      <c r="O642" s="160">
        <v>0</v>
      </c>
      <c r="P642" s="160">
        <v>0.011300000000000001</v>
      </c>
      <c r="Q642" s="146" t="s">
        <v>237</v>
      </c>
      <c r="T642" s="130"/>
    </row>
    <row r="643" spans="1:20" ht="10.5" customHeight="1">
      <c r="A643" s="122"/>
      <c r="B643" s="171" t="s">
        <v>108</v>
      </c>
      <c r="C643" s="159">
        <v>38.67170647731846</v>
      </c>
      <c r="D643" s="159">
        <v>29.671706477318455</v>
      </c>
      <c r="E643" s="170">
        <v>0</v>
      </c>
      <c r="F643" s="160">
        <v>-9.000000000000004</v>
      </c>
      <c r="G643" s="161">
        <v>29.671706477318455</v>
      </c>
      <c r="H643" s="160">
        <v>2.3729999999999998</v>
      </c>
      <c r="I643" s="162">
        <v>7.997517776114294</v>
      </c>
      <c r="J643" s="161">
        <v>27.298706477318454</v>
      </c>
      <c r="K643" s="160">
        <v>0.0501999999999998</v>
      </c>
      <c r="L643" s="160">
        <v>0.12539999999999996</v>
      </c>
      <c r="M643" s="160">
        <v>0.16800000000000015</v>
      </c>
      <c r="N643" s="160">
        <v>0.05269999999999975</v>
      </c>
      <c r="O643" s="160">
        <v>0.17761027678096136</v>
      </c>
      <c r="P643" s="160">
        <v>0.09907499999999991</v>
      </c>
      <c r="Q643" s="146" t="s">
        <v>237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104.00240000000008</v>
      </c>
      <c r="D645" s="160"/>
      <c r="E645" s="160"/>
      <c r="F645" s="160"/>
      <c r="G645" s="161">
        <v>104.00240000000008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1347.329</v>
      </c>
      <c r="D646" s="173">
        <v>1056.8265999999996</v>
      </c>
      <c r="E646" s="174">
        <v>-17.5</v>
      </c>
      <c r="F646" s="177">
        <v>-186.50000000000023</v>
      </c>
      <c r="G646" s="185">
        <v>1160.8289999999997</v>
      </c>
      <c r="H646" s="177">
        <v>88.2630999847412</v>
      </c>
      <c r="I646" s="176">
        <v>7.603454081931208</v>
      </c>
      <c r="J646" s="185">
        <v>1072.5659000152584</v>
      </c>
      <c r="K646" s="177">
        <v>6.275700000000008</v>
      </c>
      <c r="L646" s="177">
        <v>3.8962000000000074</v>
      </c>
      <c r="M646" s="177">
        <v>8.932999989318851</v>
      </c>
      <c r="N646" s="177">
        <v>4.601199996948242</v>
      </c>
      <c r="O646" s="177">
        <v>0.4353788972522307</v>
      </c>
      <c r="P646" s="186">
        <v>5.926524996566777</v>
      </c>
      <c r="Q646" s="153" t="s">
        <v>237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43572</v>
      </c>
      <c r="L651" s="151">
        <v>43579</v>
      </c>
      <c r="M651" s="151">
        <v>43587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0" t="s">
        <v>115</v>
      </c>
      <c r="D653" s="240"/>
      <c r="E653" s="240"/>
      <c r="F653" s="240"/>
      <c r="G653" s="240"/>
      <c r="H653" s="240"/>
      <c r="I653" s="240"/>
      <c r="J653" s="240"/>
      <c r="K653" s="240"/>
      <c r="L653" s="240"/>
      <c r="M653" s="240"/>
      <c r="N653" s="240"/>
      <c r="O653" s="240"/>
      <c r="P653" s="241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236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43572</v>
      </c>
      <c r="L697" s="151">
        <v>43579</v>
      </c>
      <c r="M697" s="151">
        <v>43587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0" t="s">
        <v>165</v>
      </c>
      <c r="D699" s="240"/>
      <c r="E699" s="240"/>
      <c r="F699" s="240"/>
      <c r="G699" s="240"/>
      <c r="H699" s="240"/>
      <c r="I699" s="240"/>
      <c r="J699" s="240"/>
      <c r="K699" s="240"/>
      <c r="L699" s="240"/>
      <c r="M699" s="240"/>
      <c r="N699" s="240"/>
      <c r="O699" s="240"/>
      <c r="P699" s="241"/>
      <c r="Q699" s="145"/>
      <c r="T699" s="130"/>
    </row>
    <row r="700" spans="1:20" ht="10.5" customHeight="1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5" customHeight="1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5" customHeight="1">
      <c r="A703" s="122"/>
      <c r="B703" s="158" t="s">
        <v>83</v>
      </c>
      <c r="C703" s="159">
        <v>18.4</v>
      </c>
      <c r="D703" s="160">
        <v>18.4</v>
      </c>
      <c r="E703" s="160">
        <v>0</v>
      </c>
      <c r="F703" s="160">
        <v>0</v>
      </c>
      <c r="G703" s="161">
        <v>18.4</v>
      </c>
      <c r="H703" s="160">
        <v>0</v>
      </c>
      <c r="I703" s="162">
        <v>0</v>
      </c>
      <c r="J703" s="161">
        <v>18.4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5" customHeight="1">
      <c r="A704" s="122"/>
      <c r="B704" s="158" t="s">
        <v>84</v>
      </c>
      <c r="C704" s="159">
        <v>5.411873067041213</v>
      </c>
      <c r="D704" s="160">
        <v>5.411873067041213</v>
      </c>
      <c r="E704" s="160">
        <v>0</v>
      </c>
      <c r="F704" s="160">
        <v>0</v>
      </c>
      <c r="G704" s="161">
        <v>5.411873067041213</v>
      </c>
      <c r="H704" s="160">
        <v>0</v>
      </c>
      <c r="I704" s="162">
        <v>0</v>
      </c>
      <c r="J704" s="161">
        <v>5.411873067041213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5" customHeight="1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47.24922681648533</v>
      </c>
      <c r="D712" s="160">
        <v>47.24922681648533</v>
      </c>
      <c r="E712" s="160">
        <v>0</v>
      </c>
      <c r="F712" s="160">
        <v>0</v>
      </c>
      <c r="G712" s="161">
        <v>47.24922681648533</v>
      </c>
      <c r="H712" s="160">
        <v>0</v>
      </c>
      <c r="I712" s="162">
        <v>0</v>
      </c>
      <c r="J712" s="161">
        <v>47.24922681648533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5" customHeight="1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0.6513513513513514</v>
      </c>
      <c r="D716" s="160">
        <v>0.6513513513513514</v>
      </c>
      <c r="E716" s="160">
        <v>0</v>
      </c>
      <c r="F716" s="160">
        <v>0</v>
      </c>
      <c r="G716" s="161">
        <v>0.6513513513513514</v>
      </c>
      <c r="H716" s="160">
        <v>0</v>
      </c>
      <c r="I716" s="162">
        <v>0</v>
      </c>
      <c r="J716" s="161">
        <v>0.6513513513513514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5" customHeight="1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5" customHeight="1">
      <c r="A719" s="122"/>
      <c r="B719" s="158" t="s">
        <v>98</v>
      </c>
      <c r="C719" s="159">
        <v>19.71762806601385</v>
      </c>
      <c r="D719" s="160">
        <v>0.7176280660138517</v>
      </c>
      <c r="E719" s="160">
        <v>0</v>
      </c>
      <c r="F719" s="160">
        <v>-19</v>
      </c>
      <c r="G719" s="161">
        <v>0.7176280660138517</v>
      </c>
      <c r="H719" s="160">
        <v>0</v>
      </c>
      <c r="I719" s="162">
        <v>0</v>
      </c>
      <c r="J719" s="161">
        <v>0.7176280660138517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375.4927880408362</v>
      </c>
      <c r="D725" s="160">
        <v>375.4927880408362</v>
      </c>
      <c r="E725" s="160">
        <v>0</v>
      </c>
      <c r="F725" s="160">
        <v>0</v>
      </c>
      <c r="G725" s="161">
        <v>375.4927880408362</v>
      </c>
      <c r="H725" s="160">
        <v>0</v>
      </c>
      <c r="I725" s="162">
        <v>0</v>
      </c>
      <c r="J725" s="161">
        <v>375.4927880408362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387.345</v>
      </c>
      <c r="D732" s="192">
        <v>387.345</v>
      </c>
      <c r="E732" s="174">
        <v>0</v>
      </c>
      <c r="F732" s="177">
        <v>0</v>
      </c>
      <c r="G732" s="185">
        <v>387.345</v>
      </c>
      <c r="H732" s="177">
        <v>0</v>
      </c>
      <c r="I732" s="176">
        <v>0</v>
      </c>
      <c r="J732" s="185">
        <v>387.345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5" customHeight="1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43572</v>
      </c>
      <c r="L743" s="151">
        <v>43579</v>
      </c>
      <c r="M743" s="151">
        <v>43587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0" t="s">
        <v>123</v>
      </c>
      <c r="D745" s="240"/>
      <c r="E745" s="240"/>
      <c r="F745" s="240"/>
      <c r="G745" s="240"/>
      <c r="H745" s="240"/>
      <c r="I745" s="240"/>
      <c r="J745" s="240"/>
      <c r="K745" s="240"/>
      <c r="L745" s="240"/>
      <c r="M745" s="240"/>
      <c r="N745" s="240"/>
      <c r="O745" s="240"/>
      <c r="P745" s="241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8.933</v>
      </c>
      <c r="I746" s="162" t="s">
        <v>118</v>
      </c>
      <c r="J746" s="161">
        <v>-8.933</v>
      </c>
      <c r="K746" s="160">
        <v>1.6130000000000004</v>
      </c>
      <c r="L746" s="160">
        <v>1.42</v>
      </c>
      <c r="M746" s="160">
        <v>0.37399999999999967</v>
      </c>
      <c r="N746" s="160">
        <v>1.3239999999999998</v>
      </c>
      <c r="O746" s="160" t="s">
        <v>42</v>
      </c>
      <c r="P746" s="160">
        <v>1.18275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3.36</v>
      </c>
      <c r="I747" s="162" t="s">
        <v>118</v>
      </c>
      <c r="J747" s="161">
        <v>-3.36</v>
      </c>
      <c r="K747" s="160">
        <v>1.6079999999999999</v>
      </c>
      <c r="L747" s="160">
        <v>0</v>
      </c>
      <c r="M747" s="160">
        <v>0</v>
      </c>
      <c r="N747" s="160">
        <v>0.359</v>
      </c>
      <c r="O747" s="160" t="s">
        <v>42</v>
      </c>
      <c r="P747" s="160">
        <v>0.49174999999999996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1.018</v>
      </c>
      <c r="M749" s="160">
        <v>0</v>
      </c>
      <c r="N749" s="160">
        <v>0</v>
      </c>
      <c r="O749" s="160" t="s">
        <v>42</v>
      </c>
      <c r="P749" s="160">
        <v>0.2545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7.89</v>
      </c>
      <c r="I752" s="162" t="s">
        <v>118</v>
      </c>
      <c r="J752" s="161">
        <v>-7.89</v>
      </c>
      <c r="K752" s="160">
        <v>0.7300000000000004</v>
      </c>
      <c r="L752" s="160">
        <v>0.6130000000000004</v>
      </c>
      <c r="M752" s="160">
        <v>0.0259999999999998</v>
      </c>
      <c r="N752" s="160">
        <v>0.6419999999999995</v>
      </c>
      <c r="O752" s="160" t="s">
        <v>42</v>
      </c>
      <c r="P752" s="160">
        <v>0.50275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21.201</v>
      </c>
      <c r="I756" s="162" t="s">
        <v>118</v>
      </c>
      <c r="J756" s="161">
        <v>-21.201</v>
      </c>
      <c r="K756" s="160">
        <v>3.9510000000000005</v>
      </c>
      <c r="L756" s="160">
        <v>3.051</v>
      </c>
      <c r="M756" s="160">
        <v>0.39999999999999947</v>
      </c>
      <c r="N756" s="160">
        <v>2.3249999999999993</v>
      </c>
      <c r="O756" s="160" t="s">
        <v>42</v>
      </c>
      <c r="P756" s="166">
        <v>2.43175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6.155</v>
      </c>
      <c r="I758" s="162" t="s">
        <v>118</v>
      </c>
      <c r="J758" s="161">
        <v>-6.155</v>
      </c>
      <c r="K758" s="160">
        <v>1.56</v>
      </c>
      <c r="L758" s="160">
        <v>1.4080000000000004</v>
      </c>
      <c r="M758" s="160">
        <v>0</v>
      </c>
      <c r="N758" s="160">
        <v>0</v>
      </c>
      <c r="O758" s="160" t="s">
        <v>42</v>
      </c>
      <c r="P758" s="160">
        <v>0.7420000000000001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27.356</v>
      </c>
      <c r="I771" s="162" t="s">
        <v>118</v>
      </c>
      <c r="J771" s="161">
        <v>-27.356</v>
      </c>
      <c r="K771" s="160">
        <v>5.511000000000001</v>
      </c>
      <c r="L771" s="160">
        <v>4.459000000000003</v>
      </c>
      <c r="M771" s="160">
        <v>0.3999999999999986</v>
      </c>
      <c r="N771" s="160">
        <v>2.3249999999999993</v>
      </c>
      <c r="O771" s="160" t="s">
        <v>42</v>
      </c>
      <c r="P771" s="160">
        <v>3.1737500000000005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45</v>
      </c>
      <c r="D778" s="175">
        <v>45</v>
      </c>
      <c r="E778" s="174">
        <v>0</v>
      </c>
      <c r="F778" s="177">
        <v>0</v>
      </c>
      <c r="G778" s="185">
        <v>45</v>
      </c>
      <c r="H778" s="177">
        <v>27.356</v>
      </c>
      <c r="I778" s="176">
        <v>60.79111111111112</v>
      </c>
      <c r="J778" s="185">
        <v>17.644</v>
      </c>
      <c r="K778" s="177">
        <v>5.511000000000001</v>
      </c>
      <c r="L778" s="177">
        <v>4.459000000000003</v>
      </c>
      <c r="M778" s="177">
        <v>0.3999999999999986</v>
      </c>
      <c r="N778" s="177">
        <v>2.3249999999999993</v>
      </c>
      <c r="O778" s="177">
        <v>5.166666666666665</v>
      </c>
      <c r="P778" s="177">
        <v>3.1737500000000005</v>
      </c>
      <c r="Q778" s="153">
        <v>3.5593540764080336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43572</v>
      </c>
      <c r="L783" s="151">
        <v>43579</v>
      </c>
      <c r="M783" s="151">
        <v>43587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0" t="s">
        <v>124</v>
      </c>
      <c r="D785" s="240"/>
      <c r="E785" s="240"/>
      <c r="F785" s="240"/>
      <c r="G785" s="240"/>
      <c r="H785" s="240"/>
      <c r="I785" s="240"/>
      <c r="J785" s="240"/>
      <c r="K785" s="240"/>
      <c r="L785" s="240"/>
      <c r="M785" s="240"/>
      <c r="N785" s="240"/>
      <c r="O785" s="240"/>
      <c r="P785" s="241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57.018</v>
      </c>
      <c r="I786" s="162" t="s">
        <v>118</v>
      </c>
      <c r="J786" s="161">
        <v>-57.018</v>
      </c>
      <c r="K786" s="160">
        <v>1.1510000000000034</v>
      </c>
      <c r="L786" s="160">
        <v>4.563000000000002</v>
      </c>
      <c r="M786" s="160">
        <v>9.857999999999997</v>
      </c>
      <c r="N786" s="160">
        <v>1.811</v>
      </c>
      <c r="O786" s="160" t="s">
        <v>42</v>
      </c>
      <c r="P786" s="160">
        <v>4.345750000000001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2.0506</v>
      </c>
      <c r="I787" s="162" t="s">
        <v>118</v>
      </c>
      <c r="J787" s="161">
        <v>-2.0506</v>
      </c>
      <c r="K787" s="160">
        <v>-0.246</v>
      </c>
      <c r="L787" s="160">
        <v>0</v>
      </c>
      <c r="M787" s="160">
        <v>0</v>
      </c>
      <c r="N787" s="160">
        <v>0</v>
      </c>
      <c r="O787" s="160" t="s">
        <v>42</v>
      </c>
      <c r="P787" s="160">
        <v>-0.0615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4.34</v>
      </c>
      <c r="I788" s="162" t="s">
        <v>118</v>
      </c>
      <c r="J788" s="161">
        <v>-4.34</v>
      </c>
      <c r="K788" s="160">
        <v>1.0050000000000003</v>
      </c>
      <c r="L788" s="160">
        <v>-0.15200000000000014</v>
      </c>
      <c r="M788" s="160">
        <v>0.2270000000000003</v>
      </c>
      <c r="N788" s="160">
        <v>0.08099999999999952</v>
      </c>
      <c r="O788" s="160" t="s">
        <v>42</v>
      </c>
      <c r="P788" s="160">
        <v>0.29025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4.66</v>
      </c>
      <c r="I789" s="162" t="s">
        <v>118</v>
      </c>
      <c r="J789" s="161">
        <v>-4.66</v>
      </c>
      <c r="K789" s="160">
        <v>0</v>
      </c>
      <c r="L789" s="160">
        <v>1.4769999999999999</v>
      </c>
      <c r="M789" s="160">
        <v>1.2560000000000002</v>
      </c>
      <c r="N789" s="160">
        <v>1.206</v>
      </c>
      <c r="O789" s="160" t="s">
        <v>42</v>
      </c>
      <c r="P789" s="160">
        <v>0.98475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118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0.181</v>
      </c>
      <c r="I791" s="162" t="s">
        <v>118</v>
      </c>
      <c r="J791" s="161">
        <v>-0.181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1.037</v>
      </c>
      <c r="I792" s="162" t="s">
        <v>118</v>
      </c>
      <c r="J792" s="161">
        <v>-1.037</v>
      </c>
      <c r="K792" s="160">
        <v>0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0.241</v>
      </c>
      <c r="I793" s="162" t="s">
        <v>118</v>
      </c>
      <c r="J793" s="161">
        <v>-0.241</v>
      </c>
      <c r="K793" s="160">
        <v>0.010000000000000009</v>
      </c>
      <c r="L793" s="160">
        <v>0</v>
      </c>
      <c r="M793" s="160">
        <v>0</v>
      </c>
      <c r="N793" s="160">
        <v>0.03899999999999998</v>
      </c>
      <c r="O793" s="160" t="s">
        <v>42</v>
      </c>
      <c r="P793" s="160">
        <v>0.012249999999999997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2.223</v>
      </c>
      <c r="I795" s="162" t="s">
        <v>118</v>
      </c>
      <c r="J795" s="161">
        <v>-2.223</v>
      </c>
      <c r="K795" s="160">
        <v>0.607</v>
      </c>
      <c r="L795" s="160">
        <v>1.682</v>
      </c>
      <c r="M795" s="160">
        <v>-0.21799999999999997</v>
      </c>
      <c r="N795" s="160">
        <v>0</v>
      </c>
      <c r="O795" s="160" t="s">
        <v>42</v>
      </c>
      <c r="P795" s="160">
        <v>0.5177499999999999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71.7506</v>
      </c>
      <c r="I796" s="162" t="s">
        <v>118</v>
      </c>
      <c r="J796" s="161">
        <v>-71.7506</v>
      </c>
      <c r="K796" s="160">
        <v>2.5270000000000037</v>
      </c>
      <c r="L796" s="160">
        <v>7.570000000000002</v>
      </c>
      <c r="M796" s="160">
        <v>11.122999999999998</v>
      </c>
      <c r="N796" s="160">
        <v>3.1369999999999996</v>
      </c>
      <c r="O796" s="160" t="s">
        <v>42</v>
      </c>
      <c r="P796" s="166">
        <v>6.089250000000002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0.185</v>
      </c>
      <c r="I798" s="162" t="s">
        <v>118</v>
      </c>
      <c r="J798" s="161">
        <v>-0.185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3.7865</v>
      </c>
      <c r="I799" s="162" t="s">
        <v>118</v>
      </c>
      <c r="J799" s="161">
        <v>-3.7865</v>
      </c>
      <c r="K799" s="160">
        <v>1.2343000000000002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0.30857500000000004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0.2068</v>
      </c>
      <c r="I801" s="162" t="s">
        <v>118</v>
      </c>
      <c r="J801" s="161">
        <v>-0.2068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3.1343</v>
      </c>
      <c r="I802" s="162" t="s">
        <v>118</v>
      </c>
      <c r="J802" s="161">
        <v>-3.1343</v>
      </c>
      <c r="K802" s="160">
        <v>1.3688999999999998</v>
      </c>
      <c r="L802" s="160">
        <v>0.13580000000000014</v>
      </c>
      <c r="M802" s="160">
        <v>0.14650000000000007</v>
      </c>
      <c r="N802" s="160">
        <v>0</v>
      </c>
      <c r="O802" s="160" t="s">
        <v>42</v>
      </c>
      <c r="P802" s="160">
        <v>0.4128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0.0034</v>
      </c>
      <c r="I803" s="162" t="s">
        <v>118</v>
      </c>
      <c r="J803" s="161">
        <v>-0.0034</v>
      </c>
      <c r="K803" s="160">
        <v>0</v>
      </c>
      <c r="L803" s="160">
        <v>0</v>
      </c>
      <c r="M803" s="160">
        <v>0.0034</v>
      </c>
      <c r="N803" s="160">
        <v>0</v>
      </c>
      <c r="O803" s="160" t="s">
        <v>42</v>
      </c>
      <c r="P803" s="160">
        <v>0.00085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0.0117</v>
      </c>
      <c r="I804" s="162" t="s">
        <v>118</v>
      </c>
      <c r="J804" s="161">
        <v>-0.0117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79.07830000000001</v>
      </c>
      <c r="I811" s="162" t="s">
        <v>118</v>
      </c>
      <c r="J811" s="161">
        <v>-79.07830000000001</v>
      </c>
      <c r="K811" s="160">
        <v>5.130200000000002</v>
      </c>
      <c r="L811" s="160">
        <v>7.705800000000011</v>
      </c>
      <c r="M811" s="160">
        <v>11.272899999999993</v>
      </c>
      <c r="N811" s="160">
        <v>3.1370000000000005</v>
      </c>
      <c r="O811" s="160" t="s">
        <v>42</v>
      </c>
      <c r="P811" s="160">
        <v>6.8114750000000015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/>
      <c r="D817" s="160"/>
      <c r="E817" s="160"/>
      <c r="F817" s="160"/>
      <c r="G817" s="161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1083.2</v>
      </c>
      <c r="D818" s="177">
        <v>1083.2</v>
      </c>
      <c r="E818" s="177">
        <v>1083.2</v>
      </c>
      <c r="F818" s="177">
        <v>0</v>
      </c>
      <c r="G818" s="185">
        <v>1083.2</v>
      </c>
      <c r="H818" s="177">
        <v>79.0783</v>
      </c>
      <c r="I818" s="176">
        <v>7.300433899556868</v>
      </c>
      <c r="J818" s="185">
        <v>1004.1217</v>
      </c>
      <c r="K818" s="177">
        <v>5.130200000000002</v>
      </c>
      <c r="L818" s="177">
        <v>7.705800000000011</v>
      </c>
      <c r="M818" s="177">
        <v>11.272899999999993</v>
      </c>
      <c r="N818" s="177">
        <v>3.1370000000000005</v>
      </c>
      <c r="O818" s="177">
        <v>0.28960487444608574</v>
      </c>
      <c r="P818" s="186">
        <v>6.8114750000000015</v>
      </c>
      <c r="Q818" s="153" t="s">
        <v>237</v>
      </c>
      <c r="T818" s="130"/>
    </row>
    <row r="819" spans="1:20" ht="10.5" customHeight="1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43572</v>
      </c>
      <c r="L829" s="151">
        <v>43579</v>
      </c>
      <c r="M829" s="151">
        <v>43587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51" t="s">
        <v>151</v>
      </c>
      <c r="D831" s="240"/>
      <c r="E831" s="240"/>
      <c r="F831" s="240"/>
      <c r="G831" s="240"/>
      <c r="H831" s="240"/>
      <c r="I831" s="240"/>
      <c r="J831" s="240"/>
      <c r="K831" s="240"/>
      <c r="L831" s="240"/>
      <c r="M831" s="240"/>
      <c r="N831" s="240"/>
      <c r="O831" s="240"/>
      <c r="P831" s="241"/>
      <c r="Q831" s="145"/>
      <c r="T831" s="130"/>
    </row>
    <row r="832" spans="1:20" ht="10.5" customHeight="1">
      <c r="A832" s="184"/>
      <c r="B832" s="158" t="s">
        <v>80</v>
      </c>
      <c r="C832" s="159">
        <v>2592.159760824956</v>
      </c>
      <c r="D832" s="197">
        <v>3110.8597608249556</v>
      </c>
      <c r="E832" s="160">
        <v>3.199999999999818</v>
      </c>
      <c r="F832" s="160">
        <v>518.6999999999998</v>
      </c>
      <c r="G832" s="161">
        <v>3110.8597608249556</v>
      </c>
      <c r="H832" s="160">
        <v>1277.474</v>
      </c>
      <c r="I832" s="162">
        <v>41.064981973383205</v>
      </c>
      <c r="J832" s="161">
        <v>1833.3857608249557</v>
      </c>
      <c r="K832" s="160">
        <v>120.34600000000003</v>
      </c>
      <c r="L832" s="160">
        <v>350.282</v>
      </c>
      <c r="M832" s="160">
        <v>156.40499999999997</v>
      </c>
      <c r="N832" s="160">
        <v>412.50199999999995</v>
      </c>
      <c r="O832" s="160">
        <v>13.260064153152642</v>
      </c>
      <c r="P832" s="160">
        <v>259.88374999999996</v>
      </c>
      <c r="Q832" s="146">
        <v>5.054637932633171</v>
      </c>
      <c r="T832" s="130"/>
    </row>
    <row r="833" spans="1:20" ht="10.5" customHeight="1">
      <c r="A833" s="122"/>
      <c r="B833" s="158" t="s">
        <v>81</v>
      </c>
      <c r="C833" s="159">
        <v>697.6585781130287</v>
      </c>
      <c r="D833" s="197">
        <v>582.9585781130288</v>
      </c>
      <c r="E833" s="160">
        <v>0</v>
      </c>
      <c r="F833" s="160">
        <v>-114.69999999999993</v>
      </c>
      <c r="G833" s="161">
        <v>582.9585781130288</v>
      </c>
      <c r="H833" s="160">
        <v>316.542</v>
      </c>
      <c r="I833" s="162">
        <v>54.29922671772165</v>
      </c>
      <c r="J833" s="161">
        <v>266.41657811302883</v>
      </c>
      <c r="K833" s="160">
        <v>52.61500000000001</v>
      </c>
      <c r="L833" s="160">
        <v>56.441</v>
      </c>
      <c r="M833" s="160">
        <v>0</v>
      </c>
      <c r="N833" s="160">
        <v>118.17099999999996</v>
      </c>
      <c r="O833" s="160">
        <v>20.270908506485345</v>
      </c>
      <c r="P833" s="160">
        <v>56.806749999999994</v>
      </c>
      <c r="Q833" s="146">
        <v>2.689875377715304</v>
      </c>
      <c r="T833" s="130"/>
    </row>
    <row r="834" spans="1:20" ht="10.5" customHeight="1">
      <c r="A834" s="122"/>
      <c r="B834" s="158" t="s">
        <v>82</v>
      </c>
      <c r="C834" s="159">
        <v>742.9</v>
      </c>
      <c r="D834" s="197">
        <v>581.2</v>
      </c>
      <c r="E834" s="160">
        <v>0</v>
      </c>
      <c r="F834" s="160">
        <v>-161.69999999999993</v>
      </c>
      <c r="G834" s="161">
        <v>581.2</v>
      </c>
      <c r="H834" s="160">
        <v>0</v>
      </c>
      <c r="I834" s="162">
        <v>0</v>
      </c>
      <c r="J834" s="161">
        <v>581.2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5" customHeight="1">
      <c r="A835" s="122"/>
      <c r="B835" s="158" t="s">
        <v>83</v>
      </c>
      <c r="C835" s="159">
        <v>1252.5975523792154</v>
      </c>
      <c r="D835" s="197">
        <v>1189.9975523792154</v>
      </c>
      <c r="E835" s="160">
        <v>0</v>
      </c>
      <c r="F835" s="160">
        <v>-62.59999999999991</v>
      </c>
      <c r="G835" s="161">
        <v>1189.9975523792154</v>
      </c>
      <c r="H835" s="160">
        <v>28.344</v>
      </c>
      <c r="I835" s="162">
        <v>2.381853638549976</v>
      </c>
      <c r="J835" s="161">
        <v>1161.6535523792154</v>
      </c>
      <c r="K835" s="160">
        <v>0</v>
      </c>
      <c r="L835" s="160">
        <v>28.344</v>
      </c>
      <c r="M835" s="160">
        <v>0</v>
      </c>
      <c r="N835" s="160">
        <v>0</v>
      </c>
      <c r="O835" s="160">
        <v>0</v>
      </c>
      <c r="P835" s="160">
        <v>7.086</v>
      </c>
      <c r="Q835" s="146" t="s">
        <v>237</v>
      </c>
      <c r="T835" s="130"/>
    </row>
    <row r="836" spans="1:20" ht="10.5" customHeight="1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45.9</v>
      </c>
      <c r="E837" s="160">
        <v>-3.200000000000003</v>
      </c>
      <c r="F837" s="160">
        <v>-3.200000000000003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460.34510581402486</v>
      </c>
      <c r="D838" s="197">
        <v>797.4451058140248</v>
      </c>
      <c r="E838" s="160">
        <v>0</v>
      </c>
      <c r="F838" s="160">
        <v>337.09999999999997</v>
      </c>
      <c r="G838" s="161">
        <v>797.4451058140248</v>
      </c>
      <c r="H838" s="160">
        <v>744.573</v>
      </c>
      <c r="I838" s="162">
        <v>93.36981248884167</v>
      </c>
      <c r="J838" s="161">
        <v>52.87210581402485</v>
      </c>
      <c r="K838" s="160">
        <v>19.300999999999988</v>
      </c>
      <c r="L838" s="160">
        <v>71.856</v>
      </c>
      <c r="M838" s="160">
        <v>136.42699999999996</v>
      </c>
      <c r="N838" s="160">
        <v>134.59000000000003</v>
      </c>
      <c r="O838" s="160">
        <v>16.877650764764777</v>
      </c>
      <c r="P838" s="160">
        <v>90.5435</v>
      </c>
      <c r="Q838" s="146">
        <v>0</v>
      </c>
      <c r="T838" s="130"/>
    </row>
    <row r="839" spans="1:20" ht="10.5" customHeight="1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0.276</v>
      </c>
      <c r="I839" s="162">
        <v>0.47341337907375647</v>
      </c>
      <c r="J839" s="161">
        <v>58.023999999999994</v>
      </c>
      <c r="K839" s="160">
        <v>0</v>
      </c>
      <c r="L839" s="160">
        <v>0</v>
      </c>
      <c r="M839" s="160">
        <v>0.276</v>
      </c>
      <c r="N839" s="160">
        <v>0</v>
      </c>
      <c r="O839" s="160">
        <v>0</v>
      </c>
      <c r="P839" s="160">
        <v>0.069</v>
      </c>
      <c r="Q839" s="146" t="s">
        <v>237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375.2</v>
      </c>
      <c r="D841" s="197">
        <v>403.29999999999995</v>
      </c>
      <c r="E841" s="160">
        <v>0</v>
      </c>
      <c r="F841" s="160">
        <v>28.099999999999966</v>
      </c>
      <c r="G841" s="161">
        <v>403.29999999999995</v>
      </c>
      <c r="H841" s="160">
        <v>0</v>
      </c>
      <c r="I841" s="162">
        <v>0</v>
      </c>
      <c r="J841" s="161">
        <v>403.29999999999995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5" customHeight="1">
      <c r="A842" s="122"/>
      <c r="B842" s="165" t="s">
        <v>90</v>
      </c>
      <c r="C842" s="159">
        <v>6241.330647346563</v>
      </c>
      <c r="D842" s="197">
        <v>6783.030647346563</v>
      </c>
      <c r="E842" s="160">
        <v>-1.8474111129762605E-13</v>
      </c>
      <c r="F842" s="160">
        <v>541.6999999999998</v>
      </c>
      <c r="G842" s="161">
        <v>6783.030647346563</v>
      </c>
      <c r="H842" s="160">
        <v>2367.209</v>
      </c>
      <c r="I842" s="162">
        <v>34.89898723848495</v>
      </c>
      <c r="J842" s="161">
        <v>4415.821647346564</v>
      </c>
      <c r="K842" s="160">
        <v>192.26200000000003</v>
      </c>
      <c r="L842" s="160">
        <v>506.92299999999994</v>
      </c>
      <c r="M842" s="160">
        <v>293.10799999999995</v>
      </c>
      <c r="N842" s="160">
        <v>665.2629999999999</v>
      </c>
      <c r="O842" s="160">
        <v>9.807754595067951</v>
      </c>
      <c r="P842" s="166">
        <v>414.38899999999995</v>
      </c>
      <c r="Q842" s="146">
        <v>8.656223131759202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614.5194665899692</v>
      </c>
      <c r="D844" s="197">
        <v>675.9194665899691</v>
      </c>
      <c r="E844" s="160">
        <v>0</v>
      </c>
      <c r="F844" s="160">
        <v>61.39999999999998</v>
      </c>
      <c r="G844" s="161">
        <v>675.9194665899691</v>
      </c>
      <c r="H844" s="160">
        <v>653.148</v>
      </c>
      <c r="I844" s="162">
        <v>96.63103850154639</v>
      </c>
      <c r="J844" s="161">
        <v>22.771466589969123</v>
      </c>
      <c r="K844" s="160">
        <v>83.71100000000001</v>
      </c>
      <c r="L844" s="160">
        <v>178.894</v>
      </c>
      <c r="M844" s="160">
        <v>0</v>
      </c>
      <c r="N844" s="160">
        <v>186.372</v>
      </c>
      <c r="O844" s="160">
        <v>27.5731073318914</v>
      </c>
      <c r="P844" s="160">
        <v>112.24425000000001</v>
      </c>
      <c r="Q844" s="146">
        <v>0</v>
      </c>
      <c r="T844" s="130"/>
    </row>
    <row r="845" spans="1:20" ht="10.5" customHeight="1">
      <c r="A845" s="122"/>
      <c r="B845" s="158" t="s">
        <v>92</v>
      </c>
      <c r="C845" s="159">
        <v>331.33816759727995</v>
      </c>
      <c r="D845" s="197">
        <v>42.43816759727997</v>
      </c>
      <c r="E845" s="160">
        <v>0</v>
      </c>
      <c r="F845" s="160">
        <v>-288.9</v>
      </c>
      <c r="G845" s="161">
        <v>42.43816759727997</v>
      </c>
      <c r="H845" s="160">
        <v>0</v>
      </c>
      <c r="I845" s="162">
        <v>0</v>
      </c>
      <c r="J845" s="161">
        <v>42.43816759727997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938.1297656970155</v>
      </c>
      <c r="D847" s="197">
        <v>938.1297656970155</v>
      </c>
      <c r="E847" s="160">
        <v>0</v>
      </c>
      <c r="F847" s="160">
        <v>0</v>
      </c>
      <c r="G847" s="161">
        <v>938.1297656970155</v>
      </c>
      <c r="H847" s="160">
        <v>0</v>
      </c>
      <c r="I847" s="162">
        <v>0</v>
      </c>
      <c r="J847" s="161">
        <v>938.1297656970155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5" customHeight="1">
      <c r="A848" s="122"/>
      <c r="B848" s="158" t="s">
        <v>95</v>
      </c>
      <c r="C848" s="159">
        <v>141.5453002493498</v>
      </c>
      <c r="D848" s="197">
        <v>87.2453002493498</v>
      </c>
      <c r="E848" s="160">
        <v>0</v>
      </c>
      <c r="F848" s="160">
        <v>-54.3</v>
      </c>
      <c r="G848" s="161">
        <v>87.2453002493498</v>
      </c>
      <c r="H848" s="160">
        <v>0</v>
      </c>
      <c r="I848" s="162">
        <v>0</v>
      </c>
      <c r="J848" s="161">
        <v>87.2453002493498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5" customHeight="1">
      <c r="A849" s="122"/>
      <c r="B849" s="158" t="s">
        <v>96</v>
      </c>
      <c r="C849" s="159">
        <v>70.77228833017418</v>
      </c>
      <c r="D849" s="197">
        <v>69.97228833017418</v>
      </c>
      <c r="E849" s="160">
        <v>0</v>
      </c>
      <c r="F849" s="160">
        <v>-0.7999999999999972</v>
      </c>
      <c r="G849" s="161">
        <v>69.97228833017418</v>
      </c>
      <c r="H849" s="160">
        <v>0</v>
      </c>
      <c r="I849" s="162">
        <v>0</v>
      </c>
      <c r="J849" s="161">
        <v>69.97228833017418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5" customHeight="1">
      <c r="A850" s="122"/>
      <c r="B850" s="158" t="s">
        <v>97</v>
      </c>
      <c r="C850" s="159">
        <v>377.28395631280694</v>
      </c>
      <c r="D850" s="197">
        <v>168.18395631280694</v>
      </c>
      <c r="E850" s="160">
        <v>0</v>
      </c>
      <c r="F850" s="160">
        <v>-209.1</v>
      </c>
      <c r="G850" s="161">
        <v>168.18395631280694</v>
      </c>
      <c r="H850" s="160">
        <v>0</v>
      </c>
      <c r="I850" s="162">
        <v>0</v>
      </c>
      <c r="J850" s="161">
        <v>168.18395631280694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5" customHeight="1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5" customHeight="1">
      <c r="A853" s="122"/>
      <c r="B853" s="158" t="s">
        <v>100</v>
      </c>
      <c r="C853" s="159">
        <v>6.43482510766906</v>
      </c>
      <c r="D853" s="197">
        <v>6.43482510766906</v>
      </c>
      <c r="E853" s="160">
        <v>0</v>
      </c>
      <c r="F853" s="160">
        <v>0</v>
      </c>
      <c r="G853" s="161">
        <v>6.43482510766906</v>
      </c>
      <c r="H853" s="160">
        <v>0</v>
      </c>
      <c r="I853" s="162">
        <v>0</v>
      </c>
      <c r="J853" s="161">
        <v>6.43482510766906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5" customHeight="1">
      <c r="A854" s="122"/>
      <c r="B854" s="158" t="s">
        <v>101</v>
      </c>
      <c r="C854" s="159">
        <v>9.1442251530034</v>
      </c>
      <c r="D854" s="197">
        <v>9.1442251530034</v>
      </c>
      <c r="E854" s="160">
        <v>0</v>
      </c>
      <c r="F854" s="160">
        <v>0</v>
      </c>
      <c r="G854" s="161">
        <v>9.1442251530034</v>
      </c>
      <c r="H854" s="160">
        <v>0</v>
      </c>
      <c r="I854" s="162">
        <v>0</v>
      </c>
      <c r="J854" s="161">
        <v>9.1442251530034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5" customHeight="1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5" customHeight="1">
      <c r="A856" s="122"/>
      <c r="B856" s="1" t="s">
        <v>103</v>
      </c>
      <c r="C856" s="159">
        <v>6.43482510766906</v>
      </c>
      <c r="D856" s="197">
        <v>6.43482510766906</v>
      </c>
      <c r="E856" s="160">
        <v>0</v>
      </c>
      <c r="F856" s="160">
        <v>0</v>
      </c>
      <c r="G856" s="161">
        <v>6.43482510766906</v>
      </c>
      <c r="H856" s="160">
        <v>0</v>
      </c>
      <c r="I856" s="162">
        <v>0</v>
      </c>
      <c r="J856" s="161">
        <v>6.43482510766906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5" customHeight="1">
      <c r="A857" s="122"/>
      <c r="B857" s="165" t="s">
        <v>105</v>
      </c>
      <c r="C857" s="169">
        <v>8744.34148</v>
      </c>
      <c r="D857" s="198">
        <v>8794.34148</v>
      </c>
      <c r="E857" s="160">
        <v>-1.8474111129762605E-13</v>
      </c>
      <c r="F857" s="160">
        <v>50</v>
      </c>
      <c r="G857" s="161">
        <v>8794.34148</v>
      </c>
      <c r="H857" s="160">
        <v>3020.357</v>
      </c>
      <c r="I857" s="162">
        <v>34.344322504065424</v>
      </c>
      <c r="J857" s="161">
        <v>5773.984479999999</v>
      </c>
      <c r="K857" s="160">
        <v>275.97299999999996</v>
      </c>
      <c r="L857" s="160">
        <v>685.817</v>
      </c>
      <c r="M857" s="160">
        <v>293.1079999999997</v>
      </c>
      <c r="N857" s="160">
        <v>851.6350000000002</v>
      </c>
      <c r="O857" s="160">
        <v>9.683897332583454</v>
      </c>
      <c r="P857" s="160">
        <v>526.63325</v>
      </c>
      <c r="Q857" s="146">
        <v>8.963957327039262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59.02725999999998</v>
      </c>
      <c r="D860" s="159">
        <v>59.02725999999998</v>
      </c>
      <c r="E860" s="170">
        <v>0</v>
      </c>
      <c r="F860" s="160">
        <v>0</v>
      </c>
      <c r="G860" s="161">
        <v>59.02725999999998</v>
      </c>
      <c r="H860" s="160">
        <v>0</v>
      </c>
      <c r="I860" s="162">
        <v>0</v>
      </c>
      <c r="J860" s="161">
        <v>59.02725999999998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59.02725999999998</v>
      </c>
      <c r="D861" s="159">
        <v>9.027259999999977</v>
      </c>
      <c r="E861" s="170">
        <v>0</v>
      </c>
      <c r="F861" s="160">
        <v>-50</v>
      </c>
      <c r="G861" s="161">
        <v>9.027259999999977</v>
      </c>
      <c r="H861" s="160">
        <v>0</v>
      </c>
      <c r="I861" s="162">
        <v>0</v>
      </c>
      <c r="J861" s="161">
        <v>9.027259999999977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8862.395999999999</v>
      </c>
      <c r="D864" s="175">
        <v>8862.395999999999</v>
      </c>
      <c r="E864" s="174">
        <v>-1.8474111129762605E-13</v>
      </c>
      <c r="F864" s="177">
        <v>0</v>
      </c>
      <c r="G864" s="185">
        <v>8862.395999999999</v>
      </c>
      <c r="H864" s="177">
        <v>3020.357</v>
      </c>
      <c r="I864" s="176">
        <v>34.08059174968034</v>
      </c>
      <c r="J864" s="185">
        <v>5842.038999999999</v>
      </c>
      <c r="K864" s="177">
        <v>275.97299999999996</v>
      </c>
      <c r="L864" s="177">
        <v>685.817</v>
      </c>
      <c r="M864" s="177">
        <v>293.1079999999997</v>
      </c>
      <c r="N864" s="177">
        <v>851.6350000000002</v>
      </c>
      <c r="O864" s="177">
        <v>9.609534487061968</v>
      </c>
      <c r="P864" s="177">
        <v>526.63325</v>
      </c>
      <c r="Q864" s="153">
        <v>9.093182969362454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43572</v>
      </c>
      <c r="L869" s="151">
        <v>43579</v>
      </c>
      <c r="M869" s="151">
        <v>43587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52" t="s">
        <v>152</v>
      </c>
      <c r="D871" s="252"/>
      <c r="E871" s="252"/>
      <c r="F871" s="252"/>
      <c r="G871" s="252"/>
      <c r="H871" s="252"/>
      <c r="I871" s="252"/>
      <c r="J871" s="252"/>
      <c r="K871" s="252"/>
      <c r="L871" s="252"/>
      <c r="M871" s="252"/>
      <c r="N871" s="252"/>
      <c r="O871" s="252"/>
      <c r="P871" s="253"/>
      <c r="Q871" s="145"/>
      <c r="T871" s="130"/>
    </row>
    <row r="872" spans="1:20" ht="10.5" customHeight="1">
      <c r="A872" s="199"/>
      <c r="B872" s="158" t="s">
        <v>80</v>
      </c>
      <c r="C872" s="159">
        <v>1349.4471173389106</v>
      </c>
      <c r="D872" s="197">
        <v>1461.6471173389107</v>
      </c>
      <c r="E872" s="160">
        <v>0</v>
      </c>
      <c r="F872" s="160">
        <v>112.20000000000005</v>
      </c>
      <c r="G872" s="161">
        <v>1461.6471173389107</v>
      </c>
      <c r="H872" s="160">
        <v>681.366</v>
      </c>
      <c r="I872" s="162">
        <v>46.616313330162875</v>
      </c>
      <c r="J872" s="161">
        <v>780.2811173389107</v>
      </c>
      <c r="K872" s="160">
        <v>2.645999999999958</v>
      </c>
      <c r="L872" s="160">
        <v>4.567000000000007</v>
      </c>
      <c r="M872" s="160">
        <v>13.710000000000058</v>
      </c>
      <c r="N872" s="160">
        <v>4.631999999999962</v>
      </c>
      <c r="O872" s="160">
        <v>0.31690275614766905</v>
      </c>
      <c r="P872" s="160">
        <v>6.388749999999996</v>
      </c>
      <c r="Q872" s="146" t="s">
        <v>237</v>
      </c>
      <c r="T872" s="130"/>
    </row>
    <row r="873" spans="1:20" ht="10.5" customHeight="1">
      <c r="A873" s="122"/>
      <c r="B873" s="158" t="s">
        <v>81</v>
      </c>
      <c r="C873" s="159">
        <v>178.04321788511513</v>
      </c>
      <c r="D873" s="197">
        <v>206.94321788511513</v>
      </c>
      <c r="E873" s="160">
        <v>0</v>
      </c>
      <c r="F873" s="160">
        <v>28.900000000000006</v>
      </c>
      <c r="G873" s="161">
        <v>206.94321788511513</v>
      </c>
      <c r="H873" s="160">
        <v>120.1689</v>
      </c>
      <c r="I873" s="162">
        <v>58.06853746070188</v>
      </c>
      <c r="J873" s="161">
        <v>86.77431788511514</v>
      </c>
      <c r="K873" s="160">
        <v>0.10500000000000398</v>
      </c>
      <c r="L873" s="160">
        <v>0</v>
      </c>
      <c r="M873" s="160">
        <v>0</v>
      </c>
      <c r="N873" s="160">
        <v>0.2889999999999979</v>
      </c>
      <c r="O873" s="160">
        <v>0.1396518344275659</v>
      </c>
      <c r="P873" s="160">
        <v>0.09850000000000048</v>
      </c>
      <c r="Q873" s="146" t="s">
        <v>237</v>
      </c>
      <c r="T873" s="130"/>
    </row>
    <row r="874" spans="1:20" ht="10.5" customHeight="1">
      <c r="A874" s="122"/>
      <c r="B874" s="158" t="s">
        <v>82</v>
      </c>
      <c r="C874" s="159">
        <v>189.26834646800077</v>
      </c>
      <c r="D874" s="197">
        <v>203.86834646800077</v>
      </c>
      <c r="E874" s="160">
        <v>0</v>
      </c>
      <c r="F874" s="160">
        <v>14.599999999999994</v>
      </c>
      <c r="G874" s="161">
        <v>203.86834646800077</v>
      </c>
      <c r="H874" s="160">
        <v>33.224</v>
      </c>
      <c r="I874" s="162">
        <v>16.29679181471894</v>
      </c>
      <c r="J874" s="161">
        <v>170.64434646800078</v>
      </c>
      <c r="K874" s="160">
        <v>10.198</v>
      </c>
      <c r="L874" s="160">
        <v>4.815999999999999</v>
      </c>
      <c r="M874" s="160">
        <v>7.425</v>
      </c>
      <c r="N874" s="160">
        <v>0.7890000000000006</v>
      </c>
      <c r="O874" s="160">
        <v>0.38701446971506304</v>
      </c>
      <c r="P874" s="160">
        <v>5.807</v>
      </c>
      <c r="Q874" s="146">
        <v>27.38597321646302</v>
      </c>
      <c r="T874" s="130"/>
    </row>
    <row r="875" spans="1:20" ht="10.5" customHeight="1">
      <c r="A875" s="122"/>
      <c r="B875" s="158" t="s">
        <v>83</v>
      </c>
      <c r="C875" s="159">
        <v>204.47874426448533</v>
      </c>
      <c r="D875" s="197">
        <v>181.67874426448532</v>
      </c>
      <c r="E875" s="160">
        <v>0</v>
      </c>
      <c r="F875" s="160">
        <v>-22.80000000000001</v>
      </c>
      <c r="G875" s="161">
        <v>181.67874426448532</v>
      </c>
      <c r="H875" s="160">
        <v>37.435</v>
      </c>
      <c r="I875" s="162">
        <v>20.605052149360226</v>
      </c>
      <c r="J875" s="161">
        <v>144.24374426448531</v>
      </c>
      <c r="K875" s="160">
        <v>-0.15799999999999947</v>
      </c>
      <c r="L875" s="160">
        <v>26.075000000000003</v>
      </c>
      <c r="M875" s="160">
        <v>1.6099999999999999</v>
      </c>
      <c r="N875" s="160">
        <v>1.016</v>
      </c>
      <c r="O875" s="160">
        <v>0.5592288762855614</v>
      </c>
      <c r="P875" s="160">
        <v>7.13575</v>
      </c>
      <c r="Q875" s="146">
        <v>18.214237363204333</v>
      </c>
      <c r="T875" s="130"/>
    </row>
    <row r="876" spans="1:20" ht="10.5" customHeight="1">
      <c r="A876" s="122"/>
      <c r="B876" s="158" t="s">
        <v>84</v>
      </c>
      <c r="C876" s="159">
        <v>3.0226141158958204</v>
      </c>
      <c r="D876" s="197">
        <v>3.0226141158958204</v>
      </c>
      <c r="E876" s="160">
        <v>0</v>
      </c>
      <c r="F876" s="160">
        <v>0</v>
      </c>
      <c r="G876" s="161">
        <v>3.0226141158958204</v>
      </c>
      <c r="H876" s="160">
        <v>2.359</v>
      </c>
      <c r="I876" s="162">
        <v>78.04502690548895</v>
      </c>
      <c r="J876" s="161">
        <v>0.6636141158958204</v>
      </c>
      <c r="K876" s="160">
        <v>0</v>
      </c>
      <c r="L876" s="160">
        <v>0</v>
      </c>
      <c r="M876" s="160">
        <v>0</v>
      </c>
      <c r="N876" s="160">
        <v>2.359</v>
      </c>
      <c r="O876" s="160">
        <v>78.04502690548894</v>
      </c>
      <c r="P876" s="160">
        <v>0.58975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39.43543748144556</v>
      </c>
      <c r="D877" s="160">
        <v>39.43543748144556</v>
      </c>
      <c r="E877" s="160">
        <v>0</v>
      </c>
      <c r="F877" s="160">
        <v>0</v>
      </c>
      <c r="G877" s="161">
        <v>39.43543748144556</v>
      </c>
      <c r="H877" s="160">
        <v>0.397</v>
      </c>
      <c r="I877" s="162">
        <v>1.0067087506935588</v>
      </c>
      <c r="J877" s="161">
        <v>39.03843748144556</v>
      </c>
      <c r="K877" s="160">
        <v>0</v>
      </c>
      <c r="L877" s="160">
        <v>0.029000000000000026</v>
      </c>
      <c r="M877" s="160">
        <v>0</v>
      </c>
      <c r="N877" s="160">
        <v>0</v>
      </c>
      <c r="O877" s="160">
        <v>0</v>
      </c>
      <c r="P877" s="160">
        <v>0.0072500000000000064</v>
      </c>
      <c r="Q877" s="146" t="s">
        <v>237</v>
      </c>
      <c r="T877" s="130"/>
    </row>
    <row r="878" spans="1:20" ht="10.5" customHeight="1">
      <c r="A878" s="122"/>
      <c r="B878" s="158" t="s">
        <v>86</v>
      </c>
      <c r="C878" s="159">
        <v>170.48906346735026</v>
      </c>
      <c r="D878" s="160">
        <v>156.58906346735026</v>
      </c>
      <c r="E878" s="160">
        <v>0</v>
      </c>
      <c r="F878" s="160">
        <v>-13.900000000000006</v>
      </c>
      <c r="G878" s="161">
        <v>156.58906346735026</v>
      </c>
      <c r="H878" s="160">
        <v>26.104</v>
      </c>
      <c r="I878" s="162">
        <v>16.670385160993597</v>
      </c>
      <c r="J878" s="161">
        <v>130.48506346735024</v>
      </c>
      <c r="K878" s="160">
        <v>0</v>
      </c>
      <c r="L878" s="160">
        <v>0</v>
      </c>
      <c r="M878" s="160">
        <v>0</v>
      </c>
      <c r="N878" s="160">
        <v>0</v>
      </c>
      <c r="O878" s="160">
        <v>0</v>
      </c>
      <c r="P878" s="160">
        <v>0</v>
      </c>
      <c r="Q878" s="146" t="s">
        <v>237</v>
      </c>
      <c r="T878" s="130"/>
    </row>
    <row r="879" spans="1:20" ht="10.5" customHeight="1">
      <c r="A879" s="122"/>
      <c r="B879" s="158" t="s">
        <v>87</v>
      </c>
      <c r="C879" s="159">
        <v>34.61716018891768</v>
      </c>
      <c r="D879" s="160">
        <v>34.61716018891768</v>
      </c>
      <c r="E879" s="160">
        <v>0</v>
      </c>
      <c r="F879" s="160">
        <v>0</v>
      </c>
      <c r="G879" s="161">
        <v>34.61716018891768</v>
      </c>
      <c r="H879" s="160">
        <v>1.528</v>
      </c>
      <c r="I879" s="162">
        <v>4.413995809191689</v>
      </c>
      <c r="J879" s="161">
        <v>33.08916018891768</v>
      </c>
      <c r="K879" s="160">
        <v>0.08299999999999996</v>
      </c>
      <c r="L879" s="160">
        <v>0.2769999999999999</v>
      </c>
      <c r="M879" s="160">
        <v>0</v>
      </c>
      <c r="N879" s="160">
        <v>0.4850000000000001</v>
      </c>
      <c r="O879" s="160">
        <v>1.4010392457185663</v>
      </c>
      <c r="P879" s="160">
        <v>0.21125</v>
      </c>
      <c r="Q879" s="146" t="s">
        <v>237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109.16930756346898</v>
      </c>
      <c r="D881" s="197">
        <v>177.26930756346897</v>
      </c>
      <c r="E881" s="160">
        <v>0</v>
      </c>
      <c r="F881" s="160">
        <v>68.1</v>
      </c>
      <c r="G881" s="161">
        <v>177.26930756346897</v>
      </c>
      <c r="H881" s="160">
        <v>2.528</v>
      </c>
      <c r="I881" s="162">
        <v>1.4260787920632467</v>
      </c>
      <c r="J881" s="161">
        <v>174.74130756346898</v>
      </c>
      <c r="K881" s="160">
        <v>0</v>
      </c>
      <c r="L881" s="160">
        <v>0.018999999999999906</v>
      </c>
      <c r="M881" s="160">
        <v>-0.816</v>
      </c>
      <c r="N881" s="160">
        <v>0</v>
      </c>
      <c r="O881" s="160">
        <v>0</v>
      </c>
      <c r="P881" s="160">
        <v>-0.19925</v>
      </c>
      <c r="Q881" s="146" t="s">
        <v>237</v>
      </c>
      <c r="T881" s="130"/>
    </row>
    <row r="882" spans="1:20" ht="10.5" customHeight="1">
      <c r="A882" s="122"/>
      <c r="B882" s="165" t="s">
        <v>90</v>
      </c>
      <c r="C882" s="159">
        <v>2277.9710087735903</v>
      </c>
      <c r="D882" s="160">
        <v>2465.07100877359</v>
      </c>
      <c r="E882" s="160">
        <v>0</v>
      </c>
      <c r="F882" s="160">
        <v>187.0999999999999</v>
      </c>
      <c r="G882" s="161">
        <v>2465.07100877359</v>
      </c>
      <c r="H882" s="160">
        <v>905.1099000000002</v>
      </c>
      <c r="I882" s="162">
        <v>36.71739665018031</v>
      </c>
      <c r="J882" s="161">
        <v>1559.9611087735902</v>
      </c>
      <c r="K882" s="160">
        <v>12.873999999999963</v>
      </c>
      <c r="L882" s="160">
        <v>35.783000000000015</v>
      </c>
      <c r="M882" s="160">
        <v>21.92900000000006</v>
      </c>
      <c r="N882" s="160">
        <v>9.569999999999961</v>
      </c>
      <c r="O882" s="160">
        <v>0.38822411062151024</v>
      </c>
      <c r="P882" s="166">
        <v>20.038999999999998</v>
      </c>
      <c r="Q882" s="146" t="s">
        <v>237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150.5070415613178</v>
      </c>
      <c r="D884" s="160">
        <v>80.8070415613178</v>
      </c>
      <c r="E884" s="160">
        <v>0</v>
      </c>
      <c r="F884" s="160">
        <v>-69.7</v>
      </c>
      <c r="G884" s="161">
        <v>80.8070415613178</v>
      </c>
      <c r="H884" s="160">
        <v>1.31</v>
      </c>
      <c r="I884" s="162">
        <v>1.6211458490358777</v>
      </c>
      <c r="J884" s="161">
        <v>79.4970415613178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237</v>
      </c>
      <c r="T884" s="130"/>
    </row>
    <row r="885" spans="1:20" ht="10.5" customHeight="1">
      <c r="A885" s="122"/>
      <c r="B885" s="158" t="s">
        <v>92</v>
      </c>
      <c r="C885" s="159">
        <v>89.14901981729474</v>
      </c>
      <c r="D885" s="160">
        <v>113.74901981729474</v>
      </c>
      <c r="E885" s="160">
        <v>0</v>
      </c>
      <c r="F885" s="160">
        <v>24.599999999999994</v>
      </c>
      <c r="G885" s="161">
        <v>113.74901981729474</v>
      </c>
      <c r="H885" s="160">
        <v>6.2653</v>
      </c>
      <c r="I885" s="162">
        <v>5.5080035063716695</v>
      </c>
      <c r="J885" s="161">
        <v>107.48371981729474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237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30.18318660571418</v>
      </c>
      <c r="D887" s="160">
        <v>30.18318660571418</v>
      </c>
      <c r="E887" s="160">
        <v>0</v>
      </c>
      <c r="F887" s="160">
        <v>0</v>
      </c>
      <c r="G887" s="161">
        <v>30.18318660571418</v>
      </c>
      <c r="H887" s="160">
        <v>0.4</v>
      </c>
      <c r="I887" s="162">
        <v>1.3252411192537017</v>
      </c>
      <c r="J887" s="161">
        <v>29.78318660571418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5" customHeight="1">
      <c r="A888" s="122"/>
      <c r="B888" s="158" t="s">
        <v>95</v>
      </c>
      <c r="C888" s="159">
        <v>94.31998465426513</v>
      </c>
      <c r="D888" s="160">
        <v>63.01998465426513</v>
      </c>
      <c r="E888" s="160">
        <v>0</v>
      </c>
      <c r="F888" s="160">
        <v>-31.299999999999997</v>
      </c>
      <c r="G888" s="161">
        <v>63.01998465426513</v>
      </c>
      <c r="H888" s="160">
        <v>35.0514999755859</v>
      </c>
      <c r="I888" s="162">
        <v>55.61965806225192</v>
      </c>
      <c r="J888" s="161">
        <v>27.968484678679232</v>
      </c>
      <c r="K888" s="160">
        <v>0.012800000000002143</v>
      </c>
      <c r="L888" s="160">
        <v>5.0304</v>
      </c>
      <c r="M888" s="160">
        <v>0.3238999999999983</v>
      </c>
      <c r="N888" s="160">
        <v>0</v>
      </c>
      <c r="O888" s="160">
        <v>0</v>
      </c>
      <c r="P888" s="160">
        <v>1.3417750000000002</v>
      </c>
      <c r="Q888" s="146">
        <v>18.844392449314697</v>
      </c>
      <c r="T888" s="130"/>
    </row>
    <row r="889" spans="1:20" ht="10.5" customHeight="1">
      <c r="A889" s="122"/>
      <c r="B889" s="158" t="s">
        <v>96</v>
      </c>
      <c r="C889" s="159">
        <v>70.38038148530508</v>
      </c>
      <c r="D889" s="160">
        <v>60.98038148530508</v>
      </c>
      <c r="E889" s="160">
        <v>0</v>
      </c>
      <c r="F889" s="160">
        <v>-9.399999999999999</v>
      </c>
      <c r="G889" s="161">
        <v>60.98038148530508</v>
      </c>
      <c r="H889" s="160">
        <v>0.1392</v>
      </c>
      <c r="I889" s="162">
        <v>0.22827013641025531</v>
      </c>
      <c r="J889" s="161">
        <v>60.84118148530508</v>
      </c>
      <c r="K889" s="160">
        <v>0.1392</v>
      </c>
      <c r="L889" s="160">
        <v>0</v>
      </c>
      <c r="M889" s="160">
        <v>0</v>
      </c>
      <c r="N889" s="160">
        <v>0</v>
      </c>
      <c r="O889" s="160">
        <v>0</v>
      </c>
      <c r="P889" s="160">
        <v>0.0348</v>
      </c>
      <c r="Q889" s="146" t="s">
        <v>237</v>
      </c>
      <c r="T889" s="130"/>
    </row>
    <row r="890" spans="1:20" ht="10.5" customHeight="1">
      <c r="A890" s="122"/>
      <c r="B890" s="158" t="s">
        <v>97</v>
      </c>
      <c r="C890" s="159">
        <v>105.41157487172613</v>
      </c>
      <c r="D890" s="160">
        <v>70.41157487172613</v>
      </c>
      <c r="E890" s="160">
        <v>0</v>
      </c>
      <c r="F890" s="160">
        <v>-35</v>
      </c>
      <c r="G890" s="161">
        <v>70.41157487172613</v>
      </c>
      <c r="H890" s="160">
        <v>0.047</v>
      </c>
      <c r="I890" s="162">
        <v>0.06675038881834884</v>
      </c>
      <c r="J890" s="161">
        <v>70.36457487172613</v>
      </c>
      <c r="K890" s="160">
        <v>0</v>
      </c>
      <c r="L890" s="160">
        <v>0</v>
      </c>
      <c r="M890" s="160">
        <v>0</v>
      </c>
      <c r="N890" s="160">
        <v>0.047</v>
      </c>
      <c r="O890" s="160">
        <v>0.06675038881834884</v>
      </c>
      <c r="P890" s="160">
        <v>0.01175</v>
      </c>
      <c r="Q890" s="146" t="s">
        <v>237</v>
      </c>
      <c r="T890" s="130"/>
    </row>
    <row r="891" spans="1:20" ht="10.5" customHeight="1">
      <c r="A891" s="122"/>
      <c r="B891" s="158" t="s">
        <v>98</v>
      </c>
      <c r="C891" s="159">
        <v>16.53885754067952</v>
      </c>
      <c r="D891" s="160">
        <v>0.7388575406795184</v>
      </c>
      <c r="E891" s="160">
        <v>0</v>
      </c>
      <c r="F891" s="160">
        <v>-15.8</v>
      </c>
      <c r="G891" s="161">
        <v>0.7388575406795184</v>
      </c>
      <c r="H891" s="160">
        <v>0</v>
      </c>
      <c r="I891" s="162">
        <v>0</v>
      </c>
      <c r="J891" s="161">
        <v>0.7388575406795184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5" customHeight="1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5" customHeight="1">
      <c r="A893" s="122"/>
      <c r="B893" s="158" t="s">
        <v>100</v>
      </c>
      <c r="C893" s="159">
        <v>0.1681205340856876</v>
      </c>
      <c r="D893" s="160">
        <v>0.1681205340856876</v>
      </c>
      <c r="E893" s="160">
        <v>0</v>
      </c>
      <c r="F893" s="160">
        <v>0</v>
      </c>
      <c r="G893" s="161">
        <v>0.1681205340856876</v>
      </c>
      <c r="H893" s="160">
        <v>0</v>
      </c>
      <c r="I893" s="162">
        <v>0</v>
      </c>
      <c r="J893" s="161">
        <v>0.1681205340856876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5" customHeight="1">
      <c r="A894" s="122"/>
      <c r="B894" s="158" t="s">
        <v>101</v>
      </c>
      <c r="C894" s="159">
        <v>6.816098158913379</v>
      </c>
      <c r="D894" s="160">
        <v>6.816098158913379</v>
      </c>
      <c r="E894" s="160">
        <v>0</v>
      </c>
      <c r="F894" s="160">
        <v>0</v>
      </c>
      <c r="G894" s="161">
        <v>6.816098158913379</v>
      </c>
      <c r="H894" s="160">
        <v>0</v>
      </c>
      <c r="I894" s="162">
        <v>0</v>
      </c>
      <c r="J894" s="161">
        <v>6.816098158913379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5" customHeight="1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5" customHeight="1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2.1449</v>
      </c>
      <c r="I896" s="162" t="s">
        <v>118</v>
      </c>
      <c r="J896" s="161">
        <v>-2.1449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2846.180166820948</v>
      </c>
      <c r="D897" s="160">
        <v>2896.6801668209478</v>
      </c>
      <c r="E897" s="160">
        <v>0</v>
      </c>
      <c r="F897" s="160">
        <v>50.499999999999545</v>
      </c>
      <c r="G897" s="161">
        <v>2896.6801668209478</v>
      </c>
      <c r="H897" s="160">
        <v>950.4677999755861</v>
      </c>
      <c r="I897" s="162">
        <v>32.81231427833839</v>
      </c>
      <c r="J897" s="161">
        <v>1946.2123668453617</v>
      </c>
      <c r="K897" s="160">
        <v>13.025999999999954</v>
      </c>
      <c r="L897" s="160">
        <v>40.813400000000115</v>
      </c>
      <c r="M897" s="160">
        <v>22.252899999999997</v>
      </c>
      <c r="N897" s="160">
        <v>9.616999999999962</v>
      </c>
      <c r="O897" s="160">
        <v>0.3320007541790311</v>
      </c>
      <c r="P897" s="160">
        <v>21.427325000000007</v>
      </c>
      <c r="Q897" s="146" t="s">
        <v>237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0.5043616022570628</v>
      </c>
      <c r="D899" s="160">
        <v>0.0043616022570628354</v>
      </c>
      <c r="E899" s="160">
        <v>0</v>
      </c>
      <c r="F899" s="160">
        <v>-0.5</v>
      </c>
      <c r="G899" s="161">
        <v>0.0043616022570628354</v>
      </c>
      <c r="H899" s="160">
        <v>0</v>
      </c>
      <c r="I899" s="162">
        <v>0</v>
      </c>
      <c r="J899" s="161">
        <v>0.0043616022570628354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5" customHeight="1">
      <c r="A900" s="122"/>
      <c r="B900" s="158" t="s">
        <v>107</v>
      </c>
      <c r="C900" s="159">
        <v>39.845098695215746</v>
      </c>
      <c r="D900" s="159">
        <v>0.8450986952157468</v>
      </c>
      <c r="E900" s="170">
        <v>0</v>
      </c>
      <c r="F900" s="160">
        <v>-39</v>
      </c>
      <c r="G900" s="161">
        <v>0.8450986952157468</v>
      </c>
      <c r="H900" s="160">
        <v>0</v>
      </c>
      <c r="I900" s="162">
        <v>0</v>
      </c>
      <c r="J900" s="161">
        <v>0.8450986952157468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5" customHeight="1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0</v>
      </c>
      <c r="I901" s="162">
        <v>0</v>
      </c>
      <c r="J901" s="161">
        <v>11.707372881579015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237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5</v>
      </c>
      <c r="D903" s="160">
        <v>5</v>
      </c>
      <c r="E903" s="160"/>
      <c r="F903" s="160"/>
      <c r="G903" s="161">
        <v>5</v>
      </c>
      <c r="H903" s="160"/>
      <c r="I903" s="162"/>
      <c r="J903" s="161">
        <v>5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2914.237</v>
      </c>
      <c r="D904" s="192">
        <v>2914.2369999999996</v>
      </c>
      <c r="E904" s="174">
        <v>0</v>
      </c>
      <c r="F904" s="177">
        <v>0</v>
      </c>
      <c r="G904" s="185">
        <v>2914.2369999999996</v>
      </c>
      <c r="H904" s="177">
        <v>950.4677999755861</v>
      </c>
      <c r="I904" s="176">
        <v>32.61463635166207</v>
      </c>
      <c r="J904" s="185">
        <v>1963.7692000244135</v>
      </c>
      <c r="K904" s="177">
        <v>13.025999999999954</v>
      </c>
      <c r="L904" s="177">
        <v>40.813400000000115</v>
      </c>
      <c r="M904" s="177">
        <v>22.252899999999997</v>
      </c>
      <c r="N904" s="177">
        <v>9.616999999999962</v>
      </c>
      <c r="O904" s="177">
        <v>0.3300006142259522</v>
      </c>
      <c r="P904" s="186">
        <v>21.427325000000007</v>
      </c>
      <c r="Q904" s="153" t="s">
        <v>237</v>
      </c>
      <c r="T904" s="130"/>
    </row>
    <row r="905" spans="1:20" ht="10.5" customHeight="1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43572</v>
      </c>
      <c r="L914" s="151">
        <v>43579</v>
      </c>
      <c r="M914" s="151">
        <v>43587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52" t="s">
        <v>153</v>
      </c>
      <c r="D916" s="252"/>
      <c r="E916" s="252"/>
      <c r="F916" s="252"/>
      <c r="G916" s="252"/>
      <c r="H916" s="252"/>
      <c r="I916" s="252"/>
      <c r="J916" s="252"/>
      <c r="K916" s="252"/>
      <c r="L916" s="252"/>
      <c r="M916" s="252"/>
      <c r="N916" s="252"/>
      <c r="O916" s="252"/>
      <c r="P916" s="253"/>
      <c r="Q916" s="145"/>
      <c r="T916" s="130"/>
    </row>
    <row r="917" spans="1:20" ht="10.5" customHeight="1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51.982</v>
      </c>
      <c r="I917" s="162">
        <v>23.88878676470588</v>
      </c>
      <c r="J917" s="161">
        <v>165.618</v>
      </c>
      <c r="K917" s="160">
        <v>0.5429999999999993</v>
      </c>
      <c r="L917" s="160">
        <v>1.8629999999999995</v>
      </c>
      <c r="M917" s="160">
        <v>4.544000000000004</v>
      </c>
      <c r="N917" s="160">
        <v>0.14499999999999602</v>
      </c>
      <c r="O917" s="160">
        <v>0.06663602941176287</v>
      </c>
      <c r="P917" s="160">
        <v>1.7737499999999997</v>
      </c>
      <c r="Q917" s="146" t="s">
        <v>237</v>
      </c>
      <c r="T917" s="130"/>
    </row>
    <row r="918" spans="1:20" ht="10.5" customHeight="1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18.917</v>
      </c>
      <c r="I918" s="162">
        <v>54.831884057971024</v>
      </c>
      <c r="J918" s="161">
        <v>15.582999999999998</v>
      </c>
      <c r="K918" s="160">
        <v>0.8129999999999988</v>
      </c>
      <c r="L918" s="160">
        <v>0.25700000000000145</v>
      </c>
      <c r="M918" s="160">
        <v>0</v>
      </c>
      <c r="N918" s="160">
        <v>0.1410000000000018</v>
      </c>
      <c r="O918" s="160">
        <v>0.40869565217391823</v>
      </c>
      <c r="P918" s="160">
        <v>0.3027500000000005</v>
      </c>
      <c r="Q918" s="146">
        <v>49.47151114781163</v>
      </c>
      <c r="T918" s="130"/>
    </row>
    <row r="919" spans="1:20" ht="10.5" customHeight="1">
      <c r="A919" s="122"/>
      <c r="B919" s="158" t="s">
        <v>82</v>
      </c>
      <c r="C919" s="159">
        <v>32.3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7.678</v>
      </c>
      <c r="I919" s="162">
        <v>23.62461538461538</v>
      </c>
      <c r="J919" s="161">
        <v>24.822</v>
      </c>
      <c r="K919" s="160">
        <v>0</v>
      </c>
      <c r="L919" s="160">
        <v>0.236</v>
      </c>
      <c r="M919" s="160">
        <v>6.582</v>
      </c>
      <c r="N919" s="160">
        <v>0.15800000000000036</v>
      </c>
      <c r="O919" s="160">
        <v>0.48615384615384727</v>
      </c>
      <c r="P919" s="160">
        <v>1.744</v>
      </c>
      <c r="Q919" s="146">
        <v>12.232798165137615</v>
      </c>
      <c r="T919" s="130"/>
    </row>
    <row r="920" spans="1:20" ht="10.5" customHeight="1">
      <c r="A920" s="122"/>
      <c r="B920" s="158" t="s">
        <v>83</v>
      </c>
      <c r="C920" s="159">
        <v>40.8</v>
      </c>
      <c r="D920" s="197">
        <v>48.199999999999996</v>
      </c>
      <c r="E920" s="160">
        <v>0</v>
      </c>
      <c r="F920" s="160">
        <v>7.399999999999999</v>
      </c>
      <c r="G920" s="161">
        <v>48.199999999999996</v>
      </c>
      <c r="H920" s="160">
        <v>4.96</v>
      </c>
      <c r="I920" s="162">
        <v>10.29045643153527</v>
      </c>
      <c r="J920" s="161">
        <v>43.239999999999995</v>
      </c>
      <c r="K920" s="160">
        <v>0</v>
      </c>
      <c r="L920" s="160">
        <v>0.9560000000000002</v>
      </c>
      <c r="M920" s="160">
        <v>1.6099999999999999</v>
      </c>
      <c r="N920" s="160">
        <v>1.016</v>
      </c>
      <c r="O920" s="160">
        <v>2.1078838174273864</v>
      </c>
      <c r="P920" s="160">
        <v>0.8955</v>
      </c>
      <c r="Q920" s="146">
        <v>46.285873813512</v>
      </c>
      <c r="T920" s="130"/>
    </row>
    <row r="921" spans="1:20" ht="10.5" customHeight="1">
      <c r="A921" s="122"/>
      <c r="B921" s="158" t="s">
        <v>84</v>
      </c>
      <c r="C921" s="159">
        <v>0.5641967731611002</v>
      </c>
      <c r="D921" s="197">
        <v>0.8641967731611002</v>
      </c>
      <c r="E921" s="160">
        <v>0</v>
      </c>
      <c r="F921" s="160">
        <v>0.30000000000000004</v>
      </c>
      <c r="G921" s="161">
        <v>0.8641967731611002</v>
      </c>
      <c r="H921" s="160">
        <v>0</v>
      </c>
      <c r="I921" s="162">
        <v>0</v>
      </c>
      <c r="J921" s="161">
        <v>0.8641967731611002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5" customHeight="1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5" customHeight="1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1.822</v>
      </c>
      <c r="I923" s="162">
        <v>8.133928571428573</v>
      </c>
      <c r="J923" s="161">
        <v>20.578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237</v>
      </c>
      <c r="T923" s="130"/>
    </row>
    <row r="924" spans="1:20" ht="10.5" customHeight="1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</v>
      </c>
      <c r="I926" s="162">
        <v>3.0230414746543786</v>
      </c>
      <c r="J926" s="161">
        <v>21.044</v>
      </c>
      <c r="K926" s="160">
        <v>0.04599999999999993</v>
      </c>
      <c r="L926" s="160">
        <v>0.8450000000000001</v>
      </c>
      <c r="M926" s="160">
        <v>-0.797</v>
      </c>
      <c r="N926" s="160">
        <v>0</v>
      </c>
      <c r="O926" s="160">
        <v>0</v>
      </c>
      <c r="P926" s="160">
        <v>0.023499999999999993</v>
      </c>
      <c r="Q926" s="146" t="s">
        <v>237</v>
      </c>
      <c r="T926" s="130"/>
    </row>
    <row r="927" spans="1:20" ht="10.5" customHeight="1">
      <c r="A927" s="122"/>
      <c r="B927" s="165" t="s">
        <v>90</v>
      </c>
      <c r="C927" s="159">
        <v>385.8033005772174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86.015</v>
      </c>
      <c r="I927" s="162">
        <v>21.94241728917704</v>
      </c>
      <c r="J927" s="161">
        <v>305.9883005772174</v>
      </c>
      <c r="K927" s="160">
        <v>1.401999999999998</v>
      </c>
      <c r="L927" s="160">
        <v>4.157000000000001</v>
      </c>
      <c r="M927" s="160">
        <v>11.939000000000004</v>
      </c>
      <c r="N927" s="160">
        <v>1.4599999999999982</v>
      </c>
      <c r="O927" s="160">
        <v>0.37244584365748346</v>
      </c>
      <c r="P927" s="166">
        <v>4.7395000000000005</v>
      </c>
      <c r="Q927" s="146" t="s">
        <v>237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21.48746083883328</v>
      </c>
      <c r="D929" s="160">
        <v>21.48746083883328</v>
      </c>
      <c r="E929" s="160">
        <v>0</v>
      </c>
      <c r="F929" s="160">
        <v>0</v>
      </c>
      <c r="G929" s="161">
        <v>21.48746083883328</v>
      </c>
      <c r="H929" s="160">
        <v>0</v>
      </c>
      <c r="I929" s="162">
        <v>0</v>
      </c>
      <c r="J929" s="161">
        <v>21.48746083883328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5" customHeight="1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0</v>
      </c>
      <c r="I930" s="162">
        <v>0</v>
      </c>
      <c r="J930" s="161">
        <v>17.653799476552145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237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6.019543137207662</v>
      </c>
      <c r="D932" s="160">
        <v>6.019543137207662</v>
      </c>
      <c r="E932" s="160">
        <v>0</v>
      </c>
      <c r="F932" s="160">
        <v>0</v>
      </c>
      <c r="G932" s="161">
        <v>6.019543137207662</v>
      </c>
      <c r="H932" s="160">
        <v>0</v>
      </c>
      <c r="I932" s="162">
        <v>0</v>
      </c>
      <c r="J932" s="161">
        <v>6.019543137207662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5" customHeight="1">
      <c r="A933" s="122"/>
      <c r="B933" s="158" t="s">
        <v>95</v>
      </c>
      <c r="C933" s="159">
        <v>18.19810334418641</v>
      </c>
      <c r="D933" s="160">
        <v>11.998103344186411</v>
      </c>
      <c r="E933" s="160">
        <v>0</v>
      </c>
      <c r="F933" s="160">
        <v>-6.199999999999999</v>
      </c>
      <c r="G933" s="161">
        <v>11.998103344186411</v>
      </c>
      <c r="H933" s="160">
        <v>6.036</v>
      </c>
      <c r="I933" s="162">
        <v>50.30795140570861</v>
      </c>
      <c r="J933" s="161">
        <v>5.962103344186412</v>
      </c>
      <c r="K933" s="160">
        <v>0.7220000000000004</v>
      </c>
      <c r="L933" s="160">
        <v>0.4639999999999995</v>
      </c>
      <c r="M933" s="160">
        <v>0.21199999999999974</v>
      </c>
      <c r="N933" s="160">
        <v>0</v>
      </c>
      <c r="O933" s="160">
        <v>0</v>
      </c>
      <c r="P933" s="160">
        <v>0.3494999999999999</v>
      </c>
      <c r="Q933" s="146">
        <v>15.058950913265846</v>
      </c>
      <c r="T933" s="130"/>
    </row>
    <row r="934" spans="1:20" ht="10.5" customHeight="1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5" customHeight="1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5" customHeight="1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5" customHeight="1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5" customHeight="1">
      <c r="A938" s="122"/>
      <c r="B938" s="158" t="s">
        <v>100</v>
      </c>
      <c r="C938" s="159">
        <v>0.03355842863948522</v>
      </c>
      <c r="D938" s="160">
        <v>0.03355842863948522</v>
      </c>
      <c r="E938" s="160">
        <v>0</v>
      </c>
      <c r="F938" s="160">
        <v>0</v>
      </c>
      <c r="G938" s="161">
        <v>0.03355842863948522</v>
      </c>
      <c r="H938" s="160">
        <v>0</v>
      </c>
      <c r="I938" s="162">
        <v>0</v>
      </c>
      <c r="J938" s="161">
        <v>0.03355842863948522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5" customHeight="1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5" customHeight="1">
      <c r="A940" s="122"/>
      <c r="B940" s="158" t="s">
        <v>102</v>
      </c>
      <c r="C940" s="159">
        <v>0.6250257334104122</v>
      </c>
      <c r="D940" s="160">
        <v>0.6250257334104122</v>
      </c>
      <c r="E940" s="160">
        <v>0</v>
      </c>
      <c r="F940" s="160">
        <v>0</v>
      </c>
      <c r="G940" s="161">
        <v>0.6250257334104122</v>
      </c>
      <c r="H940" s="160">
        <v>0</v>
      </c>
      <c r="I940" s="162">
        <v>0</v>
      </c>
      <c r="J940" s="161">
        <v>0.6250257334104122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489.8291179009984</v>
      </c>
      <c r="D942" s="198">
        <v>489.8291179009985</v>
      </c>
      <c r="E942" s="198">
        <v>0</v>
      </c>
      <c r="F942" s="160">
        <v>0</v>
      </c>
      <c r="G942" s="161">
        <v>489.8291179009985</v>
      </c>
      <c r="H942" s="160">
        <v>92.051</v>
      </c>
      <c r="I942" s="162">
        <v>18.79247203483008</v>
      </c>
      <c r="J942" s="161">
        <v>397.7781179009985</v>
      </c>
      <c r="K942" s="160">
        <v>2.1239999999999952</v>
      </c>
      <c r="L942" s="160">
        <v>4.621000000000009</v>
      </c>
      <c r="M942" s="160">
        <v>12.150999999999996</v>
      </c>
      <c r="N942" s="160">
        <v>1.4599999999999937</v>
      </c>
      <c r="O942" s="160">
        <v>0.2980631299046376</v>
      </c>
      <c r="P942" s="160">
        <v>5.088999999999999</v>
      </c>
      <c r="Q942" s="146" t="s">
        <v>237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5" customHeight="1">
      <c r="A945" s="122"/>
      <c r="B945" s="158" t="s">
        <v>107</v>
      </c>
      <c r="C945" s="159">
        <v>7.95425084109093</v>
      </c>
      <c r="D945" s="159">
        <v>7.95425084109093</v>
      </c>
      <c r="E945" s="170">
        <v>0</v>
      </c>
      <c r="F945" s="160">
        <v>0</v>
      </c>
      <c r="G945" s="161">
        <v>7.95425084109093</v>
      </c>
      <c r="H945" s="160">
        <v>0</v>
      </c>
      <c r="I945" s="162">
        <v>0</v>
      </c>
      <c r="J945" s="161">
        <v>7.95425084109093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5" customHeight="1">
      <c r="A946" s="122"/>
      <c r="B946" s="171" t="s">
        <v>108</v>
      </c>
      <c r="C946" s="159">
        <v>4.515955971992055</v>
      </c>
      <c r="D946" s="159">
        <v>4.515955971992055</v>
      </c>
      <c r="E946" s="170">
        <v>0</v>
      </c>
      <c r="F946" s="160">
        <v>0</v>
      </c>
      <c r="G946" s="161">
        <v>4.515955971992055</v>
      </c>
      <c r="H946" s="160">
        <v>0</v>
      </c>
      <c r="I946" s="162">
        <v>0</v>
      </c>
      <c r="J946" s="161">
        <v>4.515955971992055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502.39999999999986</v>
      </c>
      <c r="D949" s="192">
        <v>502.3999999999999</v>
      </c>
      <c r="E949" s="174">
        <v>0</v>
      </c>
      <c r="F949" s="177">
        <v>0</v>
      </c>
      <c r="G949" s="185">
        <v>502.3999999999999</v>
      </c>
      <c r="H949" s="177">
        <v>92.051</v>
      </c>
      <c r="I949" s="176">
        <v>18.32225318471338</v>
      </c>
      <c r="J949" s="185">
        <v>410.34899999999993</v>
      </c>
      <c r="K949" s="177">
        <v>2.1239999999999952</v>
      </c>
      <c r="L949" s="177">
        <v>4.621000000000009</v>
      </c>
      <c r="M949" s="177">
        <v>12.150999999999996</v>
      </c>
      <c r="N949" s="177">
        <v>1.4599999999999937</v>
      </c>
      <c r="O949" s="177">
        <v>0.29060509554140007</v>
      </c>
      <c r="P949" s="186">
        <v>5.088999999999999</v>
      </c>
      <c r="Q949" s="153" t="s">
        <v>237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43572</v>
      </c>
      <c r="L954" s="151">
        <v>43579</v>
      </c>
      <c r="M954" s="151">
        <v>43587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0" t="s">
        <v>166</v>
      </c>
      <c r="D956" s="240"/>
      <c r="E956" s="240"/>
      <c r="F956" s="240"/>
      <c r="G956" s="240"/>
      <c r="H956" s="240"/>
      <c r="I956" s="240"/>
      <c r="J956" s="240"/>
      <c r="K956" s="240"/>
      <c r="L956" s="240"/>
      <c r="M956" s="240"/>
      <c r="N956" s="240"/>
      <c r="O956" s="240"/>
      <c r="P956" s="241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29.461</v>
      </c>
      <c r="I957" s="162" t="s">
        <v>118</v>
      </c>
      <c r="J957" s="161">
        <v>-29.461</v>
      </c>
      <c r="K957" s="160">
        <v>1.3490000000000002</v>
      </c>
      <c r="L957" s="160">
        <v>1.2029999999999994</v>
      </c>
      <c r="M957" s="160">
        <v>0.745000000000001</v>
      </c>
      <c r="N957" s="160">
        <v>1.2339999999999982</v>
      </c>
      <c r="O957" s="160" t="s">
        <v>42</v>
      </c>
      <c r="P957" s="160">
        <v>1.1327499999999997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4.368</v>
      </c>
      <c r="I958" s="162" t="s">
        <v>118</v>
      </c>
      <c r="J958" s="161">
        <v>-4.368</v>
      </c>
      <c r="K958" s="160">
        <v>0.4720000000000004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0.1180000000000001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1.202</v>
      </c>
      <c r="I959" s="162" t="s">
        <v>118</v>
      </c>
      <c r="J959" s="161">
        <v>-1.202</v>
      </c>
      <c r="K959" s="160">
        <v>0.20299999999999996</v>
      </c>
      <c r="L959" s="160">
        <v>-0.06399999999999983</v>
      </c>
      <c r="M959" s="160">
        <v>0.04499999999999993</v>
      </c>
      <c r="N959" s="160">
        <v>0.052999999999999936</v>
      </c>
      <c r="O959" s="160" t="s">
        <v>42</v>
      </c>
      <c r="P959" s="160">
        <v>0.05925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1.66</v>
      </c>
      <c r="I960" s="162" t="s">
        <v>118</v>
      </c>
      <c r="J960" s="161">
        <v>-1.66</v>
      </c>
      <c r="K960" s="160">
        <v>0</v>
      </c>
      <c r="L960" s="160">
        <v>1.3170000000000002</v>
      </c>
      <c r="M960" s="160">
        <v>0.09699999999999998</v>
      </c>
      <c r="N960" s="160">
        <v>0.10599999999999987</v>
      </c>
      <c r="O960" s="160" t="s">
        <v>42</v>
      </c>
      <c r="P960" s="160">
        <v>0.38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0.18</v>
      </c>
      <c r="I961" s="162" t="s">
        <v>118</v>
      </c>
      <c r="J961" s="161">
        <v>-0.18</v>
      </c>
      <c r="K961" s="160">
        <v>0</v>
      </c>
      <c r="L961" s="160">
        <v>0</v>
      </c>
      <c r="M961" s="160">
        <v>0</v>
      </c>
      <c r="N961" s="160">
        <v>0.18</v>
      </c>
      <c r="O961" s="160" t="s">
        <v>42</v>
      </c>
      <c r="P961" s="160">
        <v>0.045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5.776</v>
      </c>
      <c r="I963" s="162" t="s">
        <v>118</v>
      </c>
      <c r="J963" s="161">
        <v>-5.776</v>
      </c>
      <c r="K963" s="160">
        <v>0.6769999999999996</v>
      </c>
      <c r="L963" s="160">
        <v>0.09499999999999975</v>
      </c>
      <c r="M963" s="160">
        <v>0</v>
      </c>
      <c r="N963" s="160">
        <v>0.07500000000000018</v>
      </c>
      <c r="O963" s="160" t="s">
        <v>42</v>
      </c>
      <c r="P963" s="160">
        <v>0.21174999999999988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0.088</v>
      </c>
      <c r="O964" s="160" t="s">
        <v>42</v>
      </c>
      <c r="P964" s="160">
        <v>0.022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0.096</v>
      </c>
      <c r="I966" s="162" t="s">
        <v>118</v>
      </c>
      <c r="J966" s="161">
        <v>-0.096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42.850999999999985</v>
      </c>
      <c r="I967" s="162" t="s">
        <v>118</v>
      </c>
      <c r="J967" s="161">
        <v>-42.850999999999985</v>
      </c>
      <c r="K967" s="160">
        <v>2.701</v>
      </c>
      <c r="L967" s="160">
        <v>2.5509999999999993</v>
      </c>
      <c r="M967" s="160">
        <v>0.8870000000000009</v>
      </c>
      <c r="N967" s="160">
        <v>1.7359999999999982</v>
      </c>
      <c r="O967" s="160" t="s">
        <v>42</v>
      </c>
      <c r="P967" s="166">
        <v>1.9687499999999998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1.425</v>
      </c>
      <c r="I969" s="162" t="s">
        <v>118</v>
      </c>
      <c r="J969" s="161">
        <v>-1.425</v>
      </c>
      <c r="K969" s="160">
        <v>0.546</v>
      </c>
      <c r="L969" s="160">
        <v>0.04800000000000004</v>
      </c>
      <c r="M969" s="160">
        <v>0</v>
      </c>
      <c r="N969" s="160">
        <v>0</v>
      </c>
      <c r="O969" s="160" t="s">
        <v>42</v>
      </c>
      <c r="P969" s="160">
        <v>0.14850000000000002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</v>
      </c>
      <c r="I970" s="162" t="s">
        <v>118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0.0472000007629395</v>
      </c>
      <c r="I973" s="162" t="s">
        <v>118</v>
      </c>
      <c r="J973" s="161">
        <v>-0.0472000007629395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118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45.306100000762925</v>
      </c>
      <c r="I982" s="162" t="s">
        <v>118</v>
      </c>
      <c r="J982" s="161">
        <v>-45.306100000762925</v>
      </c>
      <c r="K982" s="160">
        <v>3.247</v>
      </c>
      <c r="L982" s="160">
        <v>2.5989999999999966</v>
      </c>
      <c r="M982" s="160">
        <v>0.8870000000000005</v>
      </c>
      <c r="N982" s="160">
        <v>1.735999999999983</v>
      </c>
      <c r="O982" s="160" t="s">
        <v>42</v>
      </c>
      <c r="P982" s="160">
        <v>2.117249999999995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/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-680.1</v>
      </c>
      <c r="G989" s="185">
        <v>680.1</v>
      </c>
      <c r="H989" s="177">
        <v>45.306100000762925</v>
      </c>
      <c r="I989" s="176">
        <v>6.661682105684888</v>
      </c>
      <c r="J989" s="185">
        <v>634.793899999237</v>
      </c>
      <c r="K989" s="177">
        <v>3.247</v>
      </c>
      <c r="L989" s="177">
        <v>2.5989999999999966</v>
      </c>
      <c r="M989" s="177">
        <v>0.8870000000000005</v>
      </c>
      <c r="N989" s="177">
        <v>1.735999999999983</v>
      </c>
      <c r="O989" s="177" t="s">
        <v>42</v>
      </c>
      <c r="P989" s="186">
        <v>2.117249999999995</v>
      </c>
      <c r="Q989" s="153">
        <v>0</v>
      </c>
      <c r="T989" s="130"/>
    </row>
    <row r="990" spans="1:20" ht="10.5" customHeight="1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43572</v>
      </c>
      <c r="L999" s="151">
        <v>43579</v>
      </c>
      <c r="M999" s="151">
        <v>43587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0" t="s">
        <v>157</v>
      </c>
      <c r="D1001" s="240"/>
      <c r="E1001" s="240"/>
      <c r="F1001" s="240"/>
      <c r="G1001" s="240"/>
      <c r="H1001" s="240"/>
      <c r="I1001" s="240"/>
      <c r="J1001" s="240"/>
      <c r="K1001" s="240"/>
      <c r="L1001" s="240"/>
      <c r="M1001" s="240"/>
      <c r="N1001" s="240"/>
      <c r="O1001" s="240"/>
      <c r="P1001" s="241"/>
      <c r="Q1001" s="145"/>
      <c r="T1001" s="130"/>
    </row>
    <row r="1002" spans="1:21" ht="10.5" customHeight="1">
      <c r="A1002" s="184"/>
      <c r="B1002" s="158" t="s">
        <v>80</v>
      </c>
      <c r="C1002" s="159">
        <v>1159.5857503182594</v>
      </c>
      <c r="D1002" s="197">
        <v>1286.7857503182595</v>
      </c>
      <c r="E1002" s="160">
        <v>0</v>
      </c>
      <c r="F1002" s="160">
        <v>127.20000000000005</v>
      </c>
      <c r="G1002" s="161">
        <v>1286.7857503182595</v>
      </c>
      <c r="H1002" s="160">
        <v>611.4720000000001</v>
      </c>
      <c r="I1002" s="162">
        <v>47.51933255779102</v>
      </c>
      <c r="J1002" s="161">
        <v>675.3137503182594</v>
      </c>
      <c r="K1002" s="160">
        <v>17.333999999999946</v>
      </c>
      <c r="L1002" s="160">
        <v>21.54600000000005</v>
      </c>
      <c r="M1002" s="160">
        <v>52.28499999999997</v>
      </c>
      <c r="N1002" s="160">
        <v>6.257000000000062</v>
      </c>
      <c r="O1002" s="160">
        <v>0.486250333317145</v>
      </c>
      <c r="P1002" s="160">
        <v>24.355500000000006</v>
      </c>
      <c r="Q1002" s="146">
        <v>25.727361389347752</v>
      </c>
      <c r="T1002" s="130"/>
      <c r="U1002" s="201"/>
    </row>
    <row r="1003" spans="1:20" ht="10.5" customHeight="1">
      <c r="A1003" s="122"/>
      <c r="B1003" s="158" t="s">
        <v>81</v>
      </c>
      <c r="C1003" s="159">
        <v>232.52410301094957</v>
      </c>
      <c r="D1003" s="197">
        <v>239.02410301094957</v>
      </c>
      <c r="E1003" s="160">
        <v>0</v>
      </c>
      <c r="F1003" s="160">
        <v>6.5</v>
      </c>
      <c r="G1003" s="161">
        <v>239.02410301094957</v>
      </c>
      <c r="H1003" s="160">
        <v>46.3415</v>
      </c>
      <c r="I1003" s="162">
        <v>19.38779370625946</v>
      </c>
      <c r="J1003" s="161">
        <v>192.68260301094958</v>
      </c>
      <c r="K1003" s="160">
        <v>1.483000000000004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0.370750000000001</v>
      </c>
      <c r="Q1003" s="146" t="s">
        <v>237</v>
      </c>
      <c r="T1003" s="130"/>
    </row>
    <row r="1004" spans="1:20" ht="10.5" customHeight="1">
      <c r="A1004" s="122"/>
      <c r="B1004" s="158" t="s">
        <v>82</v>
      </c>
      <c r="C1004" s="159">
        <v>268.6852771488131</v>
      </c>
      <c r="D1004" s="197">
        <v>327.2852771488131</v>
      </c>
      <c r="E1004" s="160">
        <v>0</v>
      </c>
      <c r="F1004" s="160">
        <v>58.60000000000002</v>
      </c>
      <c r="G1004" s="161">
        <v>327.2852771488131</v>
      </c>
      <c r="H1004" s="160">
        <v>73.354</v>
      </c>
      <c r="I1004" s="162">
        <v>22.412862759679445</v>
      </c>
      <c r="J1004" s="161">
        <v>253.93127714881314</v>
      </c>
      <c r="K1004" s="160">
        <v>0</v>
      </c>
      <c r="L1004" s="160">
        <v>21.273000000000003</v>
      </c>
      <c r="M1004" s="160">
        <v>0.09499999999999886</v>
      </c>
      <c r="N1004" s="160">
        <v>0</v>
      </c>
      <c r="O1004" s="160">
        <v>0</v>
      </c>
      <c r="P1004" s="160">
        <v>5.3420000000000005</v>
      </c>
      <c r="Q1004" s="146">
        <v>45.53487030116307</v>
      </c>
      <c r="T1004" s="130"/>
    </row>
    <row r="1005" spans="1:20" ht="10.5" customHeight="1">
      <c r="A1005" s="122"/>
      <c r="B1005" s="158" t="s">
        <v>83</v>
      </c>
      <c r="C1005" s="159">
        <v>460.1726888839274</v>
      </c>
      <c r="D1005" s="197">
        <v>368.77268888392734</v>
      </c>
      <c r="E1005" s="160">
        <v>0</v>
      </c>
      <c r="F1005" s="160">
        <v>-91.40000000000003</v>
      </c>
      <c r="G1005" s="161">
        <v>368.77268888392734</v>
      </c>
      <c r="H1005" s="160">
        <v>68.451</v>
      </c>
      <c r="I1005" s="162">
        <v>18.561840956054425</v>
      </c>
      <c r="J1005" s="161">
        <v>300.3216888839273</v>
      </c>
      <c r="K1005" s="160">
        <v>0</v>
      </c>
      <c r="L1005" s="160">
        <v>20.432000000000002</v>
      </c>
      <c r="M1005" s="160">
        <v>19.903</v>
      </c>
      <c r="N1005" s="160">
        <v>6.883999999999993</v>
      </c>
      <c r="O1005" s="160">
        <v>1.8667325991070773</v>
      </c>
      <c r="P1005" s="160">
        <v>11.804749999999999</v>
      </c>
      <c r="Q1005" s="146">
        <v>23.440749603670334</v>
      </c>
      <c r="T1005" s="130"/>
    </row>
    <row r="1006" spans="1:20" ht="10.5" customHeight="1">
      <c r="A1006" s="122"/>
      <c r="B1006" s="158" t="s">
        <v>84</v>
      </c>
      <c r="C1006" s="159">
        <v>2.8551937479987113</v>
      </c>
      <c r="D1006" s="197">
        <v>2.8551937479987113</v>
      </c>
      <c r="E1006" s="160">
        <v>0</v>
      </c>
      <c r="F1006" s="160">
        <v>0</v>
      </c>
      <c r="G1006" s="161">
        <v>2.8551937479987113</v>
      </c>
      <c r="H1006" s="160">
        <v>0.048</v>
      </c>
      <c r="I1006" s="162">
        <v>1.6811468585501281</v>
      </c>
      <c r="J1006" s="161">
        <v>2.8071937479987112</v>
      </c>
      <c r="K1006" s="160">
        <v>0</v>
      </c>
      <c r="L1006" s="160">
        <v>0</v>
      </c>
      <c r="M1006" s="160">
        <v>0</v>
      </c>
      <c r="N1006" s="160">
        <v>0.048</v>
      </c>
      <c r="O1006" s="160">
        <v>1.6811468585501284</v>
      </c>
      <c r="P1006" s="160">
        <v>0.012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14.31242049108153</v>
      </c>
      <c r="D1007" s="197">
        <v>14.31242049108153</v>
      </c>
      <c r="E1007" s="160">
        <v>0</v>
      </c>
      <c r="F1007" s="160">
        <v>0</v>
      </c>
      <c r="G1007" s="161">
        <v>14.31242049108153</v>
      </c>
      <c r="H1007" s="160">
        <v>0</v>
      </c>
      <c r="I1007" s="162">
        <v>0</v>
      </c>
      <c r="J1007" s="161">
        <v>14.31242049108153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0" ht="10.5" customHeight="1">
      <c r="A1008" s="122"/>
      <c r="B1008" s="158" t="s">
        <v>86</v>
      </c>
      <c r="C1008" s="159">
        <v>187.93155166326096</v>
      </c>
      <c r="D1008" s="197">
        <v>178.53155166326096</v>
      </c>
      <c r="E1008" s="160">
        <v>0</v>
      </c>
      <c r="F1008" s="160">
        <v>-9.400000000000006</v>
      </c>
      <c r="G1008" s="161">
        <v>178.53155166326096</v>
      </c>
      <c r="H1008" s="160">
        <v>17.552</v>
      </c>
      <c r="I1008" s="162">
        <v>9.831315437792126</v>
      </c>
      <c r="J1008" s="161">
        <v>160.97955166326096</v>
      </c>
      <c r="K1008" s="160">
        <v>0.809000000000001</v>
      </c>
      <c r="L1008" s="160">
        <v>1.8070000000000004</v>
      </c>
      <c r="M1008" s="160">
        <v>0</v>
      </c>
      <c r="N1008" s="160">
        <v>0.7139999999999986</v>
      </c>
      <c r="O1008" s="160">
        <v>0.3999293084881247</v>
      </c>
      <c r="P1008" s="160">
        <v>0.8325</v>
      </c>
      <c r="Q1008" s="146" t="s">
        <v>237</v>
      </c>
      <c r="T1008" s="130"/>
    </row>
    <row r="1009" spans="1:20" ht="10.5" customHeight="1">
      <c r="A1009" s="122"/>
      <c r="B1009" s="158" t="s">
        <v>87</v>
      </c>
      <c r="C1009" s="159">
        <v>28.307429462163224</v>
      </c>
      <c r="D1009" s="197">
        <v>28.307429462163224</v>
      </c>
      <c r="E1009" s="160">
        <v>0</v>
      </c>
      <c r="F1009" s="160">
        <v>0</v>
      </c>
      <c r="G1009" s="161">
        <v>28.307429462163224</v>
      </c>
      <c r="H1009" s="160">
        <v>0</v>
      </c>
      <c r="I1009" s="162">
        <v>0</v>
      </c>
      <c r="J1009" s="161">
        <v>28.307429462163224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138.24913720443647</v>
      </c>
      <c r="D1011" s="197">
        <v>220.24913720443647</v>
      </c>
      <c r="E1011" s="160">
        <v>0</v>
      </c>
      <c r="F1011" s="160">
        <v>82</v>
      </c>
      <c r="G1011" s="161">
        <v>220.24913720443647</v>
      </c>
      <c r="H1011" s="160">
        <v>132.927</v>
      </c>
      <c r="I1011" s="162">
        <v>60.353017354440944</v>
      </c>
      <c r="J1011" s="161">
        <v>87.32213720443647</v>
      </c>
      <c r="K1011" s="160">
        <v>73.542</v>
      </c>
      <c r="L1011" s="160">
        <v>16.589</v>
      </c>
      <c r="M1011" s="160">
        <v>17.064999999999998</v>
      </c>
      <c r="N1011" s="160">
        <v>0</v>
      </c>
      <c r="O1011" s="160">
        <v>0</v>
      </c>
      <c r="P1011" s="160">
        <v>26.799</v>
      </c>
      <c r="Q1011" s="146">
        <v>1.258410284131366</v>
      </c>
      <c r="T1011" s="130"/>
    </row>
    <row r="1012" spans="1:20" ht="10.5" customHeight="1">
      <c r="A1012" s="122"/>
      <c r="B1012" s="165" t="s">
        <v>90</v>
      </c>
      <c r="C1012" s="159">
        <v>2492.6235519308907</v>
      </c>
      <c r="D1012" s="197">
        <v>2666.1235519308902</v>
      </c>
      <c r="E1012" s="160">
        <v>0</v>
      </c>
      <c r="F1012" s="160">
        <v>173.49999999999955</v>
      </c>
      <c r="G1012" s="161">
        <v>2666.1235519308902</v>
      </c>
      <c r="H1012" s="160">
        <v>950.1455000000002</v>
      </c>
      <c r="I1012" s="162">
        <v>35.63771451296302</v>
      </c>
      <c r="J1012" s="161">
        <v>1715.9780519308906</v>
      </c>
      <c r="K1012" s="160">
        <v>93.16799999999995</v>
      </c>
      <c r="L1012" s="160">
        <v>81.64700000000005</v>
      </c>
      <c r="M1012" s="160">
        <v>89.34799999999996</v>
      </c>
      <c r="N1012" s="160">
        <v>13.903000000000054</v>
      </c>
      <c r="O1012" s="160">
        <v>0.5214687065020324</v>
      </c>
      <c r="P1012" s="166">
        <v>69.51650000000001</v>
      </c>
      <c r="Q1012" s="146">
        <v>22.684471340342082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111.46483636610667</v>
      </c>
      <c r="D1014" s="197">
        <v>114.16483636610667</v>
      </c>
      <c r="E1014" s="160">
        <v>0</v>
      </c>
      <c r="F1014" s="160">
        <v>2.700000000000003</v>
      </c>
      <c r="G1014" s="161">
        <v>114.16483636610667</v>
      </c>
      <c r="H1014" s="160">
        <v>35.392</v>
      </c>
      <c r="I1014" s="162">
        <v>31.00078897017296</v>
      </c>
      <c r="J1014" s="161">
        <v>78.77283636610667</v>
      </c>
      <c r="K1014" s="160">
        <v>1.762000000000004</v>
      </c>
      <c r="L1014" s="160">
        <v>1.8049999999999997</v>
      </c>
      <c r="M1014" s="160">
        <v>0</v>
      </c>
      <c r="N1014" s="160">
        <v>0</v>
      </c>
      <c r="O1014" s="160">
        <v>0</v>
      </c>
      <c r="P1014" s="160">
        <v>0.8917500000000009</v>
      </c>
      <c r="Q1014" s="146" t="s">
        <v>237</v>
      </c>
      <c r="T1014" s="130"/>
    </row>
    <row r="1015" spans="1:20" ht="10.5" customHeight="1">
      <c r="A1015" s="122"/>
      <c r="B1015" s="158" t="s">
        <v>92</v>
      </c>
      <c r="C1015" s="159">
        <v>139.2505868658958</v>
      </c>
      <c r="D1015" s="197">
        <v>152.0505868658958</v>
      </c>
      <c r="E1015" s="160">
        <v>0</v>
      </c>
      <c r="F1015" s="160">
        <v>12.800000000000011</v>
      </c>
      <c r="G1015" s="161">
        <v>152.0505868658958</v>
      </c>
      <c r="H1015" s="160">
        <v>39.8958</v>
      </c>
      <c r="I1015" s="162">
        <v>26.2385044493034</v>
      </c>
      <c r="J1015" s="161">
        <v>112.1547868658958</v>
      </c>
      <c r="K1015" s="160">
        <v>32.798500000000004</v>
      </c>
      <c r="L1015" s="160">
        <v>0</v>
      </c>
      <c r="M1015" s="160">
        <v>0</v>
      </c>
      <c r="N1015" s="160">
        <v>0</v>
      </c>
      <c r="O1015" s="160">
        <v>0</v>
      </c>
      <c r="P1015" s="160">
        <v>8.199625000000001</v>
      </c>
      <c r="Q1015" s="146">
        <v>11.67803855248207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606.6426068620224</v>
      </c>
      <c r="D1017" s="197">
        <v>606.6426068620224</v>
      </c>
      <c r="E1017" s="160">
        <v>0</v>
      </c>
      <c r="F1017" s="160">
        <v>0</v>
      </c>
      <c r="G1017" s="161">
        <v>606.6426068620224</v>
      </c>
      <c r="H1017" s="160">
        <v>7.0766</v>
      </c>
      <c r="I1017" s="162">
        <v>1.1665187904629875</v>
      </c>
      <c r="J1017" s="161">
        <v>599.5660068620224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5" customHeight="1">
      <c r="A1018" s="122"/>
      <c r="B1018" s="158" t="s">
        <v>95</v>
      </c>
      <c r="C1018" s="159">
        <v>110.38266267822974</v>
      </c>
      <c r="D1018" s="197">
        <v>111.08266267822974</v>
      </c>
      <c r="E1018" s="160">
        <v>0</v>
      </c>
      <c r="F1018" s="160">
        <v>0.7000000000000028</v>
      </c>
      <c r="G1018" s="161">
        <v>111.08266267822974</v>
      </c>
      <c r="H1018" s="160">
        <v>53.922200000000004</v>
      </c>
      <c r="I1018" s="162">
        <v>48.54240859907638</v>
      </c>
      <c r="J1018" s="161">
        <v>57.160462678229734</v>
      </c>
      <c r="K1018" s="160">
        <v>36.4019</v>
      </c>
      <c r="L1018" s="160">
        <v>0.28000000000000114</v>
      </c>
      <c r="M1018" s="160">
        <v>6.011000000000003</v>
      </c>
      <c r="N1018" s="160">
        <v>0</v>
      </c>
      <c r="O1018" s="160">
        <v>0</v>
      </c>
      <c r="P1018" s="160">
        <v>10.673225</v>
      </c>
      <c r="Q1018" s="146">
        <v>3.3555005800242883</v>
      </c>
      <c r="T1018" s="130"/>
    </row>
    <row r="1019" spans="1:20" ht="10.5" customHeight="1">
      <c r="A1019" s="122"/>
      <c r="B1019" s="158" t="s">
        <v>96</v>
      </c>
      <c r="C1019" s="159">
        <v>81.47017698470015</v>
      </c>
      <c r="D1019" s="197">
        <v>81.37017698470015</v>
      </c>
      <c r="E1019" s="160">
        <v>0</v>
      </c>
      <c r="F1019" s="160">
        <v>-0.09999999999999432</v>
      </c>
      <c r="G1019" s="161">
        <v>81.37017698470015</v>
      </c>
      <c r="H1019" s="160">
        <v>0.7921</v>
      </c>
      <c r="I1019" s="162">
        <v>0.9734524728254392</v>
      </c>
      <c r="J1019" s="161">
        <v>80.57807698470015</v>
      </c>
      <c r="K1019" s="160">
        <v>0.0022000000000000908</v>
      </c>
      <c r="L1019" s="160">
        <v>0</v>
      </c>
      <c r="M1019" s="160">
        <v>0.0021999999999999797</v>
      </c>
      <c r="N1019" s="160">
        <v>0</v>
      </c>
      <c r="O1019" s="160">
        <v>0</v>
      </c>
      <c r="P1019" s="160">
        <v>0.0011000000000000176</v>
      </c>
      <c r="Q1019" s="146" t="s">
        <v>237</v>
      </c>
      <c r="T1019" s="130"/>
    </row>
    <row r="1020" spans="1:20" ht="10.5" customHeight="1">
      <c r="A1020" s="122"/>
      <c r="B1020" s="158" t="s">
        <v>97</v>
      </c>
      <c r="C1020" s="159">
        <v>176.39647874115244</v>
      </c>
      <c r="D1020" s="197">
        <v>156.29647874115244</v>
      </c>
      <c r="E1020" s="160">
        <v>0</v>
      </c>
      <c r="F1020" s="160">
        <v>-20.099999999999994</v>
      </c>
      <c r="G1020" s="161">
        <v>156.29647874115244</v>
      </c>
      <c r="H1020" s="160">
        <v>5.7893</v>
      </c>
      <c r="I1020" s="162">
        <v>3.704050178627404</v>
      </c>
      <c r="J1020" s="161">
        <v>150.50717874115244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237</v>
      </c>
      <c r="T1020" s="130"/>
    </row>
    <row r="1021" spans="1:20" ht="10.5" customHeight="1">
      <c r="A1021" s="122"/>
      <c r="B1021" s="158" t="s">
        <v>98</v>
      </c>
      <c r="C1021" s="159">
        <v>14.538171324820254</v>
      </c>
      <c r="D1021" s="197">
        <v>0.038171324820254426</v>
      </c>
      <c r="E1021" s="160">
        <v>0</v>
      </c>
      <c r="F1021" s="160">
        <v>-14.5</v>
      </c>
      <c r="G1021" s="161">
        <v>0.038171324820254426</v>
      </c>
      <c r="H1021" s="160">
        <v>0</v>
      </c>
      <c r="I1021" s="162">
        <v>0</v>
      </c>
      <c r="J1021" s="161">
        <v>0.038171324820254426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237</v>
      </c>
      <c r="T1021" s="130"/>
    </row>
    <row r="1022" spans="1:20" ht="10.5" customHeight="1">
      <c r="A1022" s="122"/>
      <c r="B1022" s="158" t="s">
        <v>99</v>
      </c>
      <c r="C1022" s="159">
        <v>2.8405506462066743</v>
      </c>
      <c r="D1022" s="197">
        <v>2.8405506462066743</v>
      </c>
      <c r="E1022" s="160">
        <v>0</v>
      </c>
      <c r="F1022" s="160">
        <v>0</v>
      </c>
      <c r="G1022" s="161">
        <v>2.8405506462066743</v>
      </c>
      <c r="H1022" s="160">
        <v>0</v>
      </c>
      <c r="I1022" s="162">
        <v>0</v>
      </c>
      <c r="J1022" s="161">
        <v>2.8405506462066743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5" customHeight="1">
      <c r="A1023" s="122"/>
      <c r="B1023" s="158" t="s">
        <v>100</v>
      </c>
      <c r="C1023" s="159">
        <v>1.321651938620023</v>
      </c>
      <c r="D1023" s="197">
        <v>1.321651938620023</v>
      </c>
      <c r="E1023" s="160">
        <v>0</v>
      </c>
      <c r="F1023" s="160">
        <v>0</v>
      </c>
      <c r="G1023" s="161">
        <v>1.321651938620023</v>
      </c>
      <c r="H1023" s="160">
        <v>0</v>
      </c>
      <c r="I1023" s="162">
        <v>0</v>
      </c>
      <c r="J1023" s="161">
        <v>1.321651938620023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5" customHeight="1">
      <c r="A1024" s="122"/>
      <c r="B1024" s="158" t="s">
        <v>101</v>
      </c>
      <c r="C1024" s="159">
        <v>35.89799458826053</v>
      </c>
      <c r="D1024" s="197">
        <v>35.89799458826053</v>
      </c>
      <c r="E1024" s="160">
        <v>0</v>
      </c>
      <c r="F1024" s="160">
        <v>0</v>
      </c>
      <c r="G1024" s="161">
        <v>35.89799458826053</v>
      </c>
      <c r="H1024" s="160">
        <v>0</v>
      </c>
      <c r="I1024" s="162">
        <v>0</v>
      </c>
      <c r="J1024" s="161">
        <v>35.89799458826053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5" customHeight="1">
      <c r="A1025" s="122"/>
      <c r="B1025" s="158" t="s">
        <v>102</v>
      </c>
      <c r="C1025" s="159">
        <v>2.995744394205386</v>
      </c>
      <c r="D1025" s="197">
        <v>2.995744394205386</v>
      </c>
      <c r="E1025" s="160">
        <v>0</v>
      </c>
      <c r="F1025" s="160">
        <v>0</v>
      </c>
      <c r="G1025" s="161">
        <v>2.995744394205386</v>
      </c>
      <c r="H1025" s="160">
        <v>0</v>
      </c>
      <c r="I1025" s="162">
        <v>0</v>
      </c>
      <c r="J1025" s="161">
        <v>2.995744394205386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5" customHeight="1">
      <c r="A1026" s="122"/>
      <c r="B1026" s="1" t="s">
        <v>103</v>
      </c>
      <c r="C1026" s="159">
        <v>1.3220169673472357</v>
      </c>
      <c r="D1026" s="197">
        <v>1.3220169673472357</v>
      </c>
      <c r="E1026" s="160">
        <v>0</v>
      </c>
      <c r="F1026" s="160">
        <v>0</v>
      </c>
      <c r="G1026" s="161">
        <v>1.3220169673472357</v>
      </c>
      <c r="H1026" s="160">
        <v>0</v>
      </c>
      <c r="I1026" s="162">
        <v>0</v>
      </c>
      <c r="J1026" s="161">
        <v>1.3220169673472357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5" customHeight="1">
      <c r="A1027" s="122"/>
      <c r="B1027" s="165" t="s">
        <v>105</v>
      </c>
      <c r="C1027" s="169">
        <v>3777.1470302884577</v>
      </c>
      <c r="D1027" s="197">
        <v>3932.1470302884577</v>
      </c>
      <c r="E1027" s="160">
        <v>0</v>
      </c>
      <c r="F1027" s="160">
        <v>155</v>
      </c>
      <c r="G1027" s="161">
        <v>3932.1470302884577</v>
      </c>
      <c r="H1027" s="160">
        <v>1093.0135000000002</v>
      </c>
      <c r="I1027" s="162">
        <v>27.79686241589542</v>
      </c>
      <c r="J1027" s="161">
        <v>2839.133530288457</v>
      </c>
      <c r="K1027" s="160">
        <v>164.1325999999999</v>
      </c>
      <c r="L1027" s="160">
        <v>83.73200000000008</v>
      </c>
      <c r="M1027" s="160">
        <v>95.36120000000017</v>
      </c>
      <c r="N1027" s="160">
        <v>13.90300000000002</v>
      </c>
      <c r="O1027" s="160">
        <v>0.35357274010631573</v>
      </c>
      <c r="P1027" s="160">
        <v>89.28220000000005</v>
      </c>
      <c r="Q1027" s="146">
        <v>29.799547169407294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41.545060578090094</v>
      </c>
      <c r="D1030" s="159">
        <v>1.5450605780900915</v>
      </c>
      <c r="E1030" s="170">
        <v>0</v>
      </c>
      <c r="F1030" s="160">
        <v>-40</v>
      </c>
      <c r="G1030" s="161">
        <v>1.5450605780900915</v>
      </c>
      <c r="H1030" s="160">
        <v>0</v>
      </c>
      <c r="I1030" s="162">
        <v>0</v>
      </c>
      <c r="J1030" s="161">
        <v>1.5450605780900915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237</v>
      </c>
      <c r="T1030" s="130"/>
    </row>
    <row r="1031" spans="1:20" ht="10.5" customHeight="1">
      <c r="A1031" s="122"/>
      <c r="B1031" s="171" t="s">
        <v>108</v>
      </c>
      <c r="C1031" s="159">
        <v>42.89790913345222</v>
      </c>
      <c r="D1031" s="159">
        <v>7.89790913345222</v>
      </c>
      <c r="E1031" s="170">
        <v>0</v>
      </c>
      <c r="F1031" s="160">
        <v>-35</v>
      </c>
      <c r="G1031" s="161">
        <v>7.89790913345222</v>
      </c>
      <c r="H1031" s="160">
        <v>0.019</v>
      </c>
      <c r="I1031" s="162">
        <v>0.24056999997029585</v>
      </c>
      <c r="J1031" s="161">
        <v>7.87890913345222</v>
      </c>
      <c r="K1031" s="160">
        <v>0</v>
      </c>
      <c r="L1031" s="160">
        <v>0.009</v>
      </c>
      <c r="M1031" s="160">
        <v>0</v>
      </c>
      <c r="N1031" s="160">
        <v>0.01</v>
      </c>
      <c r="O1031" s="160">
        <v>0.12661578945805044</v>
      </c>
      <c r="P1031" s="160">
        <v>0.00475</v>
      </c>
      <c r="Q1031" s="146" t="s">
        <v>237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3861.59</v>
      </c>
      <c r="D1034" s="175">
        <v>3941.59</v>
      </c>
      <c r="E1034" s="174">
        <v>0</v>
      </c>
      <c r="F1034" s="177">
        <v>80</v>
      </c>
      <c r="G1034" s="185">
        <v>3941.59</v>
      </c>
      <c r="H1034" s="177">
        <v>1093.0325000000003</v>
      </c>
      <c r="I1034" s="176">
        <v>27.730750788387432</v>
      </c>
      <c r="J1034" s="185">
        <v>2848.5575</v>
      </c>
      <c r="K1034" s="177">
        <v>164.1325999999999</v>
      </c>
      <c r="L1034" s="177">
        <v>83.7410000000001</v>
      </c>
      <c r="M1034" s="177">
        <v>95.36120000000017</v>
      </c>
      <c r="N1034" s="177">
        <v>13.913000000000011</v>
      </c>
      <c r="O1034" s="177">
        <v>0.3529793814171441</v>
      </c>
      <c r="P1034" s="177">
        <v>89.28695000000005</v>
      </c>
      <c r="Q1034" s="153">
        <v>29.90340245690998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43572</v>
      </c>
      <c r="L1039" s="151">
        <v>43579</v>
      </c>
      <c r="M1039" s="151">
        <v>43587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0" t="s">
        <v>125</v>
      </c>
      <c r="D1041" s="240"/>
      <c r="E1041" s="240"/>
      <c r="F1041" s="240"/>
      <c r="G1041" s="240"/>
      <c r="H1041" s="240"/>
      <c r="I1041" s="240"/>
      <c r="J1041" s="240"/>
      <c r="K1041" s="240"/>
      <c r="L1041" s="240"/>
      <c r="M1041" s="240"/>
      <c r="N1041" s="240"/>
      <c r="O1041" s="240"/>
      <c r="P1041" s="241"/>
      <c r="Q1041" s="145"/>
      <c r="T1041" s="130"/>
    </row>
    <row r="1042" spans="1:20" ht="10.5" customHeight="1">
      <c r="A1042" s="122"/>
      <c r="B1042" s="158" t="s">
        <v>80</v>
      </c>
      <c r="C1042" s="159">
        <v>254.19680814682715</v>
      </c>
      <c r="D1042" s="197">
        <v>254.99680814682716</v>
      </c>
      <c r="E1042" s="160">
        <v>0</v>
      </c>
      <c r="F1042" s="160">
        <v>0.8000000000000114</v>
      </c>
      <c r="G1042" s="161">
        <v>254.99680814682716</v>
      </c>
      <c r="H1042" s="160">
        <v>18.187</v>
      </c>
      <c r="I1042" s="162">
        <v>7.1322461375782895</v>
      </c>
      <c r="J1042" s="161">
        <v>236.80980814682715</v>
      </c>
      <c r="K1042" s="160">
        <v>1.6869999999999994</v>
      </c>
      <c r="L1042" s="160">
        <v>0.25</v>
      </c>
      <c r="M1042" s="160">
        <v>4.036999999999999</v>
      </c>
      <c r="N1042" s="160">
        <v>1.3070000000000022</v>
      </c>
      <c r="O1042" s="160">
        <v>0.5125554353007554</v>
      </c>
      <c r="P1042" s="160">
        <v>1.8202500000000001</v>
      </c>
      <c r="Q1042" s="146" t="s">
        <v>237</v>
      </c>
      <c r="T1042" s="130"/>
    </row>
    <row r="1043" spans="1:20" ht="10.5" customHeight="1">
      <c r="A1043" s="122"/>
      <c r="B1043" s="158" t="s">
        <v>81</v>
      </c>
      <c r="C1043" s="159">
        <v>17.69999924655342</v>
      </c>
      <c r="D1043" s="197">
        <v>17.69999924655342</v>
      </c>
      <c r="E1043" s="160">
        <v>0</v>
      </c>
      <c r="F1043" s="160">
        <v>0</v>
      </c>
      <c r="G1043" s="161">
        <v>17.69999924655342</v>
      </c>
      <c r="H1043" s="160">
        <v>4.6806</v>
      </c>
      <c r="I1043" s="162">
        <v>26.444068922270805</v>
      </c>
      <c r="J1043" s="161">
        <v>13.019399246553421</v>
      </c>
      <c r="K1043" s="160">
        <v>0.041999999999999815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0.010499999999999954</v>
      </c>
      <c r="Q1043" s="146" t="s">
        <v>237</v>
      </c>
      <c r="T1043" s="130"/>
    </row>
    <row r="1044" spans="1:20" ht="10.5" customHeight="1">
      <c r="A1044" s="122"/>
      <c r="B1044" s="158" t="s">
        <v>82</v>
      </c>
      <c r="C1044" s="159">
        <v>17.948722155152147</v>
      </c>
      <c r="D1044" s="197">
        <v>19.348722155152146</v>
      </c>
      <c r="E1044" s="160">
        <v>0</v>
      </c>
      <c r="F1044" s="160">
        <v>1.3999999999999986</v>
      </c>
      <c r="G1044" s="161">
        <v>19.348722155152146</v>
      </c>
      <c r="H1044" s="160">
        <v>2.512</v>
      </c>
      <c r="I1044" s="162">
        <v>12.982769507241638</v>
      </c>
      <c r="J1044" s="161">
        <v>16.836722155152145</v>
      </c>
      <c r="K1044" s="160">
        <v>0.4820000000000002</v>
      </c>
      <c r="L1044" s="160">
        <v>0.1419999999999999</v>
      </c>
      <c r="M1044" s="160">
        <v>0.20999999999999996</v>
      </c>
      <c r="N1044" s="160">
        <v>0</v>
      </c>
      <c r="O1044" s="160">
        <v>0</v>
      </c>
      <c r="P1044" s="160">
        <v>0.20850000000000002</v>
      </c>
      <c r="Q1044" s="146" t="s">
        <v>237</v>
      </c>
      <c r="T1044" s="130"/>
    </row>
    <row r="1045" spans="1:20" ht="10.5" customHeight="1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0.6999999999999993</v>
      </c>
      <c r="G1045" s="161">
        <v>18.207853251494143</v>
      </c>
      <c r="H1045" s="160">
        <v>0.184</v>
      </c>
      <c r="I1045" s="162">
        <v>1.0105529600800187</v>
      </c>
      <c r="J1045" s="161">
        <v>18.023853251494142</v>
      </c>
      <c r="K1045" s="160">
        <v>0</v>
      </c>
      <c r="L1045" s="160">
        <v>0.10499999999999998</v>
      </c>
      <c r="M1045" s="160">
        <v>0.01100000000000001</v>
      </c>
      <c r="N1045" s="160">
        <v>0</v>
      </c>
      <c r="O1045" s="160">
        <v>0</v>
      </c>
      <c r="P1045" s="160">
        <v>0.028999999999999998</v>
      </c>
      <c r="Q1045" s="146" t="s">
        <v>237</v>
      </c>
      <c r="T1045" s="130"/>
    </row>
    <row r="1046" spans="1:20" ht="10.5" customHeight="1">
      <c r="A1046" s="122"/>
      <c r="B1046" s="158" t="s">
        <v>84</v>
      </c>
      <c r="C1046" s="159">
        <v>0.9491798716150974</v>
      </c>
      <c r="D1046" s="197">
        <v>1.2491798716150975</v>
      </c>
      <c r="E1046" s="160">
        <v>0</v>
      </c>
      <c r="F1046" s="160">
        <v>0.30000000000000004</v>
      </c>
      <c r="G1046" s="161">
        <v>1.2491798716150975</v>
      </c>
      <c r="H1046" s="160">
        <v>0.011</v>
      </c>
      <c r="I1046" s="162">
        <v>0.8805777494459472</v>
      </c>
      <c r="J1046" s="161">
        <v>1.2381798716150976</v>
      </c>
      <c r="K1046" s="160">
        <v>0</v>
      </c>
      <c r="L1046" s="160">
        <v>0</v>
      </c>
      <c r="M1046" s="160">
        <v>0</v>
      </c>
      <c r="N1046" s="160">
        <v>0.011</v>
      </c>
      <c r="O1046" s="160">
        <v>0.8805777494459472</v>
      </c>
      <c r="P1046" s="160">
        <v>0.00275</v>
      </c>
      <c r="Q1046" s="146" t="s">
        <v>237</v>
      </c>
      <c r="T1046" s="130"/>
    </row>
    <row r="1047" spans="1:20" ht="10.5" customHeight="1">
      <c r="A1047" s="122"/>
      <c r="B1047" s="158" t="s">
        <v>85</v>
      </c>
      <c r="C1047" s="159">
        <v>5.827944992937447</v>
      </c>
      <c r="D1047" s="197">
        <v>5.827944992937447</v>
      </c>
      <c r="E1047" s="160">
        <v>0</v>
      </c>
      <c r="F1047" s="160">
        <v>0</v>
      </c>
      <c r="G1047" s="161">
        <v>5.827944992937447</v>
      </c>
      <c r="H1047" s="160">
        <v>0</v>
      </c>
      <c r="I1047" s="162">
        <v>0</v>
      </c>
      <c r="J1047" s="161">
        <v>5.827944992937447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5" customHeight="1">
      <c r="A1048" s="122"/>
      <c r="B1048" s="158" t="s">
        <v>86</v>
      </c>
      <c r="C1048" s="159">
        <v>11.265353501198508</v>
      </c>
      <c r="D1048" s="197">
        <v>10.265353501198508</v>
      </c>
      <c r="E1048" s="160">
        <v>0</v>
      </c>
      <c r="F1048" s="160">
        <v>-1</v>
      </c>
      <c r="G1048" s="161">
        <v>10.265353501198508</v>
      </c>
      <c r="H1048" s="160">
        <v>0.626</v>
      </c>
      <c r="I1048" s="162">
        <v>6.0981825898826845</v>
      </c>
      <c r="J1048" s="161">
        <v>9.639353501198508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237</v>
      </c>
      <c r="T1048" s="130"/>
    </row>
    <row r="1049" spans="1:20" ht="10.5" customHeight="1">
      <c r="A1049" s="122"/>
      <c r="B1049" s="158" t="s">
        <v>87</v>
      </c>
      <c r="C1049" s="159">
        <v>8.000883117195047</v>
      </c>
      <c r="D1049" s="197">
        <v>8.000883117195047</v>
      </c>
      <c r="E1049" s="160">
        <v>0</v>
      </c>
      <c r="F1049" s="160">
        <v>0</v>
      </c>
      <c r="G1049" s="161">
        <v>8.000883117195047</v>
      </c>
      <c r="H1049" s="160">
        <v>0.158</v>
      </c>
      <c r="I1049" s="162">
        <v>1.974782004506919</v>
      </c>
      <c r="J1049" s="161">
        <v>7.842883117195046</v>
      </c>
      <c r="K1049" s="160">
        <v>0.0010000000000000009</v>
      </c>
      <c r="L1049" s="160">
        <v>0.05900000000000001</v>
      </c>
      <c r="M1049" s="160">
        <v>0</v>
      </c>
      <c r="N1049" s="160">
        <v>0.02099999999999999</v>
      </c>
      <c r="O1049" s="160">
        <v>0.26247102591547644</v>
      </c>
      <c r="P1049" s="160">
        <v>0.02025</v>
      </c>
      <c r="Q1049" s="146" t="s">
        <v>237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3.600039340818794</v>
      </c>
      <c r="D1051" s="197">
        <v>5.300039340818794</v>
      </c>
      <c r="E1051" s="160">
        <v>0</v>
      </c>
      <c r="F1051" s="160">
        <v>1.6999999999999997</v>
      </c>
      <c r="G1051" s="161">
        <v>5.300039340818794</v>
      </c>
      <c r="H1051" s="160">
        <v>0</v>
      </c>
      <c r="I1051" s="162">
        <v>0</v>
      </c>
      <c r="J1051" s="161">
        <v>5.300039340818794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5" customHeight="1">
      <c r="A1052" s="122"/>
      <c r="B1052" s="165" t="s">
        <v>90</v>
      </c>
      <c r="C1052" s="159">
        <v>336.99678362379177</v>
      </c>
      <c r="D1052" s="197">
        <v>340.8967836237917</v>
      </c>
      <c r="E1052" s="160">
        <v>0</v>
      </c>
      <c r="F1052" s="160">
        <v>3.8999999999999204</v>
      </c>
      <c r="G1052" s="161">
        <v>340.8967836237917</v>
      </c>
      <c r="H1052" s="160">
        <v>26.358600000000006</v>
      </c>
      <c r="I1052" s="162">
        <v>7.732135140673237</v>
      </c>
      <c r="J1052" s="161">
        <v>314.5381836237918</v>
      </c>
      <c r="K1052" s="160">
        <v>2.2119999999999993</v>
      </c>
      <c r="L1052" s="160">
        <v>0.5559999999999999</v>
      </c>
      <c r="M1052" s="160">
        <v>4.257999999999999</v>
      </c>
      <c r="N1052" s="160">
        <v>1.339000000000002</v>
      </c>
      <c r="O1052" s="160">
        <v>0.39278751350077307</v>
      </c>
      <c r="P1052" s="166">
        <v>2.0912499999999996</v>
      </c>
      <c r="Q1052" s="146" t="s">
        <v>237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10.9087655206859</v>
      </c>
      <c r="D1054" s="197">
        <v>7.7087655206859</v>
      </c>
      <c r="E1054" s="160">
        <v>0</v>
      </c>
      <c r="F1054" s="160">
        <v>-3.2</v>
      </c>
      <c r="G1054" s="161">
        <v>7.7087655206859</v>
      </c>
      <c r="H1054" s="160">
        <v>0</v>
      </c>
      <c r="I1054" s="162">
        <v>0</v>
      </c>
      <c r="J1054" s="161">
        <v>7.7087655206859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237</v>
      </c>
      <c r="T1054" s="130"/>
    </row>
    <row r="1055" spans="1:20" ht="10.5" customHeight="1">
      <c r="A1055" s="122"/>
      <c r="B1055" s="158" t="s">
        <v>92</v>
      </c>
      <c r="C1055" s="159">
        <v>14.28675495547984</v>
      </c>
      <c r="D1055" s="197">
        <v>14.78675495547984</v>
      </c>
      <c r="E1055" s="160">
        <v>0</v>
      </c>
      <c r="F1055" s="160">
        <v>0.5</v>
      </c>
      <c r="G1055" s="161">
        <v>14.78675495547984</v>
      </c>
      <c r="H1055" s="160">
        <v>0.499</v>
      </c>
      <c r="I1055" s="162">
        <v>3.37464170808535</v>
      </c>
      <c r="J1055" s="161">
        <v>14.287754955479839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5" customHeight="1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-0.6999999999999993</v>
      </c>
      <c r="G1058" s="161">
        <v>19.796541172751976</v>
      </c>
      <c r="H1058" s="160">
        <v>0.1678</v>
      </c>
      <c r="I1058" s="162">
        <v>0.8476228172169817</v>
      </c>
      <c r="J1058" s="161">
        <v>19.628741172751976</v>
      </c>
      <c r="K1058" s="160">
        <v>0</v>
      </c>
      <c r="L1058" s="160">
        <v>0.040100000000000004</v>
      </c>
      <c r="M1058" s="160">
        <v>0.066</v>
      </c>
      <c r="N1058" s="160">
        <v>0</v>
      </c>
      <c r="O1058" s="160">
        <v>0</v>
      </c>
      <c r="P1058" s="160">
        <v>0.026525</v>
      </c>
      <c r="Q1058" s="146" t="s">
        <v>237</v>
      </c>
      <c r="T1058" s="130"/>
    </row>
    <row r="1059" spans="1:20" ht="10.5" customHeight="1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0.0136</v>
      </c>
      <c r="I1059" s="162">
        <v>0.12292070003631846</v>
      </c>
      <c r="J1059" s="161">
        <v>11.050443725736763</v>
      </c>
      <c r="K1059" s="160">
        <v>0.0136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0.0034</v>
      </c>
      <c r="Q1059" s="146" t="s">
        <v>237</v>
      </c>
      <c r="T1059" s="130"/>
    </row>
    <row r="1060" spans="1:20" ht="10.5" customHeight="1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5" customHeight="1">
      <c r="A1061" s="122"/>
      <c r="B1061" s="158" t="s">
        <v>98</v>
      </c>
      <c r="C1061" s="159">
        <v>4.432079902620768</v>
      </c>
      <c r="D1061" s="197">
        <v>4.432079902620768</v>
      </c>
      <c r="E1061" s="160">
        <v>0</v>
      </c>
      <c r="F1061" s="160">
        <v>0</v>
      </c>
      <c r="G1061" s="161">
        <v>4.432079902620768</v>
      </c>
      <c r="H1061" s="160">
        <v>0</v>
      </c>
      <c r="I1061" s="162">
        <v>0</v>
      </c>
      <c r="J1061" s="161">
        <v>4.432079902620768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5" customHeight="1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5" customHeight="1">
      <c r="A1064" s="122"/>
      <c r="B1064" s="158" t="s">
        <v>101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5" customHeight="1">
      <c r="A1065" s="122"/>
      <c r="B1065" s="158" t="s">
        <v>102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5" customHeight="1">
      <c r="A1066" s="122"/>
      <c r="B1066" s="1" t="s">
        <v>103</v>
      </c>
      <c r="C1066" s="159">
        <v>0.13740519164353143</v>
      </c>
      <c r="D1066" s="197">
        <v>0.13740519164353143</v>
      </c>
      <c r="E1066" s="160">
        <v>0</v>
      </c>
      <c r="F1066" s="160">
        <v>0</v>
      </c>
      <c r="G1066" s="161">
        <v>0.13740519164353143</v>
      </c>
      <c r="H1066" s="160">
        <v>0</v>
      </c>
      <c r="I1066" s="162">
        <v>0</v>
      </c>
      <c r="J1066" s="161">
        <v>0.13740519164353143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5" customHeight="1">
      <c r="A1067" s="122"/>
      <c r="B1067" s="165" t="s">
        <v>105</v>
      </c>
      <c r="C1067" s="169">
        <v>425.3163864631992</v>
      </c>
      <c r="D1067" s="197">
        <v>425.8163864631992</v>
      </c>
      <c r="E1067" s="160">
        <v>0</v>
      </c>
      <c r="F1067" s="160">
        <v>0.5</v>
      </c>
      <c r="G1067" s="161">
        <v>425.8163864631992</v>
      </c>
      <c r="H1067" s="160">
        <v>27.039000000000005</v>
      </c>
      <c r="I1067" s="162">
        <v>6.349920026465874</v>
      </c>
      <c r="J1067" s="161">
        <v>398.7773864631992</v>
      </c>
      <c r="K1067" s="160">
        <v>2.2256000000000036</v>
      </c>
      <c r="L1067" s="160">
        <v>0.5960999999999963</v>
      </c>
      <c r="M1067" s="160">
        <v>4.324000000000002</v>
      </c>
      <c r="N1067" s="160">
        <v>1.3390000000000022</v>
      </c>
      <c r="O1067" s="160">
        <v>0.31445478440170926</v>
      </c>
      <c r="P1067" s="160">
        <v>2.121175000000001</v>
      </c>
      <c r="Q1067" s="146" t="s">
        <v>237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118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5.034939254294092</v>
      </c>
      <c r="E1071" s="170">
        <v>0</v>
      </c>
      <c r="F1071" s="160">
        <v>0</v>
      </c>
      <c r="G1071" s="161">
        <v>5.034939254294092</v>
      </c>
      <c r="H1071" s="160">
        <v>0</v>
      </c>
      <c r="I1071" s="162">
        <v>0</v>
      </c>
      <c r="J1071" s="161">
        <v>5.034939254294092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237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431.0679999999999</v>
      </c>
      <c r="D1074" s="175">
        <v>431.0679999999999</v>
      </c>
      <c r="E1074" s="174">
        <v>0</v>
      </c>
      <c r="F1074" s="177">
        <v>0</v>
      </c>
      <c r="G1074" s="185">
        <v>431.0679999999999</v>
      </c>
      <c r="H1074" s="177">
        <v>27.039000000000005</v>
      </c>
      <c r="I1074" s="176">
        <v>6.272560245715296</v>
      </c>
      <c r="J1074" s="185">
        <v>404.02899999999994</v>
      </c>
      <c r="K1074" s="177">
        <v>2.2256000000000036</v>
      </c>
      <c r="L1074" s="177">
        <v>0.5960999999999963</v>
      </c>
      <c r="M1074" s="177">
        <v>4.324000000000002</v>
      </c>
      <c r="N1074" s="177">
        <v>1.3390000000000022</v>
      </c>
      <c r="O1074" s="177">
        <v>0.3106238458897442</v>
      </c>
      <c r="P1074" s="177">
        <v>2.121175000000001</v>
      </c>
      <c r="Q1074" s="153" t="s">
        <v>237</v>
      </c>
      <c r="T1074" s="130"/>
    </row>
    <row r="1075" spans="1:20" ht="10.5" customHeight="1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43572</v>
      </c>
      <c r="L1084" s="151">
        <v>43579</v>
      </c>
      <c r="M1084" s="151">
        <v>43587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0" t="s">
        <v>126</v>
      </c>
      <c r="D1086" s="240"/>
      <c r="E1086" s="240"/>
      <c r="F1086" s="240"/>
      <c r="G1086" s="240"/>
      <c r="H1086" s="240"/>
      <c r="I1086" s="240"/>
      <c r="J1086" s="240"/>
      <c r="K1086" s="240"/>
      <c r="L1086" s="240"/>
      <c r="M1086" s="240"/>
      <c r="N1086" s="240"/>
      <c r="O1086" s="240"/>
      <c r="P1086" s="241"/>
      <c r="Q1086" s="145"/>
      <c r="T1086" s="130"/>
    </row>
    <row r="1087" spans="1:20" ht="10.5" customHeight="1">
      <c r="A1087" s="122"/>
      <c r="B1087" s="158" t="s">
        <v>80</v>
      </c>
      <c r="C1087" s="159">
        <v>3.845048415058561</v>
      </c>
      <c r="D1087" s="197">
        <v>4.345048415058561</v>
      </c>
      <c r="E1087" s="160">
        <v>0</v>
      </c>
      <c r="F1087" s="160">
        <v>0.5</v>
      </c>
      <c r="G1087" s="161">
        <v>4.345048415058561</v>
      </c>
      <c r="H1087" s="160">
        <v>0.152</v>
      </c>
      <c r="I1087" s="162">
        <v>3.498234898216926</v>
      </c>
      <c r="J1087" s="161">
        <v>4.193048415058561</v>
      </c>
      <c r="K1087" s="160">
        <v>0.015999999999999993</v>
      </c>
      <c r="L1087" s="160">
        <v>0.008000000000000007</v>
      </c>
      <c r="M1087" s="160">
        <v>0.052000000000000005</v>
      </c>
      <c r="N1087" s="160">
        <v>0.017999999999999988</v>
      </c>
      <c r="O1087" s="160">
        <v>0.41426465899937254</v>
      </c>
      <c r="P1087" s="160">
        <v>0.0235</v>
      </c>
      <c r="Q1087" s="146" t="s">
        <v>237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0.10039344026331028</v>
      </c>
      <c r="D1089" s="197">
        <v>0.00039344026331027127</v>
      </c>
      <c r="E1089" s="160">
        <v>0</v>
      </c>
      <c r="F1089" s="160">
        <v>-0.1</v>
      </c>
      <c r="G1089" s="161">
        <v>0.00039344026331027127</v>
      </c>
      <c r="H1089" s="160">
        <v>0.043</v>
      </c>
      <c r="I1089" s="162">
        <v>10929.232213859548</v>
      </c>
      <c r="J1089" s="161">
        <v>-0.042606559736689725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5" customHeight="1">
      <c r="A1091" s="122"/>
      <c r="B1091" s="158" t="s">
        <v>84</v>
      </c>
      <c r="C1091" s="159">
        <v>0.0005870120082475975</v>
      </c>
      <c r="D1091" s="197">
        <v>0.0005870120082475975</v>
      </c>
      <c r="E1091" s="160">
        <v>0</v>
      </c>
      <c r="F1091" s="160">
        <v>0</v>
      </c>
      <c r="G1091" s="161">
        <v>0.0005870120082475975</v>
      </c>
      <c r="H1091" s="160">
        <v>0</v>
      </c>
      <c r="I1091" s="162">
        <v>0</v>
      </c>
      <c r="J1091" s="161">
        <v>0.0005870120082475975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0.2055874921778552</v>
      </c>
      <c r="D1094" s="197">
        <v>0.2055874921778552</v>
      </c>
      <c r="E1094" s="160">
        <v>0</v>
      </c>
      <c r="F1094" s="160">
        <v>0</v>
      </c>
      <c r="G1094" s="161">
        <v>0.2055874921778552</v>
      </c>
      <c r="H1094" s="160">
        <v>0</v>
      </c>
      <c r="I1094" s="162">
        <v>0</v>
      </c>
      <c r="J1094" s="161">
        <v>0.2055874921778552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4.551769527889792</v>
      </c>
      <c r="D1097" s="197">
        <v>4.951769527889791</v>
      </c>
      <c r="E1097" s="160">
        <v>0</v>
      </c>
      <c r="F1097" s="160">
        <v>0.39999999999999947</v>
      </c>
      <c r="G1097" s="161">
        <v>4.951769527889791</v>
      </c>
      <c r="H1097" s="160">
        <v>0.195</v>
      </c>
      <c r="I1097" s="162">
        <v>3.937986186588529</v>
      </c>
      <c r="J1097" s="161">
        <v>4.756769527889791</v>
      </c>
      <c r="K1097" s="160">
        <v>0.015999999999999993</v>
      </c>
      <c r="L1097" s="160">
        <v>0.008000000000000007</v>
      </c>
      <c r="M1097" s="160">
        <v>0.052000000000000005</v>
      </c>
      <c r="N1097" s="160">
        <v>0.017999999999999988</v>
      </c>
      <c r="O1097" s="160">
        <v>0.3635064172235563</v>
      </c>
      <c r="P1097" s="166">
        <v>0.0235</v>
      </c>
      <c r="Q1097" s="146" t="s">
        <v>237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0</v>
      </c>
      <c r="I1099" s="162">
        <v>0</v>
      </c>
      <c r="J1099" s="161">
        <v>0.14358364772454016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5" customHeight="1">
      <c r="A1100" s="122"/>
      <c r="B1100" s="158" t="s">
        <v>92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0.7155705118686505</v>
      </c>
      <c r="D1103" s="197">
        <v>0.7155705118686505</v>
      </c>
      <c r="E1103" s="160">
        <v>0</v>
      </c>
      <c r="F1103" s="160">
        <v>0</v>
      </c>
      <c r="G1103" s="161">
        <v>0.7155705118686505</v>
      </c>
      <c r="H1103" s="160">
        <v>0.08</v>
      </c>
      <c r="I1103" s="162">
        <v>11.179890545110212</v>
      </c>
      <c r="J1103" s="161">
        <v>0.6355705118686505</v>
      </c>
      <c r="K1103" s="160">
        <v>0</v>
      </c>
      <c r="L1103" s="160">
        <v>0.051300000000000005</v>
      </c>
      <c r="M1103" s="160">
        <v>0.0242</v>
      </c>
      <c r="N1103" s="160">
        <v>0</v>
      </c>
      <c r="O1103" s="160">
        <v>0</v>
      </c>
      <c r="P1103" s="160">
        <v>0.018875000000000003</v>
      </c>
      <c r="Q1103" s="146">
        <v>31.672609900325853</v>
      </c>
      <c r="T1103" s="130"/>
    </row>
    <row r="1104" spans="1:20" ht="10.5" customHeight="1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0.0061</v>
      </c>
      <c r="I1104" s="162">
        <v>1.6875606743002822</v>
      </c>
      <c r="J1104" s="161">
        <v>0.35536848483117556</v>
      </c>
      <c r="K1104" s="160">
        <v>0</v>
      </c>
      <c r="L1104" s="160">
        <v>0</v>
      </c>
      <c r="M1104" s="160">
        <v>0.0061</v>
      </c>
      <c r="N1104" s="160">
        <v>0</v>
      </c>
      <c r="O1104" s="160">
        <v>0</v>
      </c>
      <c r="P1104" s="160">
        <v>0.001525</v>
      </c>
      <c r="Q1104" s="146" t="s">
        <v>237</v>
      </c>
      <c r="T1104" s="130"/>
    </row>
    <row r="1105" spans="1:20" ht="10.5" customHeight="1">
      <c r="A1105" s="122"/>
      <c r="B1105" s="158" t="s">
        <v>97</v>
      </c>
      <c r="C1105" s="159">
        <v>0.4083611858373412</v>
      </c>
      <c r="D1105" s="197">
        <v>0.4083611858373412</v>
      </c>
      <c r="E1105" s="160">
        <v>0</v>
      </c>
      <c r="F1105" s="160">
        <v>0</v>
      </c>
      <c r="G1105" s="161">
        <v>0.4083611858373412</v>
      </c>
      <c r="H1105" s="160">
        <v>0</v>
      </c>
      <c r="I1105" s="162">
        <v>0</v>
      </c>
      <c r="J1105" s="161">
        <v>0.4083611858373412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5" customHeight="1">
      <c r="A1106" s="122"/>
      <c r="B1106" s="158" t="s">
        <v>98</v>
      </c>
      <c r="C1106" s="159">
        <v>3.775250672536071</v>
      </c>
      <c r="D1106" s="197">
        <v>3.775250672536071</v>
      </c>
      <c r="E1106" s="160">
        <v>0</v>
      </c>
      <c r="F1106" s="160">
        <v>0</v>
      </c>
      <c r="G1106" s="161">
        <v>3.775250672536071</v>
      </c>
      <c r="H1106" s="160">
        <v>0</v>
      </c>
      <c r="I1106" s="162">
        <v>0</v>
      </c>
      <c r="J1106" s="161">
        <v>3.775250672536071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5" customHeight="1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0.3999999999999986</v>
      </c>
      <c r="G1112" s="161">
        <v>12.123478872856712</v>
      </c>
      <c r="H1112" s="160">
        <v>0.2811</v>
      </c>
      <c r="I1112" s="162">
        <v>2.3186413978033613</v>
      </c>
      <c r="J1112" s="161">
        <v>11.842378872856711</v>
      </c>
      <c r="K1112" s="160">
        <v>0.015999999999999986</v>
      </c>
      <c r="L1112" s="160">
        <v>0.05930000000000002</v>
      </c>
      <c r="M1112" s="160">
        <v>0.08229999999999998</v>
      </c>
      <c r="N1112" s="160">
        <v>0.018000000000000016</v>
      </c>
      <c r="O1112" s="160">
        <v>0.14847223465122922</v>
      </c>
      <c r="P1112" s="160">
        <v>0.0439</v>
      </c>
      <c r="Q1112" s="146" t="s">
        <v>237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</v>
      </c>
      <c r="I1116" s="162">
        <v>0</v>
      </c>
      <c r="J1116" s="161">
        <v>0.055129842486164315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-0.05512984248616526</v>
      </c>
      <c r="G1119" s="185">
        <v>12.220999999999997</v>
      </c>
      <c r="H1119" s="177">
        <v>0.2811</v>
      </c>
      <c r="I1119" s="176">
        <v>2.3001391048195736</v>
      </c>
      <c r="J1119" s="185">
        <v>11.939899999999996</v>
      </c>
      <c r="K1119" s="177">
        <v>0.015999999999999986</v>
      </c>
      <c r="L1119" s="177">
        <v>0.05930000000000002</v>
      </c>
      <c r="M1119" s="177">
        <v>0.08229999999999998</v>
      </c>
      <c r="N1119" s="177">
        <v>0.018000000000000016</v>
      </c>
      <c r="O1119" s="177">
        <v>0.1479548915692063</v>
      </c>
      <c r="P1119" s="186">
        <v>0.0439</v>
      </c>
      <c r="Q1119" s="153" t="s">
        <v>237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43572</v>
      </c>
      <c r="L1124" s="151">
        <v>43579</v>
      </c>
      <c r="M1124" s="151">
        <v>43587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0" t="s">
        <v>127</v>
      </c>
      <c r="D1126" s="240"/>
      <c r="E1126" s="240"/>
      <c r="F1126" s="240"/>
      <c r="G1126" s="240"/>
      <c r="H1126" s="240"/>
      <c r="I1126" s="240"/>
      <c r="J1126" s="240"/>
      <c r="K1126" s="240"/>
      <c r="L1126" s="240"/>
      <c r="M1126" s="240"/>
      <c r="N1126" s="240"/>
      <c r="O1126" s="240"/>
      <c r="P1126" s="241"/>
      <c r="Q1126" s="145"/>
      <c r="T1126" s="130"/>
    </row>
    <row r="1127" spans="1:20" ht="10.5" customHeight="1">
      <c r="A1127" s="122"/>
      <c r="B1127" s="158" t="s">
        <v>80</v>
      </c>
      <c r="C1127" s="159">
        <v>1589.4123414615333</v>
      </c>
      <c r="D1127" s="197">
        <v>1691.8123414615334</v>
      </c>
      <c r="E1127" s="160">
        <v>0</v>
      </c>
      <c r="F1127" s="160">
        <v>102.40000000000009</v>
      </c>
      <c r="G1127" s="161">
        <v>1691.8123414615334</v>
      </c>
      <c r="H1127" s="160">
        <v>1059.497</v>
      </c>
      <c r="I1127" s="162">
        <v>62.62497169660763</v>
      </c>
      <c r="J1127" s="161">
        <v>632.3153414615333</v>
      </c>
      <c r="K1127" s="160">
        <v>48.89700000000005</v>
      </c>
      <c r="L1127" s="160">
        <v>127.87599999999998</v>
      </c>
      <c r="M1127" s="160">
        <v>87.50099999999998</v>
      </c>
      <c r="N1127" s="160">
        <v>62.91500000000008</v>
      </c>
      <c r="O1127" s="160">
        <v>3.7187930633990214</v>
      </c>
      <c r="P1127" s="160">
        <v>81.79725000000002</v>
      </c>
      <c r="Q1127" s="146">
        <v>5.7302762802115375</v>
      </c>
      <c r="T1127" s="130"/>
    </row>
    <row r="1128" spans="1:20" ht="10.5" customHeight="1">
      <c r="A1128" s="122"/>
      <c r="B1128" s="158" t="s">
        <v>81</v>
      </c>
      <c r="C1128" s="159">
        <v>175.25350623324957</v>
      </c>
      <c r="D1128" s="197">
        <v>206.25350623324957</v>
      </c>
      <c r="E1128" s="160">
        <v>0</v>
      </c>
      <c r="F1128" s="160">
        <v>31</v>
      </c>
      <c r="G1128" s="161">
        <v>206.25350623324957</v>
      </c>
      <c r="H1128" s="160">
        <v>48.5223</v>
      </c>
      <c r="I1128" s="162">
        <v>23.525563703691287</v>
      </c>
      <c r="J1128" s="161">
        <v>157.73120623324957</v>
      </c>
      <c r="K1128" s="160">
        <v>7.869000000000003</v>
      </c>
      <c r="L1128" s="160">
        <v>5.1939999999999955</v>
      </c>
      <c r="M1128" s="160">
        <v>0</v>
      </c>
      <c r="N1128" s="160">
        <v>7.410000000000004</v>
      </c>
      <c r="O1128" s="160">
        <v>3.5926661976936893</v>
      </c>
      <c r="P1128" s="160">
        <v>5.118250000000001</v>
      </c>
      <c r="Q1128" s="146">
        <v>28.817409511698244</v>
      </c>
      <c r="T1128" s="130"/>
    </row>
    <row r="1129" spans="1:20" ht="10.5" customHeight="1">
      <c r="A1129" s="122"/>
      <c r="B1129" s="158" t="s">
        <v>82</v>
      </c>
      <c r="C1129" s="159">
        <v>101.40300285453957</v>
      </c>
      <c r="D1129" s="197">
        <v>117.50300285453957</v>
      </c>
      <c r="E1129" s="160">
        <v>0</v>
      </c>
      <c r="F1129" s="160">
        <v>16.10000000000001</v>
      </c>
      <c r="G1129" s="161">
        <v>117.50300285453957</v>
      </c>
      <c r="H1129" s="160">
        <v>49.9</v>
      </c>
      <c r="I1129" s="162">
        <v>42.46699981086669</v>
      </c>
      <c r="J1129" s="161">
        <v>67.60300285453957</v>
      </c>
      <c r="K1129" s="160">
        <v>0.5640000000000001</v>
      </c>
      <c r="L1129" s="160">
        <v>4.844000000000001</v>
      </c>
      <c r="M1129" s="160">
        <v>0</v>
      </c>
      <c r="N1129" s="160">
        <v>0.681999999999995</v>
      </c>
      <c r="O1129" s="160">
        <v>0.5804106988178531</v>
      </c>
      <c r="P1129" s="160">
        <v>1.522499999999999</v>
      </c>
      <c r="Q1129" s="146">
        <v>42.402629132702536</v>
      </c>
      <c r="T1129" s="130"/>
    </row>
    <row r="1130" spans="1:20" ht="10.5" customHeight="1">
      <c r="A1130" s="122"/>
      <c r="B1130" s="158" t="s">
        <v>83</v>
      </c>
      <c r="C1130" s="159">
        <v>318.53488606939516</v>
      </c>
      <c r="D1130" s="197">
        <v>327.33488606939517</v>
      </c>
      <c r="E1130" s="160">
        <v>0</v>
      </c>
      <c r="F1130" s="160">
        <v>8.800000000000011</v>
      </c>
      <c r="G1130" s="161">
        <v>327.33488606939517</v>
      </c>
      <c r="H1130" s="160">
        <v>66.59</v>
      </c>
      <c r="I1130" s="162">
        <v>20.34308069011712</v>
      </c>
      <c r="J1130" s="161">
        <v>260.7448860693952</v>
      </c>
      <c r="K1130" s="160">
        <v>-5.34</v>
      </c>
      <c r="L1130" s="160">
        <v>31.027</v>
      </c>
      <c r="M1130" s="160">
        <v>9.278999999999996</v>
      </c>
      <c r="N1130" s="160">
        <v>13.763000000000005</v>
      </c>
      <c r="O1130" s="160">
        <v>4.204562539992221</v>
      </c>
      <c r="P1130" s="160">
        <v>12.18225</v>
      </c>
      <c r="Q1130" s="146">
        <v>19.40367223373311</v>
      </c>
      <c r="T1130" s="130"/>
    </row>
    <row r="1131" spans="1:20" ht="10.5" customHeight="1">
      <c r="A1131" s="122"/>
      <c r="B1131" s="158" t="s">
        <v>84</v>
      </c>
      <c r="C1131" s="159">
        <v>6.223969241829003</v>
      </c>
      <c r="D1131" s="197">
        <v>6.523969241829003</v>
      </c>
      <c r="E1131" s="160">
        <v>0</v>
      </c>
      <c r="F1131" s="160">
        <v>0.2999999999999998</v>
      </c>
      <c r="G1131" s="161">
        <v>6.523969241829003</v>
      </c>
      <c r="H1131" s="160">
        <v>0.598</v>
      </c>
      <c r="I1131" s="162">
        <v>9.166198947810335</v>
      </c>
      <c r="J1131" s="161">
        <v>5.925969241829003</v>
      </c>
      <c r="K1131" s="160">
        <v>0</v>
      </c>
      <c r="L1131" s="160">
        <v>0</v>
      </c>
      <c r="M1131" s="160">
        <v>0</v>
      </c>
      <c r="N1131" s="160">
        <v>0.598</v>
      </c>
      <c r="O1131" s="160">
        <v>9.166198947810335</v>
      </c>
      <c r="P1131" s="160">
        <v>0.1495</v>
      </c>
      <c r="Q1131" s="146">
        <v>37.63859024634785</v>
      </c>
      <c r="T1131" s="130"/>
    </row>
    <row r="1132" spans="1:20" ht="10.5" customHeight="1">
      <c r="A1132" s="122"/>
      <c r="B1132" s="158" t="s">
        <v>85</v>
      </c>
      <c r="C1132" s="159">
        <v>56.9229392840161</v>
      </c>
      <c r="D1132" s="197">
        <v>56.9229392840161</v>
      </c>
      <c r="E1132" s="160">
        <v>0</v>
      </c>
      <c r="F1132" s="160">
        <v>0</v>
      </c>
      <c r="G1132" s="161">
        <v>56.9229392840161</v>
      </c>
      <c r="H1132" s="160">
        <v>1.34</v>
      </c>
      <c r="I1132" s="162">
        <v>2.3540597461316803</v>
      </c>
      <c r="J1132" s="161">
        <v>55.5829392840161</v>
      </c>
      <c r="K1132" s="160">
        <v>0</v>
      </c>
      <c r="L1132" s="160">
        <v>0.08599999999999997</v>
      </c>
      <c r="M1132" s="160">
        <v>0.3380000000000001</v>
      </c>
      <c r="N1132" s="160">
        <v>0</v>
      </c>
      <c r="O1132" s="160">
        <v>0</v>
      </c>
      <c r="P1132" s="160">
        <v>0.10600000000000001</v>
      </c>
      <c r="Q1132" s="146" t="s">
        <v>237</v>
      </c>
      <c r="T1132" s="130"/>
    </row>
    <row r="1133" spans="1:20" ht="10.5" customHeight="1">
      <c r="A1133" s="122"/>
      <c r="B1133" s="158" t="s">
        <v>86</v>
      </c>
      <c r="C1133" s="159">
        <v>99.33704948990382</v>
      </c>
      <c r="D1133" s="197">
        <v>94.73704948990382</v>
      </c>
      <c r="E1133" s="160">
        <v>0</v>
      </c>
      <c r="F1133" s="160">
        <v>-4.599999999999994</v>
      </c>
      <c r="G1133" s="161">
        <v>94.73704948990382</v>
      </c>
      <c r="H1133" s="160">
        <v>60.339</v>
      </c>
      <c r="I1133" s="162">
        <v>63.69102724318046</v>
      </c>
      <c r="J1133" s="161">
        <v>34.398049489903826</v>
      </c>
      <c r="K1133" s="160">
        <v>11.565999999999995</v>
      </c>
      <c r="L1133" s="160">
        <v>6.971000000000004</v>
      </c>
      <c r="M1133" s="160">
        <v>5.402999999999999</v>
      </c>
      <c r="N1133" s="160">
        <v>5.045999999999999</v>
      </c>
      <c r="O1133" s="160">
        <v>5.326321673695099</v>
      </c>
      <c r="P1133" s="160">
        <v>7.246499999999999</v>
      </c>
      <c r="Q1133" s="146">
        <v>2.7468501331544646</v>
      </c>
      <c r="T1133" s="130"/>
    </row>
    <row r="1134" spans="1:20" ht="10.5" customHeight="1">
      <c r="A1134" s="122"/>
      <c r="B1134" s="158" t="s">
        <v>87</v>
      </c>
      <c r="C1134" s="159">
        <v>89.89490299398565</v>
      </c>
      <c r="D1134" s="197">
        <v>89.89490299398565</v>
      </c>
      <c r="E1134" s="160">
        <v>0</v>
      </c>
      <c r="F1134" s="160">
        <v>0</v>
      </c>
      <c r="G1134" s="161">
        <v>89.89490299398565</v>
      </c>
      <c r="H1134" s="160">
        <v>15.632000000000001</v>
      </c>
      <c r="I1134" s="162">
        <v>17.389195025935837</v>
      </c>
      <c r="J1134" s="161">
        <v>74.26290299398565</v>
      </c>
      <c r="K1134" s="160">
        <v>0.16500000000000004</v>
      </c>
      <c r="L1134" s="160">
        <v>0.41999999999999993</v>
      </c>
      <c r="M1134" s="160">
        <v>13.541</v>
      </c>
      <c r="N1134" s="160">
        <v>0.48400000000000176</v>
      </c>
      <c r="O1134" s="160">
        <v>0.5384064990118332</v>
      </c>
      <c r="P1134" s="160">
        <v>3.6525000000000007</v>
      </c>
      <c r="Q1134" s="146">
        <v>18.332074741679843</v>
      </c>
      <c r="T1134" s="130"/>
    </row>
    <row r="1135" spans="1:20" ht="10.5" customHeight="1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43.113083350947555</v>
      </c>
      <c r="D1136" s="197">
        <v>98.11308335094756</v>
      </c>
      <c r="E1136" s="160">
        <v>0</v>
      </c>
      <c r="F1136" s="160">
        <v>55.00000000000001</v>
      </c>
      <c r="G1136" s="161">
        <v>98.11308335094756</v>
      </c>
      <c r="H1136" s="160">
        <v>0.917</v>
      </c>
      <c r="I1136" s="162">
        <v>0.9346357984897065</v>
      </c>
      <c r="J1136" s="161">
        <v>97.19608335094756</v>
      </c>
      <c r="K1136" s="160">
        <v>0.10600000000000001</v>
      </c>
      <c r="L1136" s="160">
        <v>0.446</v>
      </c>
      <c r="M1136" s="160">
        <v>0.273</v>
      </c>
      <c r="N1136" s="160">
        <v>0</v>
      </c>
      <c r="O1136" s="160">
        <v>0</v>
      </c>
      <c r="P1136" s="160">
        <v>0.20625000000000002</v>
      </c>
      <c r="Q1136" s="146" t="s">
        <v>237</v>
      </c>
      <c r="T1136" s="130"/>
    </row>
    <row r="1137" spans="1:20" ht="10.5" customHeight="1">
      <c r="A1137" s="122"/>
      <c r="B1137" s="165" t="s">
        <v>90</v>
      </c>
      <c r="C1137" s="159">
        <v>2481.3956809793995</v>
      </c>
      <c r="D1137" s="197">
        <v>2689.0956809793997</v>
      </c>
      <c r="E1137" s="160">
        <v>0</v>
      </c>
      <c r="F1137" s="160">
        <v>207.70000000000013</v>
      </c>
      <c r="G1137" s="161">
        <v>2689.0956809793997</v>
      </c>
      <c r="H1137" s="160">
        <v>1303.3353</v>
      </c>
      <c r="I1137" s="162">
        <v>48.46742007801337</v>
      </c>
      <c r="J1137" s="161">
        <v>1385.7603809793995</v>
      </c>
      <c r="K1137" s="160">
        <v>63.82700000000005</v>
      </c>
      <c r="L1137" s="160">
        <v>176.86399999999998</v>
      </c>
      <c r="M1137" s="160">
        <v>116.33499999999995</v>
      </c>
      <c r="N1137" s="160">
        <v>90.89800000000008</v>
      </c>
      <c r="O1137" s="160">
        <v>3.380244170668333</v>
      </c>
      <c r="P1137" s="166">
        <v>111.98100000000001</v>
      </c>
      <c r="Q1137" s="146">
        <v>10.374959868007961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94.65021969159021</v>
      </c>
      <c r="D1139" s="197">
        <v>30.75021969159021</v>
      </c>
      <c r="E1139" s="160">
        <v>0</v>
      </c>
      <c r="F1139" s="160">
        <v>-63.9</v>
      </c>
      <c r="G1139" s="161">
        <v>30.75021969159021</v>
      </c>
      <c r="H1139" s="160">
        <v>10.831</v>
      </c>
      <c r="I1139" s="162">
        <v>35.22251258244551</v>
      </c>
      <c r="J1139" s="161">
        <v>19.91921969159021</v>
      </c>
      <c r="K1139" s="160">
        <v>2.6149999999999984</v>
      </c>
      <c r="L1139" s="160">
        <v>5.6910000000000025</v>
      </c>
      <c r="M1139" s="160">
        <v>0</v>
      </c>
      <c r="N1139" s="160">
        <v>1.2079999999999984</v>
      </c>
      <c r="O1139" s="160">
        <v>3.9284272181325943</v>
      </c>
      <c r="P1139" s="160">
        <v>2.3785</v>
      </c>
      <c r="Q1139" s="146">
        <v>6.374698209623801</v>
      </c>
      <c r="T1139" s="130"/>
    </row>
    <row r="1140" spans="1:20" ht="10.5" customHeight="1">
      <c r="A1140" s="122"/>
      <c r="B1140" s="158" t="s">
        <v>92</v>
      </c>
      <c r="C1140" s="159">
        <v>124.78712666538055</v>
      </c>
      <c r="D1140" s="197">
        <v>55.58712666538055</v>
      </c>
      <c r="E1140" s="160">
        <v>0</v>
      </c>
      <c r="F1140" s="160">
        <v>-69.2</v>
      </c>
      <c r="G1140" s="161">
        <v>55.58712666538055</v>
      </c>
      <c r="H1140" s="160">
        <v>3.4436999999999998</v>
      </c>
      <c r="I1140" s="162">
        <v>6.195139426310234</v>
      </c>
      <c r="J1140" s="161">
        <v>52.14342666538055</v>
      </c>
      <c r="K1140" s="160">
        <v>0.18249999999999966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0.045624999999999916</v>
      </c>
      <c r="Q1140" s="146" t="s">
        <v>237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32.5065279028761</v>
      </c>
      <c r="D1142" s="197">
        <v>92.5065279028761</v>
      </c>
      <c r="E1142" s="160">
        <v>0</v>
      </c>
      <c r="F1142" s="160">
        <v>60</v>
      </c>
      <c r="G1142" s="161">
        <v>92.5065279028761</v>
      </c>
      <c r="H1142" s="160">
        <v>0.3657</v>
      </c>
      <c r="I1142" s="162">
        <v>0.39532345261509927</v>
      </c>
      <c r="J1142" s="161">
        <v>92.1408279028761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5" customHeight="1">
      <c r="A1143" s="122"/>
      <c r="B1143" s="158" t="s">
        <v>95</v>
      </c>
      <c r="C1143" s="159">
        <v>95.86526953829957</v>
      </c>
      <c r="D1143" s="197">
        <v>90.06526953829957</v>
      </c>
      <c r="E1143" s="160">
        <v>0</v>
      </c>
      <c r="F1143" s="160">
        <v>-5.799999999999997</v>
      </c>
      <c r="G1143" s="161">
        <v>90.06526953829957</v>
      </c>
      <c r="H1143" s="160">
        <v>35.00750000839233</v>
      </c>
      <c r="I1143" s="162">
        <v>38.86903374391796</v>
      </c>
      <c r="J1143" s="161">
        <v>55.05776952990725</v>
      </c>
      <c r="K1143" s="160">
        <v>4.8922000000000025</v>
      </c>
      <c r="L1143" s="160">
        <v>4.311799999999998</v>
      </c>
      <c r="M1143" s="160">
        <v>1.8247999999999962</v>
      </c>
      <c r="N1143" s="160">
        <v>0</v>
      </c>
      <c r="O1143" s="160">
        <v>0</v>
      </c>
      <c r="P1143" s="160">
        <v>2.757199999999999</v>
      </c>
      <c r="Q1143" s="146">
        <v>17.96872534814568</v>
      </c>
      <c r="T1143" s="130"/>
    </row>
    <row r="1144" spans="1:20" ht="10.5" customHeight="1">
      <c r="A1144" s="122"/>
      <c r="B1144" s="158" t="s">
        <v>96</v>
      </c>
      <c r="C1144" s="159">
        <v>616.4948104340823</v>
      </c>
      <c r="D1144" s="197">
        <v>666.4948104340823</v>
      </c>
      <c r="E1144" s="160">
        <v>0</v>
      </c>
      <c r="F1144" s="160">
        <v>50</v>
      </c>
      <c r="G1144" s="161">
        <v>666.4948104340823</v>
      </c>
      <c r="H1144" s="160">
        <v>419.7157</v>
      </c>
      <c r="I1144" s="162">
        <v>62.9735886055351</v>
      </c>
      <c r="J1144" s="161">
        <v>246.77911043408227</v>
      </c>
      <c r="K1144" s="160">
        <v>0.4122</v>
      </c>
      <c r="L1144" s="160">
        <v>419.2987</v>
      </c>
      <c r="M1144" s="160">
        <v>0.004800000000045657</v>
      </c>
      <c r="N1144" s="160">
        <v>0</v>
      </c>
      <c r="O1144" s="160">
        <v>0</v>
      </c>
      <c r="P1144" s="160">
        <v>104.928925</v>
      </c>
      <c r="Q1144" s="146">
        <v>0.35186923371303225</v>
      </c>
      <c r="T1144" s="130"/>
    </row>
    <row r="1145" spans="1:20" ht="10.5" customHeight="1">
      <c r="A1145" s="122"/>
      <c r="B1145" s="158" t="s">
        <v>97</v>
      </c>
      <c r="C1145" s="159">
        <v>141.5227929336598</v>
      </c>
      <c r="D1145" s="197">
        <v>53.52279293365979</v>
      </c>
      <c r="E1145" s="160">
        <v>0</v>
      </c>
      <c r="F1145" s="160">
        <v>-88</v>
      </c>
      <c r="G1145" s="161">
        <v>53.52279293365979</v>
      </c>
      <c r="H1145" s="160">
        <v>0.537</v>
      </c>
      <c r="I1145" s="162">
        <v>1.0033108710630976</v>
      </c>
      <c r="J1145" s="161">
        <v>52.98579293365979</v>
      </c>
      <c r="K1145" s="160">
        <v>0</v>
      </c>
      <c r="L1145" s="160">
        <v>0</v>
      </c>
      <c r="M1145" s="160">
        <v>0</v>
      </c>
      <c r="N1145" s="160">
        <v>0.537</v>
      </c>
      <c r="O1145" s="160">
        <v>1.0033108710630976</v>
      </c>
      <c r="P1145" s="160">
        <v>0.13425</v>
      </c>
      <c r="Q1145" s="146" t="s">
        <v>237</v>
      </c>
      <c r="T1145" s="130"/>
    </row>
    <row r="1146" spans="1:20" ht="10.5" customHeight="1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5" customHeight="1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5" customHeight="1">
      <c r="A1148" s="122"/>
      <c r="B1148" s="158" t="s">
        <v>100</v>
      </c>
      <c r="C1148" s="159">
        <v>0.8228069356608128</v>
      </c>
      <c r="D1148" s="197">
        <v>0.8228069356608128</v>
      </c>
      <c r="E1148" s="160">
        <v>0</v>
      </c>
      <c r="F1148" s="160">
        <v>0</v>
      </c>
      <c r="G1148" s="161">
        <v>0.8228069356608128</v>
      </c>
      <c r="H1148" s="160">
        <v>0</v>
      </c>
      <c r="I1148" s="162">
        <v>0</v>
      </c>
      <c r="J1148" s="161">
        <v>0.8228069356608128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5" customHeight="1">
      <c r="A1149" s="122"/>
      <c r="B1149" s="158" t="s">
        <v>101</v>
      </c>
      <c r="C1149" s="159">
        <v>99.13853860661918</v>
      </c>
      <c r="D1149" s="197">
        <v>99.13853860661918</v>
      </c>
      <c r="E1149" s="160">
        <v>0</v>
      </c>
      <c r="F1149" s="160">
        <v>0</v>
      </c>
      <c r="G1149" s="161">
        <v>99.13853860661918</v>
      </c>
      <c r="H1149" s="160">
        <v>0</v>
      </c>
      <c r="I1149" s="162">
        <v>0</v>
      </c>
      <c r="J1149" s="161">
        <v>99.13853860661918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5" customHeight="1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5" customHeight="1">
      <c r="A1151" s="122"/>
      <c r="B1151" s="1" t="s">
        <v>103</v>
      </c>
      <c r="C1151" s="159">
        <v>0.7052630877092682</v>
      </c>
      <c r="D1151" s="197">
        <v>0.7052630877092682</v>
      </c>
      <c r="E1151" s="160">
        <v>0</v>
      </c>
      <c r="F1151" s="160">
        <v>0</v>
      </c>
      <c r="G1151" s="161">
        <v>0.7052630877092682</v>
      </c>
      <c r="H1151" s="160">
        <v>0</v>
      </c>
      <c r="I1151" s="162">
        <v>0</v>
      </c>
      <c r="J1151" s="161">
        <v>0.7052630877092682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5" customHeight="1">
      <c r="A1152" s="122"/>
      <c r="B1152" s="165" t="s">
        <v>105</v>
      </c>
      <c r="C1152" s="169">
        <v>3735.348682657855</v>
      </c>
      <c r="D1152" s="197">
        <v>3817.348682657855</v>
      </c>
      <c r="E1152" s="160">
        <v>0</v>
      </c>
      <c r="F1152" s="160">
        <v>82.00000000000014</v>
      </c>
      <c r="G1152" s="161">
        <v>3817.348682657855</v>
      </c>
      <c r="H1152" s="160">
        <v>1773.2359000083923</v>
      </c>
      <c r="I1152" s="162">
        <v>46.45202855228212</v>
      </c>
      <c r="J1152" s="161">
        <v>2044.1127826494628</v>
      </c>
      <c r="K1152" s="160">
        <v>71.92890000000011</v>
      </c>
      <c r="L1152" s="160">
        <v>606.1655000000003</v>
      </c>
      <c r="M1152" s="160">
        <v>118.16459999999961</v>
      </c>
      <c r="N1152" s="160">
        <v>92.6429999999998</v>
      </c>
      <c r="O1152" s="160">
        <v>2.4268938391946024</v>
      </c>
      <c r="P1152" s="160">
        <v>222.22549999999995</v>
      </c>
      <c r="Q1152" s="146">
        <v>7.1983718459378565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5" customHeight="1">
      <c r="A1155" s="122"/>
      <c r="B1155" s="158" t="s">
        <v>107</v>
      </c>
      <c r="C1155" s="159">
        <v>23.91212438178704</v>
      </c>
      <c r="D1155" s="159">
        <v>4.912124381787044</v>
      </c>
      <c r="E1155" s="170">
        <v>0</v>
      </c>
      <c r="F1155" s="160">
        <v>-18.999999999999996</v>
      </c>
      <c r="G1155" s="161">
        <v>4.912124381787044</v>
      </c>
      <c r="H1155" s="160">
        <v>0</v>
      </c>
      <c r="I1155" s="162">
        <v>0</v>
      </c>
      <c r="J1155" s="161">
        <v>4.912124381787044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5" customHeight="1">
      <c r="A1156" s="122"/>
      <c r="B1156" s="171" t="s">
        <v>108</v>
      </c>
      <c r="C1156" s="159">
        <v>6.821403697229768</v>
      </c>
      <c r="D1156" s="159">
        <v>5.821403697229768</v>
      </c>
      <c r="E1156" s="170">
        <v>0</v>
      </c>
      <c r="F1156" s="160">
        <v>-1</v>
      </c>
      <c r="G1156" s="161">
        <v>5.821403697229768</v>
      </c>
      <c r="H1156" s="160">
        <v>0</v>
      </c>
      <c r="I1156" s="162">
        <v>0</v>
      </c>
      <c r="J1156" s="161">
        <v>5.821403697229768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237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-200</v>
      </c>
      <c r="D1158" s="197"/>
      <c r="E1158" s="160"/>
      <c r="F1158" s="160"/>
      <c r="G1158" s="161">
        <v>-200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3568.198</v>
      </c>
      <c r="D1159" s="192">
        <v>3828.198</v>
      </c>
      <c r="E1159" s="174">
        <v>0</v>
      </c>
      <c r="F1159" s="177">
        <v>260</v>
      </c>
      <c r="G1159" s="185">
        <v>3628.198</v>
      </c>
      <c r="H1159" s="177">
        <v>1773.2359000083923</v>
      </c>
      <c r="I1159" s="176">
        <v>48.87373566735862</v>
      </c>
      <c r="J1159" s="185">
        <v>1854.9620999916076</v>
      </c>
      <c r="K1159" s="177">
        <v>71.92890000000011</v>
      </c>
      <c r="L1159" s="177">
        <v>606.1655000000003</v>
      </c>
      <c r="M1159" s="177">
        <v>118.16459999999961</v>
      </c>
      <c r="N1159" s="177">
        <v>92.6429999999998</v>
      </c>
      <c r="O1159" s="177">
        <v>2.420015892594892</v>
      </c>
      <c r="P1159" s="177">
        <v>222.22549999999995</v>
      </c>
      <c r="Q1159" s="153">
        <v>6.347206328668888</v>
      </c>
      <c r="T1159" s="130"/>
    </row>
    <row r="1160" spans="1:20" ht="10.5" customHeight="1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43572</v>
      </c>
      <c r="L1169" s="151">
        <v>43579</v>
      </c>
      <c r="M1169" s="151">
        <v>43587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52" t="s">
        <v>154</v>
      </c>
      <c r="D1171" s="252"/>
      <c r="E1171" s="252"/>
      <c r="F1171" s="252"/>
      <c r="G1171" s="252"/>
      <c r="H1171" s="252"/>
      <c r="I1171" s="252"/>
      <c r="J1171" s="252"/>
      <c r="K1171" s="252"/>
      <c r="L1171" s="252"/>
      <c r="M1171" s="252"/>
      <c r="N1171" s="252"/>
      <c r="O1171" s="252"/>
      <c r="P1171" s="253"/>
      <c r="Q1171" s="145"/>
      <c r="T1171" s="130"/>
    </row>
    <row r="1172" spans="1:20" ht="10.5" customHeight="1">
      <c r="A1172" s="122"/>
      <c r="B1172" s="158" t="s">
        <v>80</v>
      </c>
      <c r="C1172" s="159">
        <v>6282.485048974414</v>
      </c>
      <c r="D1172" s="197">
        <v>6480.685048974414</v>
      </c>
      <c r="E1172" s="160">
        <v>0</v>
      </c>
      <c r="F1172" s="160">
        <v>198.19999999999982</v>
      </c>
      <c r="G1172" s="161">
        <v>6480.685048974414</v>
      </c>
      <c r="H1172" s="160">
        <v>1156.7267</v>
      </c>
      <c r="I1172" s="162">
        <v>17.848833746103047</v>
      </c>
      <c r="J1172" s="161">
        <v>5323.958348974414</v>
      </c>
      <c r="K1172" s="160">
        <v>40.456999999999994</v>
      </c>
      <c r="L1172" s="160">
        <v>105.70100000000002</v>
      </c>
      <c r="M1172" s="160">
        <v>46.888999999999896</v>
      </c>
      <c r="N1172" s="160">
        <v>96.70000000000005</v>
      </c>
      <c r="O1172" s="160">
        <v>1.4921262068630088</v>
      </c>
      <c r="P1172" s="160">
        <v>72.43674999999999</v>
      </c>
      <c r="Q1172" s="146" t="s">
        <v>237</v>
      </c>
      <c r="T1172" s="130"/>
    </row>
    <row r="1173" spans="1:20" ht="10.5" customHeight="1">
      <c r="A1173" s="122"/>
      <c r="B1173" s="158" t="s">
        <v>81</v>
      </c>
      <c r="C1173" s="159">
        <v>115.49926019124544</v>
      </c>
      <c r="D1173" s="197">
        <v>115.49926019124544</v>
      </c>
      <c r="E1173" s="160">
        <v>0</v>
      </c>
      <c r="F1173" s="160">
        <v>0</v>
      </c>
      <c r="G1173" s="161">
        <v>115.49926019124544</v>
      </c>
      <c r="H1173" s="160">
        <v>5.803</v>
      </c>
      <c r="I1173" s="162">
        <v>5.024274606080856</v>
      </c>
      <c r="J1173" s="161">
        <v>109.69626019124544</v>
      </c>
      <c r="K1173" s="160">
        <v>0</v>
      </c>
      <c r="L1173" s="160">
        <v>0</v>
      </c>
      <c r="M1173" s="160">
        <v>0</v>
      </c>
      <c r="N1173" s="160">
        <v>2.231</v>
      </c>
      <c r="O1173" s="160">
        <v>1.9316141041127677</v>
      </c>
      <c r="P1173" s="160">
        <v>0.55775</v>
      </c>
      <c r="Q1173" s="146" t="s">
        <v>237</v>
      </c>
      <c r="T1173" s="130"/>
    </row>
    <row r="1174" spans="1:20" ht="10.5" customHeight="1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5" customHeight="1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5" customHeight="1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37.325</v>
      </c>
      <c r="I1176" s="162">
        <v>21.513490598049483</v>
      </c>
      <c r="J1176" s="161">
        <v>136.17078781689696</v>
      </c>
      <c r="K1176" s="160">
        <v>0.062000000000001165</v>
      </c>
      <c r="L1176" s="160">
        <v>2.161999999999999</v>
      </c>
      <c r="M1176" s="160">
        <v>3.1040000000000028</v>
      </c>
      <c r="N1176" s="160">
        <v>5.8820000000000014</v>
      </c>
      <c r="O1176" s="160">
        <v>3.3902840374474765</v>
      </c>
      <c r="P1176" s="160">
        <v>2.802500000000001</v>
      </c>
      <c r="Q1176" s="146">
        <v>46.58904114786687</v>
      </c>
      <c r="T1176" s="130"/>
    </row>
    <row r="1177" spans="1:20" ht="10.5" customHeight="1">
      <c r="A1177" s="122"/>
      <c r="B1177" s="158" t="s">
        <v>85</v>
      </c>
      <c r="C1177" s="159">
        <v>2082.6496525626007</v>
      </c>
      <c r="D1177" s="197">
        <v>2082.6496525626007</v>
      </c>
      <c r="E1177" s="160">
        <v>0</v>
      </c>
      <c r="F1177" s="160">
        <v>0</v>
      </c>
      <c r="G1177" s="161">
        <v>2082.6496525626007</v>
      </c>
      <c r="H1177" s="160">
        <v>265.96</v>
      </c>
      <c r="I1177" s="162">
        <v>12.77027077851279</v>
      </c>
      <c r="J1177" s="161">
        <v>1816.6896525626007</v>
      </c>
      <c r="K1177" s="160">
        <v>16.913999999999987</v>
      </c>
      <c r="L1177" s="160">
        <v>18.089</v>
      </c>
      <c r="M1177" s="160">
        <v>35.00400000000002</v>
      </c>
      <c r="N1177" s="160">
        <v>23.95799999999997</v>
      </c>
      <c r="O1177" s="160">
        <v>1.1503615104211502</v>
      </c>
      <c r="P1177" s="160">
        <v>23.491249999999994</v>
      </c>
      <c r="Q1177" s="146" t="s">
        <v>237</v>
      </c>
      <c r="T1177" s="130"/>
    </row>
    <row r="1178" spans="1:20" ht="10.5" customHeight="1">
      <c r="A1178" s="122"/>
      <c r="B1178" s="158" t="s">
        <v>86</v>
      </c>
      <c r="C1178" s="159">
        <v>547.5780426247803</v>
      </c>
      <c r="D1178" s="197">
        <v>547.4780426247803</v>
      </c>
      <c r="E1178" s="160">
        <v>0</v>
      </c>
      <c r="F1178" s="160">
        <v>-0.10000000000002274</v>
      </c>
      <c r="G1178" s="161">
        <v>547.4780426247803</v>
      </c>
      <c r="H1178" s="160">
        <v>48.59</v>
      </c>
      <c r="I1178" s="162">
        <v>8.875241784500508</v>
      </c>
      <c r="J1178" s="161">
        <v>498.88804262478027</v>
      </c>
      <c r="K1178" s="160">
        <v>3.103999999999999</v>
      </c>
      <c r="L1178" s="160">
        <v>2.897999999999996</v>
      </c>
      <c r="M1178" s="160">
        <v>3.2550000000000026</v>
      </c>
      <c r="N1178" s="160">
        <v>8.538000000000004</v>
      </c>
      <c r="O1178" s="160">
        <v>1.559514598807684</v>
      </c>
      <c r="P1178" s="160">
        <v>4.44875</v>
      </c>
      <c r="Q1178" s="146" t="s">
        <v>237</v>
      </c>
      <c r="T1178" s="130"/>
    </row>
    <row r="1179" spans="1:20" ht="10.5" customHeight="1">
      <c r="A1179" s="122"/>
      <c r="B1179" s="158" t="s">
        <v>87</v>
      </c>
      <c r="C1179" s="159">
        <v>427.3032027977484</v>
      </c>
      <c r="D1179" s="197">
        <v>427.3032027977484</v>
      </c>
      <c r="E1179" s="160">
        <v>0</v>
      </c>
      <c r="F1179" s="160">
        <v>0</v>
      </c>
      <c r="G1179" s="161">
        <v>427.3032027977484</v>
      </c>
      <c r="H1179" s="160">
        <v>178.418</v>
      </c>
      <c r="I1179" s="162">
        <v>41.75442609178125</v>
      </c>
      <c r="J1179" s="161">
        <v>248.88520279774838</v>
      </c>
      <c r="K1179" s="160">
        <v>6.646000000000001</v>
      </c>
      <c r="L1179" s="160">
        <v>16.357000000000014</v>
      </c>
      <c r="M1179" s="160">
        <v>14.152999999999992</v>
      </c>
      <c r="N1179" s="160">
        <v>23.602000000000004</v>
      </c>
      <c r="O1179" s="160">
        <v>5.523478374481393</v>
      </c>
      <c r="P1179" s="160">
        <v>15.189500000000002</v>
      </c>
      <c r="Q1179" s="146">
        <v>14.385345323924312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4.300000000000001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5" customHeight="1">
      <c r="A1182" s="122"/>
      <c r="B1182" s="165" t="s">
        <v>90</v>
      </c>
      <c r="C1182" s="159">
        <v>10081.210994967683</v>
      </c>
      <c r="D1182" s="197">
        <v>10350.010994967684</v>
      </c>
      <c r="E1182" s="160">
        <v>0</v>
      </c>
      <c r="F1182" s="160">
        <v>268.8000000000011</v>
      </c>
      <c r="G1182" s="161">
        <v>10350.010994967684</v>
      </c>
      <c r="H1182" s="160">
        <v>1692.8227000000002</v>
      </c>
      <c r="I1182" s="162">
        <v>16.355757504248775</v>
      </c>
      <c r="J1182" s="161">
        <v>8657.188294967686</v>
      </c>
      <c r="K1182" s="160">
        <v>67.18299999999998</v>
      </c>
      <c r="L1182" s="160">
        <v>145.20700000000005</v>
      </c>
      <c r="M1182" s="160">
        <v>102.40499999999992</v>
      </c>
      <c r="N1182" s="160">
        <v>160.91100000000003</v>
      </c>
      <c r="O1182" s="160">
        <v>1.5546940005980394</v>
      </c>
      <c r="P1182" s="166">
        <v>118.92649999999998</v>
      </c>
      <c r="Q1182" s="146" t="s">
        <v>237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237.41524865227925</v>
      </c>
      <c r="D1184" s="197">
        <v>203.81524865227925</v>
      </c>
      <c r="E1184" s="160">
        <v>0</v>
      </c>
      <c r="F1184" s="160">
        <v>-33.599999999999994</v>
      </c>
      <c r="G1184" s="161">
        <v>203.81524865227925</v>
      </c>
      <c r="H1184" s="160">
        <v>5.511</v>
      </c>
      <c r="I1184" s="162">
        <v>2.703919376220024</v>
      </c>
      <c r="J1184" s="161">
        <v>198.30424865227926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237</v>
      </c>
      <c r="T1184" s="130"/>
    </row>
    <row r="1185" spans="1:20" ht="10.5" customHeight="1">
      <c r="A1185" s="122"/>
      <c r="B1185" s="158" t="s">
        <v>92</v>
      </c>
      <c r="C1185" s="159">
        <v>80.80617542204261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14.941</v>
      </c>
      <c r="I1185" s="162">
        <v>14.365493144394069</v>
      </c>
      <c r="J1185" s="161">
        <v>89.06517542204261</v>
      </c>
      <c r="K1185" s="160">
        <v>1.607000000000001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0.4017500000000003</v>
      </c>
      <c r="Q1185" s="146" t="s">
        <v>237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2369.433348220377</v>
      </c>
      <c r="D1188" s="197">
        <v>2283.733348220377</v>
      </c>
      <c r="E1188" s="160">
        <v>0</v>
      </c>
      <c r="F1188" s="160">
        <v>-85.69999999999982</v>
      </c>
      <c r="G1188" s="161">
        <v>2283.733348220377</v>
      </c>
      <c r="H1188" s="160">
        <v>65.2168</v>
      </c>
      <c r="I1188" s="162">
        <v>2.8557099300065336</v>
      </c>
      <c r="J1188" s="161">
        <v>2218.516548220377</v>
      </c>
      <c r="K1188" s="160">
        <v>3.2250000000000014</v>
      </c>
      <c r="L1188" s="160">
        <v>13.744900000000001</v>
      </c>
      <c r="M1188" s="160">
        <v>10.531799999999997</v>
      </c>
      <c r="N1188" s="160">
        <v>2.8370000000000104</v>
      </c>
      <c r="O1188" s="160">
        <v>0.12422641208137421</v>
      </c>
      <c r="P1188" s="160">
        <v>7.5846750000000025</v>
      </c>
      <c r="Q1188" s="146" t="s">
        <v>237</v>
      </c>
      <c r="T1188" s="130"/>
    </row>
    <row r="1189" spans="1:20" ht="10.5" customHeight="1">
      <c r="A1189" s="122"/>
      <c r="B1189" s="158" t="s">
        <v>96</v>
      </c>
      <c r="C1189" s="159">
        <v>541.6400380177664</v>
      </c>
      <c r="D1189" s="197">
        <v>436.0400380177664</v>
      </c>
      <c r="E1189" s="160">
        <v>0</v>
      </c>
      <c r="F1189" s="160">
        <v>-105.60000000000002</v>
      </c>
      <c r="G1189" s="161">
        <v>436.0400380177664</v>
      </c>
      <c r="H1189" s="160">
        <v>5.744</v>
      </c>
      <c r="I1189" s="162">
        <v>1.317310223646472</v>
      </c>
      <c r="J1189" s="161">
        <v>430.29603801776636</v>
      </c>
      <c r="K1189" s="160">
        <v>2.3787</v>
      </c>
      <c r="L1189" s="160">
        <v>0</v>
      </c>
      <c r="M1189" s="160">
        <v>3.3653</v>
      </c>
      <c r="N1189" s="160">
        <v>0</v>
      </c>
      <c r="O1189" s="160">
        <v>0</v>
      </c>
      <c r="P1189" s="160">
        <v>1.436</v>
      </c>
      <c r="Q1189" s="146" t="s">
        <v>237</v>
      </c>
      <c r="T1189" s="130"/>
    </row>
    <row r="1190" spans="1:20" ht="10.5" customHeight="1">
      <c r="A1190" s="122"/>
      <c r="B1190" s="158" t="s">
        <v>97</v>
      </c>
      <c r="C1190" s="159">
        <v>70.25054886099775</v>
      </c>
      <c r="D1190" s="197">
        <v>66.15054886099776</v>
      </c>
      <c r="E1190" s="160">
        <v>0</v>
      </c>
      <c r="F1190" s="160">
        <v>-4.099999999999994</v>
      </c>
      <c r="G1190" s="161">
        <v>66.15054886099776</v>
      </c>
      <c r="H1190" s="160">
        <v>2.401</v>
      </c>
      <c r="I1190" s="162">
        <v>3.6295995140497235</v>
      </c>
      <c r="J1190" s="161">
        <v>63.74954886099776</v>
      </c>
      <c r="K1190" s="160">
        <v>0.32399999999999984</v>
      </c>
      <c r="L1190" s="160">
        <v>0.42300000000000004</v>
      </c>
      <c r="M1190" s="160">
        <v>0</v>
      </c>
      <c r="N1190" s="160">
        <v>0.6019999999999999</v>
      </c>
      <c r="O1190" s="160">
        <v>0.9100453592078024</v>
      </c>
      <c r="P1190" s="160">
        <v>0.33724999999999994</v>
      </c>
      <c r="Q1190" s="146" t="s">
        <v>237</v>
      </c>
      <c r="T1190" s="130"/>
    </row>
    <row r="1191" spans="1:20" ht="10.5" customHeight="1">
      <c r="A1191" s="122"/>
      <c r="B1191" s="158" t="s">
        <v>98</v>
      </c>
      <c r="C1191" s="159">
        <v>88.442791106794</v>
      </c>
      <c r="D1191" s="197">
        <v>88.442791106794</v>
      </c>
      <c r="E1191" s="160">
        <v>0</v>
      </c>
      <c r="F1191" s="160">
        <v>0</v>
      </c>
      <c r="G1191" s="161">
        <v>88.442791106794</v>
      </c>
      <c r="H1191" s="160">
        <v>0</v>
      </c>
      <c r="I1191" s="162">
        <v>0</v>
      </c>
      <c r="J1191" s="161">
        <v>88.442791106794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5" customHeight="1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76.77214727963481</v>
      </c>
      <c r="D1194" s="197">
        <v>76.77214727963481</v>
      </c>
      <c r="E1194" s="160">
        <v>0</v>
      </c>
      <c r="F1194" s="160">
        <v>0</v>
      </c>
      <c r="G1194" s="161">
        <v>76.77214727963481</v>
      </c>
      <c r="H1194" s="160">
        <v>0</v>
      </c>
      <c r="I1194" s="162">
        <v>0</v>
      </c>
      <c r="J1194" s="161">
        <v>76.77214727963481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5" customHeight="1">
      <c r="A1195" s="122"/>
      <c r="B1195" s="158" t="s">
        <v>102</v>
      </c>
      <c r="C1195" s="159">
        <v>78.40026785815886</v>
      </c>
      <c r="D1195" s="197">
        <v>78.40026785815886</v>
      </c>
      <c r="E1195" s="160">
        <v>0</v>
      </c>
      <c r="F1195" s="160">
        <v>0</v>
      </c>
      <c r="G1195" s="161">
        <v>78.40026785815886</v>
      </c>
      <c r="H1195" s="160">
        <v>0</v>
      </c>
      <c r="I1195" s="162">
        <v>0</v>
      </c>
      <c r="J1195" s="161">
        <v>78.40026785815886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5" customHeight="1">
      <c r="A1196" s="122"/>
      <c r="B1196" s="1" t="s">
        <v>103</v>
      </c>
      <c r="C1196" s="159">
        <v>7.138682536605519</v>
      </c>
      <c r="D1196" s="197">
        <v>7.138682536605519</v>
      </c>
      <c r="E1196" s="160">
        <v>0</v>
      </c>
      <c r="F1196" s="160">
        <v>0</v>
      </c>
      <c r="G1196" s="161">
        <v>7.138682536605519</v>
      </c>
      <c r="H1196" s="160">
        <v>0</v>
      </c>
      <c r="I1196" s="162">
        <v>0</v>
      </c>
      <c r="J1196" s="161">
        <v>7.138682536605519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5" customHeight="1">
      <c r="A1197" s="122"/>
      <c r="B1197" s="165" t="s">
        <v>105</v>
      </c>
      <c r="C1197" s="169">
        <v>13633.213123456362</v>
      </c>
      <c r="D1197" s="197">
        <v>13696.213123456364</v>
      </c>
      <c r="E1197" s="160">
        <v>0</v>
      </c>
      <c r="F1197" s="160">
        <v>63.00000000000182</v>
      </c>
      <c r="G1197" s="161">
        <v>13696.213123456364</v>
      </c>
      <c r="H1197" s="160">
        <v>1786.6365</v>
      </c>
      <c r="I1197" s="162">
        <v>13.04474809128208</v>
      </c>
      <c r="J1197" s="161">
        <v>11909.576623456363</v>
      </c>
      <c r="K1197" s="160">
        <v>74.71769999999992</v>
      </c>
      <c r="L1197" s="160">
        <v>159.37490000000003</v>
      </c>
      <c r="M1197" s="160">
        <v>116.30209999999965</v>
      </c>
      <c r="N1197" s="160">
        <v>164.35000000000082</v>
      </c>
      <c r="O1197" s="160">
        <v>1.1999667245140355</v>
      </c>
      <c r="P1197" s="160">
        <v>128.6861750000001</v>
      </c>
      <c r="Q1197" s="146" t="s">
        <v>237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27.92852992391282</v>
      </c>
      <c r="D1199" s="197">
        <v>14.92852992391282</v>
      </c>
      <c r="E1199" s="160">
        <v>0</v>
      </c>
      <c r="F1199" s="160">
        <v>-13</v>
      </c>
      <c r="G1199" s="161">
        <v>14.92852992391282</v>
      </c>
      <c r="H1199" s="160">
        <v>0</v>
      </c>
      <c r="I1199" s="162">
        <v>0</v>
      </c>
      <c r="J1199" s="161">
        <v>14.92852992391282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237</v>
      </c>
      <c r="T1199" s="130"/>
    </row>
    <row r="1200" spans="1:20" ht="10.5" customHeight="1">
      <c r="A1200" s="122"/>
      <c r="B1200" s="158" t="s">
        <v>107</v>
      </c>
      <c r="C1200" s="159">
        <v>823.5627395587924</v>
      </c>
      <c r="D1200" s="159">
        <v>823.5627395587924</v>
      </c>
      <c r="E1200" s="170">
        <v>0</v>
      </c>
      <c r="F1200" s="160">
        <v>0</v>
      </c>
      <c r="G1200" s="161">
        <v>823.5627395587924</v>
      </c>
      <c r="H1200" s="160">
        <v>71.384</v>
      </c>
      <c r="I1200" s="162">
        <v>8.667706365424277</v>
      </c>
      <c r="J1200" s="161">
        <v>752.1787395587924</v>
      </c>
      <c r="K1200" s="160">
        <v>8.714999999999996</v>
      </c>
      <c r="L1200" s="160">
        <v>1.233000000000004</v>
      </c>
      <c r="M1200" s="160">
        <v>9.435999999999993</v>
      </c>
      <c r="N1200" s="160">
        <v>6.540000000000006</v>
      </c>
      <c r="O1200" s="160">
        <v>0.7941107199074697</v>
      </c>
      <c r="P1200" s="160">
        <v>6.481</v>
      </c>
      <c r="Q1200" s="146" t="s">
        <v>237</v>
      </c>
      <c r="T1200" s="130"/>
    </row>
    <row r="1201" spans="1:20" ht="10.5" customHeight="1">
      <c r="A1201" s="122"/>
      <c r="B1201" s="171" t="s">
        <v>108</v>
      </c>
      <c r="C1201" s="159">
        <v>1604.2416070609277</v>
      </c>
      <c r="D1201" s="159">
        <v>1454.2416070609277</v>
      </c>
      <c r="E1201" s="170">
        <v>0</v>
      </c>
      <c r="F1201" s="160">
        <v>-150</v>
      </c>
      <c r="G1201" s="161">
        <v>1454.2416070609277</v>
      </c>
      <c r="H1201" s="160">
        <v>264.917</v>
      </c>
      <c r="I1201" s="162">
        <v>18.216849161358155</v>
      </c>
      <c r="J1201" s="161">
        <v>1189.3246070609277</v>
      </c>
      <c r="K1201" s="160">
        <v>17.239000000000004</v>
      </c>
      <c r="L1201" s="160">
        <v>21.575999999999993</v>
      </c>
      <c r="M1201" s="160">
        <v>24.173000000000002</v>
      </c>
      <c r="N1201" s="160">
        <v>24.95999999999998</v>
      </c>
      <c r="O1201" s="160">
        <v>1.7163585389669187</v>
      </c>
      <c r="P1201" s="160">
        <v>21.986999999999995</v>
      </c>
      <c r="Q1201" s="146" t="s">
        <v>237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16088.945999999994</v>
      </c>
      <c r="D1204" s="192">
        <v>15988.945999999996</v>
      </c>
      <c r="E1204" s="174">
        <v>0</v>
      </c>
      <c r="F1204" s="177">
        <v>-99.99999999999818</v>
      </c>
      <c r="G1204" s="185">
        <v>15988.945999999996</v>
      </c>
      <c r="H1204" s="177">
        <v>2122.9375</v>
      </c>
      <c r="I1204" s="176">
        <v>13.277532490259212</v>
      </c>
      <c r="J1204" s="185">
        <v>13866.008499999996</v>
      </c>
      <c r="K1204" s="177">
        <v>100.67169999999987</v>
      </c>
      <c r="L1204" s="177">
        <v>182.18389999999977</v>
      </c>
      <c r="M1204" s="177">
        <v>149.91110000000003</v>
      </c>
      <c r="N1204" s="177">
        <v>195.8500000000006</v>
      </c>
      <c r="O1204" s="177">
        <v>1.2249087588387668</v>
      </c>
      <c r="P1204" s="186">
        <v>157.15417500000007</v>
      </c>
      <c r="Q1204" s="153" t="s">
        <v>237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43572</v>
      </c>
      <c r="L1209" s="151">
        <v>43579</v>
      </c>
      <c r="M1209" s="151">
        <v>43587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0" t="s">
        <v>155</v>
      </c>
      <c r="D1211" s="240"/>
      <c r="E1211" s="240"/>
      <c r="F1211" s="240"/>
      <c r="G1211" s="240"/>
      <c r="H1211" s="240"/>
      <c r="I1211" s="240"/>
      <c r="J1211" s="240"/>
      <c r="K1211" s="240"/>
      <c r="L1211" s="240"/>
      <c r="M1211" s="240"/>
      <c r="N1211" s="240"/>
      <c r="O1211" s="240"/>
      <c r="P1211" s="241"/>
      <c r="Q1211" s="145"/>
      <c r="T1211" s="130"/>
    </row>
    <row r="1212" spans="1:20" ht="10.5" customHeight="1">
      <c r="A1212" s="122"/>
      <c r="B1212" s="158" t="s">
        <v>80</v>
      </c>
      <c r="C1212" s="159">
        <v>873.1287101230165</v>
      </c>
      <c r="D1212" s="197">
        <v>873.8287101230165</v>
      </c>
      <c r="E1212" s="160">
        <v>0</v>
      </c>
      <c r="F1212" s="160">
        <v>0.7000000000000455</v>
      </c>
      <c r="G1212" s="161">
        <v>873.8287101230165</v>
      </c>
      <c r="H1212" s="160">
        <v>311.178</v>
      </c>
      <c r="I1212" s="162">
        <v>35.610869315130735</v>
      </c>
      <c r="J1212" s="161">
        <v>562.6507101230166</v>
      </c>
      <c r="K1212" s="160">
        <v>3.5279999999999916</v>
      </c>
      <c r="L1212" s="160">
        <v>60.06299999999999</v>
      </c>
      <c r="M1212" s="160">
        <v>17.975000000000023</v>
      </c>
      <c r="N1212" s="160">
        <v>5.903999999999996</v>
      </c>
      <c r="O1212" s="160">
        <v>0.6756472900929106</v>
      </c>
      <c r="P1212" s="160">
        <v>21.8675</v>
      </c>
      <c r="Q1212" s="146">
        <v>23.729997033177845</v>
      </c>
      <c r="T1212" s="130"/>
    </row>
    <row r="1213" spans="1:20" ht="10.5" customHeight="1">
      <c r="A1213" s="122"/>
      <c r="B1213" s="158" t="s">
        <v>81</v>
      </c>
      <c r="C1213" s="159">
        <v>98.07566446193634</v>
      </c>
      <c r="D1213" s="197">
        <v>132.07566446193636</v>
      </c>
      <c r="E1213" s="160">
        <v>0</v>
      </c>
      <c r="F1213" s="160">
        <v>34.000000000000014</v>
      </c>
      <c r="G1213" s="161">
        <v>132.07566446193636</v>
      </c>
      <c r="H1213" s="160">
        <v>16.8091</v>
      </c>
      <c r="I1213" s="162">
        <v>12.726871425162742</v>
      </c>
      <c r="J1213" s="161">
        <v>115.26656446193635</v>
      </c>
      <c r="K1213" s="160">
        <v>1.6869999999999994</v>
      </c>
      <c r="L1213" s="160">
        <v>1.0009999999999994</v>
      </c>
      <c r="M1213" s="160">
        <v>0</v>
      </c>
      <c r="N1213" s="160">
        <v>2.3750000000000018</v>
      </c>
      <c r="O1213" s="160">
        <v>1.7982116612288304</v>
      </c>
      <c r="P1213" s="160">
        <v>1.2657500000000002</v>
      </c>
      <c r="Q1213" s="146" t="s">
        <v>237</v>
      </c>
      <c r="T1213" s="130"/>
    </row>
    <row r="1214" spans="1:20" ht="10.5" customHeight="1">
      <c r="A1214" s="122"/>
      <c r="B1214" s="158" t="s">
        <v>82</v>
      </c>
      <c r="C1214" s="159">
        <v>68.84129636164296</v>
      </c>
      <c r="D1214" s="197">
        <v>99.64129636164296</v>
      </c>
      <c r="E1214" s="160">
        <v>0</v>
      </c>
      <c r="F1214" s="160">
        <v>30.799999999999997</v>
      </c>
      <c r="G1214" s="161">
        <v>99.64129636164296</v>
      </c>
      <c r="H1214" s="160">
        <v>32.485</v>
      </c>
      <c r="I1214" s="162">
        <v>32.6019443605966</v>
      </c>
      <c r="J1214" s="161">
        <v>67.15629636164296</v>
      </c>
      <c r="K1214" s="160">
        <v>0.11600000000000321</v>
      </c>
      <c r="L1214" s="160">
        <v>0.23899999999999721</v>
      </c>
      <c r="M1214" s="160">
        <v>0.04200000000000159</v>
      </c>
      <c r="N1214" s="160">
        <v>0.41199999999999903</v>
      </c>
      <c r="O1214" s="160">
        <v>0.41348317920781186</v>
      </c>
      <c r="P1214" s="160">
        <v>0.20225000000000026</v>
      </c>
      <c r="Q1214" s="146" t="s">
        <v>237</v>
      </c>
      <c r="T1214" s="130"/>
    </row>
    <row r="1215" spans="1:20" ht="10.5" customHeight="1">
      <c r="A1215" s="122"/>
      <c r="B1215" s="158" t="s">
        <v>83</v>
      </c>
      <c r="C1215" s="159">
        <v>121.97292972996489</v>
      </c>
      <c r="D1215" s="197">
        <v>108.97292972996489</v>
      </c>
      <c r="E1215" s="160">
        <v>0</v>
      </c>
      <c r="F1215" s="160">
        <v>-13</v>
      </c>
      <c r="G1215" s="161">
        <v>108.97292972996489</v>
      </c>
      <c r="H1215" s="160">
        <v>9.745</v>
      </c>
      <c r="I1215" s="162">
        <v>8.94258787402351</v>
      </c>
      <c r="J1215" s="161">
        <v>99.22792972996488</v>
      </c>
      <c r="K1215" s="160">
        <v>-0.06099999999999994</v>
      </c>
      <c r="L1215" s="160">
        <v>4.076</v>
      </c>
      <c r="M1215" s="160">
        <v>1.1139999999999999</v>
      </c>
      <c r="N1215" s="160">
        <v>2.6579999999999995</v>
      </c>
      <c r="O1215" s="160">
        <v>2.439137872668495</v>
      </c>
      <c r="P1215" s="160">
        <v>1.9467499999999998</v>
      </c>
      <c r="Q1215" s="146">
        <v>48.97106959289323</v>
      </c>
      <c r="T1215" s="130"/>
    </row>
    <row r="1216" spans="1:20" ht="10.5" customHeight="1">
      <c r="A1216" s="122"/>
      <c r="B1216" s="158" t="s">
        <v>84</v>
      </c>
      <c r="C1216" s="159">
        <v>2.8853047218603978</v>
      </c>
      <c r="D1216" s="197">
        <v>4.085304721860398</v>
      </c>
      <c r="E1216" s="160">
        <v>0</v>
      </c>
      <c r="F1216" s="160">
        <v>1.2000000000000002</v>
      </c>
      <c r="G1216" s="161">
        <v>4.085304721860398</v>
      </c>
      <c r="H1216" s="160">
        <v>0.343</v>
      </c>
      <c r="I1216" s="162">
        <v>8.395946529144148</v>
      </c>
      <c r="J1216" s="161">
        <v>3.742304721860398</v>
      </c>
      <c r="K1216" s="160">
        <v>0</v>
      </c>
      <c r="L1216" s="160">
        <v>0</v>
      </c>
      <c r="M1216" s="160">
        <v>0</v>
      </c>
      <c r="N1216" s="160">
        <v>0.343</v>
      </c>
      <c r="O1216" s="160">
        <v>8.395946529144146</v>
      </c>
      <c r="P1216" s="160">
        <v>0.08575</v>
      </c>
      <c r="Q1216" s="146">
        <v>41.642037572716006</v>
      </c>
      <c r="T1216" s="130"/>
    </row>
    <row r="1217" spans="1:20" ht="10.5" customHeight="1">
      <c r="A1217" s="122"/>
      <c r="B1217" s="158" t="s">
        <v>85</v>
      </c>
      <c r="C1217" s="159">
        <v>11.383452743127966</v>
      </c>
      <c r="D1217" s="197">
        <v>11.383452743127966</v>
      </c>
      <c r="E1217" s="160">
        <v>0</v>
      </c>
      <c r="F1217" s="160">
        <v>0</v>
      </c>
      <c r="G1217" s="161">
        <v>11.383452743127966</v>
      </c>
      <c r="H1217" s="160">
        <v>0</v>
      </c>
      <c r="I1217" s="162">
        <v>0</v>
      </c>
      <c r="J1217" s="161">
        <v>11.383452743127966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5" customHeight="1">
      <c r="A1218" s="122"/>
      <c r="B1218" s="158" t="s">
        <v>86</v>
      </c>
      <c r="C1218" s="159">
        <v>45.44774115824412</v>
      </c>
      <c r="D1218" s="197">
        <v>43.34774115824412</v>
      </c>
      <c r="E1218" s="160">
        <v>0</v>
      </c>
      <c r="F1218" s="160">
        <v>-2.1000000000000014</v>
      </c>
      <c r="G1218" s="161">
        <v>43.34774115824412</v>
      </c>
      <c r="H1218" s="160">
        <v>5.118</v>
      </c>
      <c r="I1218" s="162">
        <v>11.806843593801958</v>
      </c>
      <c r="J1218" s="161">
        <v>38.22974115824412</v>
      </c>
      <c r="K1218" s="160">
        <v>1.7690000000000001</v>
      </c>
      <c r="L1218" s="160">
        <v>0.03200000000000003</v>
      </c>
      <c r="M1218" s="160">
        <v>0.5139999999999993</v>
      </c>
      <c r="N1218" s="160">
        <v>0.5180000000000007</v>
      </c>
      <c r="O1218" s="160">
        <v>1.1949872961292345</v>
      </c>
      <c r="P1218" s="160">
        <v>0.70825</v>
      </c>
      <c r="Q1218" s="146" t="s">
        <v>237</v>
      </c>
      <c r="T1218" s="130"/>
    </row>
    <row r="1219" spans="1:20" ht="10.5" customHeight="1">
      <c r="A1219" s="122"/>
      <c r="B1219" s="158" t="s">
        <v>87</v>
      </c>
      <c r="C1219" s="159">
        <v>48.37522349390633</v>
      </c>
      <c r="D1219" s="197">
        <v>48.37522349390633</v>
      </c>
      <c r="E1219" s="160">
        <v>0</v>
      </c>
      <c r="F1219" s="160">
        <v>0</v>
      </c>
      <c r="G1219" s="161">
        <v>48.37522349390633</v>
      </c>
      <c r="H1219" s="160">
        <v>2.504</v>
      </c>
      <c r="I1219" s="162">
        <v>5.17620347597034</v>
      </c>
      <c r="J1219" s="161">
        <v>45.871223493906335</v>
      </c>
      <c r="K1219" s="160">
        <v>0</v>
      </c>
      <c r="L1219" s="160">
        <v>0</v>
      </c>
      <c r="M1219" s="160">
        <v>2.42</v>
      </c>
      <c r="N1219" s="160">
        <v>0</v>
      </c>
      <c r="O1219" s="160">
        <v>0</v>
      </c>
      <c r="P1219" s="160">
        <v>0.605</v>
      </c>
      <c r="Q1219" s="146" t="s">
        <v>237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47.40054469133666</v>
      </c>
      <c r="D1221" s="197">
        <v>60.40054469133666</v>
      </c>
      <c r="E1221" s="160">
        <v>0</v>
      </c>
      <c r="F1221" s="160">
        <v>13</v>
      </c>
      <c r="G1221" s="161">
        <v>60.40054469133666</v>
      </c>
      <c r="H1221" s="160">
        <v>0</v>
      </c>
      <c r="I1221" s="162">
        <v>0</v>
      </c>
      <c r="J1221" s="161">
        <v>60.40054469133666</v>
      </c>
      <c r="K1221" s="160">
        <v>0</v>
      </c>
      <c r="L1221" s="160">
        <v>0.064</v>
      </c>
      <c r="M1221" s="160">
        <v>-0.064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5" customHeight="1">
      <c r="A1222" s="122"/>
      <c r="B1222" s="165" t="s">
        <v>90</v>
      </c>
      <c r="C1222" s="159">
        <v>1317.5108674850358</v>
      </c>
      <c r="D1222" s="197">
        <v>1382.110867485036</v>
      </c>
      <c r="E1222" s="160">
        <v>0</v>
      </c>
      <c r="F1222" s="160">
        <v>64.60000000000014</v>
      </c>
      <c r="G1222" s="161">
        <v>1382.110867485036</v>
      </c>
      <c r="H1222" s="160">
        <v>378.18210000000005</v>
      </c>
      <c r="I1222" s="162">
        <v>27.362645710771435</v>
      </c>
      <c r="J1222" s="161">
        <v>1003.9287674850361</v>
      </c>
      <c r="K1222" s="160">
        <v>7.038999999999994</v>
      </c>
      <c r="L1222" s="160">
        <v>65.47499999999997</v>
      </c>
      <c r="M1222" s="160">
        <v>22.001000000000026</v>
      </c>
      <c r="N1222" s="160">
        <v>12.209999999999997</v>
      </c>
      <c r="O1222" s="160">
        <v>0.8834312997059329</v>
      </c>
      <c r="P1222" s="166">
        <v>26.68125</v>
      </c>
      <c r="Q1222" s="146">
        <v>35.62675165087978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30.868804755383707</v>
      </c>
      <c r="D1224" s="197">
        <v>17.268804755383705</v>
      </c>
      <c r="E1224" s="160">
        <v>0</v>
      </c>
      <c r="F1224" s="160">
        <v>-13.600000000000001</v>
      </c>
      <c r="G1224" s="161">
        <v>17.268804755383705</v>
      </c>
      <c r="H1224" s="160">
        <v>0.286</v>
      </c>
      <c r="I1224" s="162">
        <v>1.6561655774748214</v>
      </c>
      <c r="J1224" s="161">
        <v>16.982804755383704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5" customHeight="1">
      <c r="A1225" s="184"/>
      <c r="B1225" s="158" t="s">
        <v>92</v>
      </c>
      <c r="C1225" s="159">
        <v>74.7327520249086</v>
      </c>
      <c r="D1225" s="197">
        <v>71.0327520249086</v>
      </c>
      <c r="E1225" s="160">
        <v>0</v>
      </c>
      <c r="F1225" s="160">
        <v>-3.700000000000003</v>
      </c>
      <c r="G1225" s="161">
        <v>71.0327520249086</v>
      </c>
      <c r="H1225" s="160">
        <v>0.649</v>
      </c>
      <c r="I1225" s="162">
        <v>0.9136630378229177</v>
      </c>
      <c r="J1225" s="161">
        <v>70.3837520249086</v>
      </c>
      <c r="K1225" s="160">
        <v>0.03180000000000005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0.007950000000000013</v>
      </c>
      <c r="Q1225" s="146" t="s">
        <v>237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15.728769179028102</v>
      </c>
      <c r="D1227" s="197">
        <v>15.728769179028102</v>
      </c>
      <c r="E1227" s="160">
        <v>0</v>
      </c>
      <c r="F1227" s="160">
        <v>0</v>
      </c>
      <c r="G1227" s="161">
        <v>15.728769179028102</v>
      </c>
      <c r="H1227" s="160">
        <v>0.089</v>
      </c>
      <c r="I1227" s="162">
        <v>0.5658421138169402</v>
      </c>
      <c r="J1227" s="161">
        <v>15.639769179028102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5" customHeight="1">
      <c r="A1228" s="122"/>
      <c r="B1228" s="158" t="s">
        <v>95</v>
      </c>
      <c r="C1228" s="159">
        <v>40.28788061756852</v>
      </c>
      <c r="D1228" s="197">
        <v>32.98788061756852</v>
      </c>
      <c r="E1228" s="160">
        <v>0</v>
      </c>
      <c r="F1228" s="160">
        <v>-7.299999999999997</v>
      </c>
      <c r="G1228" s="161">
        <v>32.98788061756852</v>
      </c>
      <c r="H1228" s="160">
        <v>12.1889</v>
      </c>
      <c r="I1228" s="162">
        <v>36.94963050614563</v>
      </c>
      <c r="J1228" s="161">
        <v>20.79898061756852</v>
      </c>
      <c r="K1228" s="160">
        <v>0.4939999999999998</v>
      </c>
      <c r="L1228" s="160">
        <v>2.0690999999999997</v>
      </c>
      <c r="M1228" s="160">
        <v>2.3138000000000005</v>
      </c>
      <c r="N1228" s="160">
        <v>0</v>
      </c>
      <c r="O1228" s="160">
        <v>0</v>
      </c>
      <c r="P1228" s="160">
        <v>1.219225</v>
      </c>
      <c r="Q1228" s="146">
        <v>15.059181543659719</v>
      </c>
      <c r="T1228" s="130"/>
    </row>
    <row r="1229" spans="1:20" ht="10.5" customHeight="1">
      <c r="A1229" s="122"/>
      <c r="B1229" s="158" t="s">
        <v>96</v>
      </c>
      <c r="C1229" s="159">
        <v>276.05046225352993</v>
      </c>
      <c r="D1229" s="197">
        <v>276.05046225352993</v>
      </c>
      <c r="E1229" s="160">
        <v>0</v>
      </c>
      <c r="F1229" s="160">
        <v>0</v>
      </c>
      <c r="G1229" s="161">
        <v>276.05046225352993</v>
      </c>
      <c r="H1229" s="160">
        <v>0.0199</v>
      </c>
      <c r="I1229" s="162">
        <v>0.007208826907061459</v>
      </c>
      <c r="J1229" s="161">
        <v>276.0305622535299</v>
      </c>
      <c r="K1229" s="160">
        <v>0.0168</v>
      </c>
      <c r="L1229" s="160">
        <v>0</v>
      </c>
      <c r="M1229" s="160">
        <v>0.003100000000000002</v>
      </c>
      <c r="N1229" s="160">
        <v>0</v>
      </c>
      <c r="O1229" s="160">
        <v>0</v>
      </c>
      <c r="P1229" s="160">
        <v>0.004975</v>
      </c>
      <c r="Q1229" s="146" t="s">
        <v>237</v>
      </c>
      <c r="T1229" s="130"/>
    </row>
    <row r="1230" spans="1:20" ht="10.5" customHeight="1">
      <c r="A1230" s="122"/>
      <c r="B1230" s="158" t="s">
        <v>97</v>
      </c>
      <c r="C1230" s="159">
        <v>64.0536607828089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0.212</v>
      </c>
      <c r="I1230" s="162">
        <v>0.39220285347893397</v>
      </c>
      <c r="J1230" s="161">
        <v>53.8416607828089</v>
      </c>
      <c r="K1230" s="160">
        <v>0</v>
      </c>
      <c r="L1230" s="160">
        <v>0</v>
      </c>
      <c r="M1230" s="160">
        <v>0</v>
      </c>
      <c r="N1230" s="160">
        <v>0.212</v>
      </c>
      <c r="O1230" s="160">
        <v>0.39220285347893397</v>
      </c>
      <c r="P1230" s="160">
        <v>0.053</v>
      </c>
      <c r="Q1230" s="146" t="s">
        <v>237</v>
      </c>
      <c r="T1230" s="130"/>
    </row>
    <row r="1231" spans="1:20" ht="10.5" customHeight="1">
      <c r="A1231" s="122"/>
      <c r="B1231" s="158" t="s">
        <v>98</v>
      </c>
      <c r="C1231" s="159">
        <v>46.68701969813252</v>
      </c>
      <c r="D1231" s="197">
        <v>16.687019698132517</v>
      </c>
      <c r="E1231" s="160">
        <v>0</v>
      </c>
      <c r="F1231" s="160">
        <v>-30</v>
      </c>
      <c r="G1231" s="161">
        <v>16.687019698132517</v>
      </c>
      <c r="H1231" s="160">
        <v>0</v>
      </c>
      <c r="I1231" s="162">
        <v>0</v>
      </c>
      <c r="J1231" s="161">
        <v>16.687019698132517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5" customHeight="1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5" customHeight="1">
      <c r="A1233" s="122"/>
      <c r="B1233" s="158" t="s">
        <v>100</v>
      </c>
      <c r="C1233" s="159">
        <v>0.3443745203376823</v>
      </c>
      <c r="D1233" s="197">
        <v>0.3443745203376823</v>
      </c>
      <c r="E1233" s="160">
        <v>0</v>
      </c>
      <c r="F1233" s="160">
        <v>0</v>
      </c>
      <c r="G1233" s="161">
        <v>0.3443745203376823</v>
      </c>
      <c r="H1233" s="160">
        <v>0</v>
      </c>
      <c r="I1233" s="162">
        <v>0</v>
      </c>
      <c r="J1233" s="161">
        <v>0.3443745203376823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5" customHeight="1">
      <c r="A1234" s="122"/>
      <c r="B1234" s="158" t="s">
        <v>101</v>
      </c>
      <c r="C1234" s="159">
        <v>95.81882566970745</v>
      </c>
      <c r="D1234" s="197">
        <v>95.81882566970745</v>
      </c>
      <c r="E1234" s="160">
        <v>0</v>
      </c>
      <c r="F1234" s="160">
        <v>0</v>
      </c>
      <c r="G1234" s="161">
        <v>95.81882566970745</v>
      </c>
      <c r="H1234" s="160">
        <v>0</v>
      </c>
      <c r="I1234" s="162">
        <v>0</v>
      </c>
      <c r="J1234" s="161">
        <v>95.81882566970745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0.22958301355845487</v>
      </c>
      <c r="D1236" s="197">
        <v>0.22958301355845487</v>
      </c>
      <c r="E1236" s="160">
        <v>0</v>
      </c>
      <c r="F1236" s="160">
        <v>0</v>
      </c>
      <c r="G1236" s="161">
        <v>0.22958301355845487</v>
      </c>
      <c r="H1236" s="160">
        <v>0</v>
      </c>
      <c r="I1236" s="162">
        <v>0</v>
      </c>
      <c r="J1236" s="161">
        <v>0.22958301355845487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5" customHeight="1">
      <c r="A1237" s="122"/>
      <c r="B1237" s="165" t="s">
        <v>105</v>
      </c>
      <c r="C1237" s="169">
        <v>1967.7129999999997</v>
      </c>
      <c r="D1237" s="197">
        <v>1967.7129999999997</v>
      </c>
      <c r="E1237" s="160">
        <v>0</v>
      </c>
      <c r="F1237" s="160">
        <v>0</v>
      </c>
      <c r="G1237" s="161">
        <v>1967.7129999999997</v>
      </c>
      <c r="H1237" s="160">
        <v>391.62690000000003</v>
      </c>
      <c r="I1237" s="162">
        <v>19.9026433224764</v>
      </c>
      <c r="J1237" s="161">
        <v>1576.0860999999998</v>
      </c>
      <c r="K1237" s="160">
        <v>7.581599999999867</v>
      </c>
      <c r="L1237" s="160">
        <v>67.54410000000007</v>
      </c>
      <c r="M1237" s="160">
        <v>24.317899999999952</v>
      </c>
      <c r="N1237" s="160">
        <v>12.422000000000025</v>
      </c>
      <c r="O1237" s="160">
        <v>0.6312912502992066</v>
      </c>
      <c r="P1237" s="160">
        <v>27.96639999999998</v>
      </c>
      <c r="Q1237" s="146" t="s">
        <v>237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5" customHeight="1">
      <c r="A1241" s="122"/>
      <c r="B1241" s="171" t="s">
        <v>108</v>
      </c>
      <c r="C1241" s="159">
        <v>19.389999999999986</v>
      </c>
      <c r="D1241" s="159">
        <v>19.389999999999986</v>
      </c>
      <c r="E1241" s="170">
        <v>0</v>
      </c>
      <c r="F1241" s="160">
        <v>0</v>
      </c>
      <c r="G1241" s="161">
        <v>19.389999999999986</v>
      </c>
      <c r="H1241" s="160">
        <v>0</v>
      </c>
      <c r="I1241" s="162">
        <v>0</v>
      </c>
      <c r="J1241" s="161">
        <v>19.389999999999986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2002.9929999999997</v>
      </c>
      <c r="D1244" s="192">
        <v>2002.9929999999997</v>
      </c>
      <c r="E1244" s="174">
        <v>0</v>
      </c>
      <c r="F1244" s="177">
        <v>0</v>
      </c>
      <c r="G1244" s="185">
        <v>2002.9929999999997</v>
      </c>
      <c r="H1244" s="177">
        <v>391.62690000000003</v>
      </c>
      <c r="I1244" s="176">
        <v>19.552085304342057</v>
      </c>
      <c r="J1244" s="185">
        <v>1611.3660999999997</v>
      </c>
      <c r="K1244" s="177">
        <v>7.581599999999867</v>
      </c>
      <c r="L1244" s="177">
        <v>67.54410000000007</v>
      </c>
      <c r="M1244" s="177">
        <v>24.317899999999952</v>
      </c>
      <c r="N1244" s="177">
        <v>12.422000000000025</v>
      </c>
      <c r="O1244" s="177">
        <v>0.6201719127325971</v>
      </c>
      <c r="P1244" s="177">
        <v>27.96639999999998</v>
      </c>
      <c r="Q1244" s="153" t="s">
        <v>237</v>
      </c>
      <c r="T1244" s="130"/>
    </row>
    <row r="1245" spans="1:20" ht="10.5" customHeight="1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43572</v>
      </c>
      <c r="L1254" s="151">
        <v>43579</v>
      </c>
      <c r="M1254" s="151">
        <v>43587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49" t="s">
        <v>128</v>
      </c>
      <c r="D1256" s="249"/>
      <c r="E1256" s="249"/>
      <c r="F1256" s="249"/>
      <c r="G1256" s="249"/>
      <c r="H1256" s="249"/>
      <c r="I1256" s="249"/>
      <c r="J1256" s="249"/>
      <c r="K1256" s="249"/>
      <c r="L1256" s="249"/>
      <c r="M1256" s="249"/>
      <c r="N1256" s="249"/>
      <c r="O1256" s="249"/>
      <c r="P1256" s="250"/>
      <c r="Q1256" s="145"/>
      <c r="T1256" s="130"/>
    </row>
    <row r="1257" spans="1:20" ht="10.5" customHeight="1">
      <c r="A1257" s="122"/>
      <c r="B1257" s="158" t="s">
        <v>80</v>
      </c>
      <c r="C1257" s="159">
        <v>45.89485171500611</v>
      </c>
      <c r="D1257" s="197">
        <v>46.19485171500611</v>
      </c>
      <c r="E1257" s="160">
        <v>0.09999999999999432</v>
      </c>
      <c r="F1257" s="160">
        <v>0.29999999999999716</v>
      </c>
      <c r="G1257" s="161">
        <v>46.19485171500611</v>
      </c>
      <c r="H1257" s="160">
        <v>6.696</v>
      </c>
      <c r="I1257" s="162">
        <v>14.495121753632226</v>
      </c>
      <c r="J1257" s="161">
        <v>39.49885171500611</v>
      </c>
      <c r="K1257" s="160">
        <v>0</v>
      </c>
      <c r="L1257" s="160">
        <v>1.7700000000000005</v>
      </c>
      <c r="M1257" s="160">
        <v>0.4239999999999995</v>
      </c>
      <c r="N1257" s="160">
        <v>0.2869999999999999</v>
      </c>
      <c r="O1257" s="160">
        <v>0.6212813535382986</v>
      </c>
      <c r="P1257" s="160">
        <v>0.62025</v>
      </c>
      <c r="Q1257" s="146" t="s">
        <v>237</v>
      </c>
      <c r="T1257" s="130"/>
    </row>
    <row r="1258" spans="1:20" ht="10.5" customHeight="1">
      <c r="A1258" s="122"/>
      <c r="B1258" s="158" t="s">
        <v>81</v>
      </c>
      <c r="C1258" s="159">
        <v>3.873763029427155</v>
      </c>
      <c r="D1258" s="197">
        <v>3.873763029427155</v>
      </c>
      <c r="E1258" s="160">
        <v>0</v>
      </c>
      <c r="F1258" s="160">
        <v>0</v>
      </c>
      <c r="G1258" s="161">
        <v>3.873763029427155</v>
      </c>
      <c r="H1258" s="160">
        <v>0.275</v>
      </c>
      <c r="I1258" s="162">
        <v>7.0990403365139905</v>
      </c>
      <c r="J1258" s="161">
        <v>3.598763029427155</v>
      </c>
      <c r="K1258" s="160">
        <v>0.015000000000000013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0.0037500000000000033</v>
      </c>
      <c r="Q1258" s="146" t="s">
        <v>237</v>
      </c>
      <c r="T1258" s="130"/>
    </row>
    <row r="1259" spans="1:20" ht="10.5" customHeight="1">
      <c r="A1259" s="122"/>
      <c r="B1259" s="158" t="s">
        <v>82</v>
      </c>
      <c r="C1259" s="159">
        <v>6.110716065916289</v>
      </c>
      <c r="D1259" s="197">
        <v>5.910716065916289</v>
      </c>
      <c r="E1259" s="160">
        <v>0</v>
      </c>
      <c r="F1259" s="160">
        <v>-0.20000000000000018</v>
      </c>
      <c r="G1259" s="161">
        <v>5.910716065916289</v>
      </c>
      <c r="H1259" s="160">
        <v>0.585</v>
      </c>
      <c r="I1259" s="162">
        <v>9.897277985883294</v>
      </c>
      <c r="J1259" s="161">
        <v>5.325716065916289</v>
      </c>
      <c r="K1259" s="160">
        <v>0</v>
      </c>
      <c r="L1259" s="160">
        <v>0</v>
      </c>
      <c r="M1259" s="160">
        <v>0.47600000000000003</v>
      </c>
      <c r="N1259" s="160">
        <v>0.040999999999999925</v>
      </c>
      <c r="O1259" s="160">
        <v>0.693655380207204</v>
      </c>
      <c r="P1259" s="160">
        <v>0.12924999999999998</v>
      </c>
      <c r="Q1259" s="146">
        <v>39.20476646743745</v>
      </c>
      <c r="T1259" s="130"/>
    </row>
    <row r="1260" spans="1:20" ht="10.5" customHeight="1">
      <c r="A1260" s="122"/>
      <c r="B1260" s="158" t="s">
        <v>83</v>
      </c>
      <c r="C1260" s="159">
        <v>8.200150487791595</v>
      </c>
      <c r="D1260" s="197">
        <v>8.300150487791594</v>
      </c>
      <c r="E1260" s="160">
        <v>0</v>
      </c>
      <c r="F1260" s="160">
        <v>0.09999999999999964</v>
      </c>
      <c r="G1260" s="161">
        <v>8.300150487791594</v>
      </c>
      <c r="H1260" s="160">
        <v>0.425</v>
      </c>
      <c r="I1260" s="162">
        <v>5.120389089632988</v>
      </c>
      <c r="J1260" s="161">
        <v>7.875150487791594</v>
      </c>
      <c r="K1260" s="160">
        <v>0</v>
      </c>
      <c r="L1260" s="160">
        <v>0</v>
      </c>
      <c r="M1260" s="160">
        <v>0.186</v>
      </c>
      <c r="N1260" s="160">
        <v>0.239</v>
      </c>
      <c r="O1260" s="160">
        <v>2.8794658645230213</v>
      </c>
      <c r="P1260" s="160">
        <v>0.10625</v>
      </c>
      <c r="Q1260" s="146" t="s">
        <v>237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0.5150049225465143</v>
      </c>
      <c r="D1262" s="197">
        <v>0.5150049225465143</v>
      </c>
      <c r="E1262" s="160">
        <v>0</v>
      </c>
      <c r="F1262" s="160">
        <v>0</v>
      </c>
      <c r="G1262" s="161">
        <v>0.5150049225465143</v>
      </c>
      <c r="H1262" s="160">
        <v>0</v>
      </c>
      <c r="I1262" s="162">
        <v>0</v>
      </c>
      <c r="J1262" s="161">
        <v>0.5150049225465143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5" customHeight="1">
      <c r="A1263" s="122"/>
      <c r="B1263" s="158" t="s">
        <v>86</v>
      </c>
      <c r="C1263" s="159">
        <v>2.314184635837413</v>
      </c>
      <c r="D1263" s="197">
        <v>2.214184635837413</v>
      </c>
      <c r="E1263" s="160">
        <v>0</v>
      </c>
      <c r="F1263" s="160">
        <v>-0.10000000000000009</v>
      </c>
      <c r="G1263" s="161">
        <v>2.214184635837413</v>
      </c>
      <c r="H1263" s="160">
        <v>0.02</v>
      </c>
      <c r="I1263" s="162">
        <v>0.9032670390848379</v>
      </c>
      <c r="J1263" s="161">
        <v>2.194184635837413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237</v>
      </c>
      <c r="T1263" s="130"/>
    </row>
    <row r="1264" spans="1:20" ht="10.5" customHeight="1">
      <c r="A1264" s="122"/>
      <c r="B1264" s="158" t="s">
        <v>87</v>
      </c>
      <c r="C1264" s="159">
        <v>6.000103579272322</v>
      </c>
      <c r="D1264" s="197">
        <v>6.000103579272322</v>
      </c>
      <c r="E1264" s="160">
        <v>0</v>
      </c>
      <c r="F1264" s="160">
        <v>0</v>
      </c>
      <c r="G1264" s="161">
        <v>6.000103579272322</v>
      </c>
      <c r="H1264" s="160">
        <v>0</v>
      </c>
      <c r="I1264" s="162">
        <v>0</v>
      </c>
      <c r="J1264" s="161">
        <v>6.000103579272322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12.00067961018582</v>
      </c>
      <c r="D1266" s="197">
        <v>15.70067961018582</v>
      </c>
      <c r="E1266" s="160">
        <v>0</v>
      </c>
      <c r="F1266" s="160">
        <v>3.6999999999999993</v>
      </c>
      <c r="G1266" s="161">
        <v>15.70067961018582</v>
      </c>
      <c r="H1266" s="160">
        <v>0</v>
      </c>
      <c r="I1266" s="162">
        <v>0</v>
      </c>
      <c r="J1266" s="161">
        <v>15.70067961018582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5" customHeight="1">
      <c r="A1267" s="122"/>
      <c r="B1267" s="165" t="s">
        <v>90</v>
      </c>
      <c r="C1267" s="159">
        <v>85.65848725674448</v>
      </c>
      <c r="D1267" s="197">
        <v>89.45848725674448</v>
      </c>
      <c r="E1267" s="160">
        <v>0.09999999999999432</v>
      </c>
      <c r="F1267" s="160">
        <v>3.799999999999997</v>
      </c>
      <c r="G1267" s="161">
        <v>89.45848725674448</v>
      </c>
      <c r="H1267" s="160">
        <v>8.001</v>
      </c>
      <c r="I1267" s="162">
        <v>8.943813209178524</v>
      </c>
      <c r="J1267" s="161">
        <v>81.45748725674449</v>
      </c>
      <c r="K1267" s="160">
        <v>0.015000000000000013</v>
      </c>
      <c r="L1267" s="160">
        <v>1.7700000000000005</v>
      </c>
      <c r="M1267" s="160">
        <v>1.0859999999999994</v>
      </c>
      <c r="N1267" s="160">
        <v>0.5669999999999998</v>
      </c>
      <c r="O1267" s="160">
        <v>0.6338135345087142</v>
      </c>
      <c r="P1267" s="166">
        <v>0.8594999999999999</v>
      </c>
      <c r="Q1267" s="146" t="s">
        <v>237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5.802786710316435</v>
      </c>
      <c r="D1269" s="197">
        <v>2.102786710316435</v>
      </c>
      <c r="E1269" s="160">
        <v>0</v>
      </c>
      <c r="F1269" s="160">
        <v>-3.7</v>
      </c>
      <c r="G1269" s="161">
        <v>2.102786710316435</v>
      </c>
      <c r="H1269" s="160">
        <v>0</v>
      </c>
      <c r="I1269" s="162">
        <v>0</v>
      </c>
      <c r="J1269" s="161">
        <v>2.102786710316435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5" customHeight="1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0.029</v>
      </c>
      <c r="I1270" s="162">
        <v>0.4338939742612715</v>
      </c>
      <c r="J1270" s="161">
        <v>6.654660460916542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1.912295219689462</v>
      </c>
      <c r="D1272" s="197">
        <v>1.912295219689462</v>
      </c>
      <c r="E1272" s="160">
        <v>0</v>
      </c>
      <c r="F1272" s="160">
        <v>0</v>
      </c>
      <c r="G1272" s="161">
        <v>1.912295219689462</v>
      </c>
      <c r="H1272" s="160">
        <v>0</v>
      </c>
      <c r="I1272" s="162">
        <v>0</v>
      </c>
      <c r="J1272" s="161">
        <v>1.912295219689462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5" customHeight="1">
      <c r="A1273" s="122"/>
      <c r="B1273" s="158" t="s">
        <v>95</v>
      </c>
      <c r="C1273" s="159">
        <v>7.501997724548961</v>
      </c>
      <c r="D1273" s="197">
        <v>7.501997724548961</v>
      </c>
      <c r="E1273" s="160">
        <v>0</v>
      </c>
      <c r="F1273" s="160">
        <v>0</v>
      </c>
      <c r="G1273" s="161">
        <v>7.501997724548961</v>
      </c>
      <c r="H1273" s="160">
        <v>4.4412</v>
      </c>
      <c r="I1273" s="162">
        <v>59.20023123263499</v>
      </c>
      <c r="J1273" s="161">
        <v>3.0607977245489604</v>
      </c>
      <c r="K1273" s="160">
        <v>0</v>
      </c>
      <c r="L1273" s="160">
        <v>0.54</v>
      </c>
      <c r="M1273" s="160">
        <v>0.11800000000000033</v>
      </c>
      <c r="N1273" s="160">
        <v>0</v>
      </c>
      <c r="O1273" s="160">
        <v>0</v>
      </c>
      <c r="P1273" s="160">
        <v>0.1645000000000001</v>
      </c>
      <c r="Q1273" s="146">
        <v>16.60667309756206</v>
      </c>
      <c r="T1273" s="130"/>
    </row>
    <row r="1274" spans="1:20" ht="10.5" customHeight="1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5" customHeight="1">
      <c r="A1275" s="122"/>
      <c r="B1275" s="158" t="s">
        <v>97</v>
      </c>
      <c r="C1275" s="159">
        <v>6.815616295816287</v>
      </c>
      <c r="D1275" s="197">
        <v>6.815616295816287</v>
      </c>
      <c r="E1275" s="160">
        <v>0</v>
      </c>
      <c r="F1275" s="160">
        <v>0</v>
      </c>
      <c r="G1275" s="161">
        <v>6.815616295816287</v>
      </c>
      <c r="H1275" s="160">
        <v>0</v>
      </c>
      <c r="I1275" s="162">
        <v>0</v>
      </c>
      <c r="J1275" s="161">
        <v>6.815616295816287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5" customHeight="1">
      <c r="A1276" s="122"/>
      <c r="B1276" s="158" t="s">
        <v>98</v>
      </c>
      <c r="C1276" s="159">
        <v>2.0103616412119982</v>
      </c>
      <c r="D1276" s="197">
        <v>2.0103616412119982</v>
      </c>
      <c r="E1276" s="160">
        <v>0</v>
      </c>
      <c r="F1276" s="160">
        <v>0</v>
      </c>
      <c r="G1276" s="161">
        <v>2.0103616412119982</v>
      </c>
      <c r="H1276" s="160">
        <v>0</v>
      </c>
      <c r="I1276" s="162">
        <v>0</v>
      </c>
      <c r="J1276" s="161">
        <v>2.0103616412119982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5" customHeight="1">
      <c r="A1277" s="122"/>
      <c r="B1277" s="158" t="s">
        <v>99</v>
      </c>
      <c r="C1277" s="159">
        <v>0.04903321076126826</v>
      </c>
      <c r="D1277" s="197">
        <v>0.04903321076126826</v>
      </c>
      <c r="E1277" s="160">
        <v>0</v>
      </c>
      <c r="F1277" s="160">
        <v>0</v>
      </c>
      <c r="G1277" s="161">
        <v>0.04903321076126826</v>
      </c>
      <c r="H1277" s="160">
        <v>0</v>
      </c>
      <c r="I1277" s="162">
        <v>0</v>
      </c>
      <c r="J1277" s="161">
        <v>0.04903321076126826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5" customHeight="1">
      <c r="A1278" s="122"/>
      <c r="B1278" s="158" t="s">
        <v>100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5" customHeight="1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5" customHeight="1">
      <c r="A1280" s="122"/>
      <c r="B1280" s="158" t="s">
        <v>102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155.63827031537556</v>
      </c>
      <c r="D1282" s="197">
        <v>155.7382703153756</v>
      </c>
      <c r="E1282" s="160">
        <v>0.09999999999999432</v>
      </c>
      <c r="F1282" s="160">
        <v>0.10000000000002274</v>
      </c>
      <c r="G1282" s="161">
        <v>155.7382703153756</v>
      </c>
      <c r="H1282" s="160">
        <v>12.4712</v>
      </c>
      <c r="I1282" s="162">
        <v>8.00779408602996</v>
      </c>
      <c r="J1282" s="161">
        <v>143.26707031537558</v>
      </c>
      <c r="K1282" s="160">
        <v>0.015000000000000568</v>
      </c>
      <c r="L1282" s="160">
        <v>2.3100000000000005</v>
      </c>
      <c r="M1282" s="160">
        <v>1.2040000000000006</v>
      </c>
      <c r="N1282" s="160">
        <v>0.5670000000000002</v>
      </c>
      <c r="O1282" s="160">
        <v>0.3640723624654395</v>
      </c>
      <c r="P1282" s="160">
        <v>1.0240000000000005</v>
      </c>
      <c r="Q1282" s="146" t="s">
        <v>237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0.14709963228380474</v>
      </c>
      <c r="D1284" s="197">
        <v>0.04709963228380473</v>
      </c>
      <c r="E1284" s="160">
        <v>-0.1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5" customHeight="1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5" customHeight="1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0.014</v>
      </c>
      <c r="I1286" s="162">
        <v>0.2820682540968143</v>
      </c>
      <c r="J1286" s="161">
        <v>4.949337701659535</v>
      </c>
      <c r="K1286" s="160">
        <v>0</v>
      </c>
      <c r="L1286" s="160">
        <v>0.011</v>
      </c>
      <c r="M1286" s="160">
        <v>0</v>
      </c>
      <c r="N1286" s="160">
        <v>0.003000000000000001</v>
      </c>
      <c r="O1286" s="160">
        <v>0.06044319730646022</v>
      </c>
      <c r="P1286" s="160">
        <v>0.0035</v>
      </c>
      <c r="Q1286" s="146" t="s">
        <v>237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-5.689893001203927E-15</v>
      </c>
      <c r="F1289" s="177">
        <v>0</v>
      </c>
      <c r="G1289" s="185">
        <v>160.95000000000002</v>
      </c>
      <c r="H1289" s="177">
        <v>12.485199999999999</v>
      </c>
      <c r="I1289" s="176">
        <v>7.757191674433052</v>
      </c>
      <c r="J1289" s="185">
        <v>148.46480000000003</v>
      </c>
      <c r="K1289" s="177">
        <v>0.015000000000000568</v>
      </c>
      <c r="L1289" s="177">
        <v>2.3209999999999997</v>
      </c>
      <c r="M1289" s="177">
        <v>1.2040000000000006</v>
      </c>
      <c r="N1289" s="177">
        <v>0.5700000000000003</v>
      </c>
      <c r="O1289" s="177">
        <v>0.35414725069897496</v>
      </c>
      <c r="P1289" s="186">
        <v>1.0275000000000003</v>
      </c>
      <c r="Q1289" s="153" t="s">
        <v>237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43572</v>
      </c>
      <c r="L1294" s="151">
        <v>43579</v>
      </c>
      <c r="M1294" s="151">
        <v>43587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49" t="s">
        <v>156</v>
      </c>
      <c r="D1296" s="249"/>
      <c r="E1296" s="249"/>
      <c r="F1296" s="249"/>
      <c r="G1296" s="249"/>
      <c r="H1296" s="249"/>
      <c r="I1296" s="249"/>
      <c r="J1296" s="249"/>
      <c r="K1296" s="249"/>
      <c r="L1296" s="249"/>
      <c r="M1296" s="249"/>
      <c r="N1296" s="249"/>
      <c r="O1296" s="249"/>
      <c r="P1296" s="250"/>
      <c r="Q1296" s="145"/>
      <c r="T1296" s="130"/>
    </row>
    <row r="1297" spans="1:20" ht="10.5" customHeight="1">
      <c r="A1297" s="122"/>
      <c r="B1297" s="158" t="s">
        <v>80</v>
      </c>
      <c r="C1297" s="159">
        <v>655.144</v>
      </c>
      <c r="D1297" s="197">
        <v>650.444</v>
      </c>
      <c r="E1297" s="160">
        <v>0</v>
      </c>
      <c r="F1297" s="160">
        <v>-4.7000000000000455</v>
      </c>
      <c r="G1297" s="161">
        <v>650.444</v>
      </c>
      <c r="H1297" s="160">
        <v>1.361</v>
      </c>
      <c r="I1297" s="162">
        <v>0.20924168721673195</v>
      </c>
      <c r="J1297" s="161">
        <v>649.083</v>
      </c>
      <c r="K1297" s="160">
        <v>0</v>
      </c>
      <c r="L1297" s="160">
        <v>0</v>
      </c>
      <c r="M1297" s="160">
        <v>0.097</v>
      </c>
      <c r="N1297" s="160">
        <v>1.264</v>
      </c>
      <c r="O1297" s="160">
        <v>0.19432879694485616</v>
      </c>
      <c r="P1297" s="160">
        <v>0.34025</v>
      </c>
      <c r="Q1297" s="146" t="s">
        <v>237</v>
      </c>
      <c r="T1297" s="130"/>
    </row>
    <row r="1298" spans="1:20" ht="10.5" customHeight="1">
      <c r="A1298" s="122"/>
      <c r="B1298" s="158" t="s">
        <v>81</v>
      </c>
      <c r="C1298" s="159">
        <v>1</v>
      </c>
      <c r="D1298" s="197">
        <v>3.9</v>
      </c>
      <c r="E1298" s="160">
        <v>0</v>
      </c>
      <c r="F1298" s="160">
        <v>2.9</v>
      </c>
      <c r="G1298" s="161">
        <v>3.9</v>
      </c>
      <c r="H1298" s="160">
        <v>0</v>
      </c>
      <c r="I1298" s="162">
        <v>0</v>
      </c>
      <c r="J1298" s="161">
        <v>3.9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161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-0.1999999999999993</v>
      </c>
      <c r="E1306" s="160">
        <v>0</v>
      </c>
      <c r="F1306" s="160">
        <v>-0.1999999999999993</v>
      </c>
      <c r="G1306" s="161">
        <v>-0.1999999999999993</v>
      </c>
      <c r="H1306" s="160">
        <v>0</v>
      </c>
      <c r="I1306" s="162" t="s">
        <v>118</v>
      </c>
      <c r="J1306" s="161">
        <v>-0.1999999999999993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90</v>
      </c>
      <c r="C1307" s="159">
        <v>721.544</v>
      </c>
      <c r="D1307" s="170">
        <v>705.8439999999998</v>
      </c>
      <c r="E1307" s="160">
        <v>0</v>
      </c>
      <c r="F1307" s="160">
        <v>-15.70000000000016</v>
      </c>
      <c r="G1307" s="161">
        <v>705.8439999999998</v>
      </c>
      <c r="H1307" s="160">
        <v>1.361</v>
      </c>
      <c r="I1307" s="162">
        <v>0.19281880982200036</v>
      </c>
      <c r="J1307" s="161">
        <v>704.4829999999998</v>
      </c>
      <c r="K1307" s="160">
        <v>0</v>
      </c>
      <c r="L1307" s="160">
        <v>0</v>
      </c>
      <c r="M1307" s="160">
        <v>0.097</v>
      </c>
      <c r="N1307" s="160">
        <v>1.264</v>
      </c>
      <c r="O1307" s="160">
        <v>0.17907639648420903</v>
      </c>
      <c r="P1307" s="166">
        <v>0.34025</v>
      </c>
      <c r="Q1307" s="146" t="s">
        <v>237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14.284295685279186</v>
      </c>
      <c r="D1309" s="197">
        <v>-0.01570431472081424</v>
      </c>
      <c r="E1309" s="160">
        <v>0</v>
      </c>
      <c r="F1309" s="160">
        <v>-14.3</v>
      </c>
      <c r="G1309" s="161">
        <v>-0.01570431472081424</v>
      </c>
      <c r="H1309" s="160">
        <v>0</v>
      </c>
      <c r="I1309" s="162" t="s">
        <v>118</v>
      </c>
      <c r="J1309" s="161">
        <v>-0.01570431472081424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17.78730964467005</v>
      </c>
      <c r="D1310" s="197">
        <v>17.78730964467005</v>
      </c>
      <c r="E1310" s="160">
        <v>0</v>
      </c>
      <c r="F1310" s="160">
        <v>0</v>
      </c>
      <c r="G1310" s="161">
        <v>17.78730964467005</v>
      </c>
      <c r="H1310" s="160">
        <v>0</v>
      </c>
      <c r="I1310" s="162">
        <v>0</v>
      </c>
      <c r="J1310" s="161">
        <v>17.78730964467005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254.12236675126903</v>
      </c>
      <c r="D1312" s="197">
        <v>254.12236675126903</v>
      </c>
      <c r="E1312" s="160">
        <v>0</v>
      </c>
      <c r="F1312" s="160">
        <v>0</v>
      </c>
      <c r="G1312" s="161">
        <v>254.12236675126903</v>
      </c>
      <c r="H1312" s="160">
        <v>0</v>
      </c>
      <c r="I1312" s="162">
        <v>0</v>
      </c>
      <c r="J1312" s="161">
        <v>254.12236675126903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4.715387055837564</v>
      </c>
      <c r="D1314" s="197">
        <v>4.715387055837564</v>
      </c>
      <c r="E1314" s="160">
        <v>0</v>
      </c>
      <c r="F1314" s="160">
        <v>0</v>
      </c>
      <c r="G1314" s="161">
        <v>4.715387055837564</v>
      </c>
      <c r="H1314" s="160">
        <v>0</v>
      </c>
      <c r="I1314" s="162">
        <v>0</v>
      </c>
      <c r="J1314" s="161">
        <v>4.715387055837564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5" customHeight="1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0.0919733502538071</v>
      </c>
      <c r="D1319" s="197">
        <v>0.0919733502538071</v>
      </c>
      <c r="E1319" s="160">
        <v>0</v>
      </c>
      <c r="F1319" s="160">
        <v>0</v>
      </c>
      <c r="G1319" s="161">
        <v>0.0919733502538071</v>
      </c>
      <c r="H1319" s="160">
        <v>0</v>
      </c>
      <c r="I1319" s="162">
        <v>0</v>
      </c>
      <c r="J1319" s="161">
        <v>0.0919733502538071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0.8277601522842639</v>
      </c>
      <c r="D1320" s="197">
        <v>0.8277601522842639</v>
      </c>
      <c r="E1320" s="160">
        <v>0</v>
      </c>
      <c r="F1320" s="160">
        <v>0</v>
      </c>
      <c r="G1320" s="161">
        <v>0.8277601522842639</v>
      </c>
      <c r="H1320" s="160">
        <v>0</v>
      </c>
      <c r="I1320" s="162">
        <v>0</v>
      </c>
      <c r="J1320" s="161">
        <v>0.8277601522842639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1017.144</v>
      </c>
      <c r="D1322" s="197">
        <v>987.1439999999999</v>
      </c>
      <c r="E1322" s="160">
        <v>0</v>
      </c>
      <c r="F1322" s="160">
        <v>-30.000000000000114</v>
      </c>
      <c r="G1322" s="161">
        <v>987.1439999999999</v>
      </c>
      <c r="H1322" s="160">
        <v>1.361</v>
      </c>
      <c r="I1322" s="162">
        <v>0.137872488714919</v>
      </c>
      <c r="J1322" s="161">
        <v>985.7829999999998</v>
      </c>
      <c r="K1322" s="160">
        <v>0</v>
      </c>
      <c r="L1322" s="160">
        <v>0</v>
      </c>
      <c r="M1322" s="160">
        <v>0.097</v>
      </c>
      <c r="N1322" s="160">
        <v>1.264</v>
      </c>
      <c r="O1322" s="160">
        <v>0.12804616145162206</v>
      </c>
      <c r="P1322" s="160">
        <v>0.34025</v>
      </c>
      <c r="Q1322" s="146" t="s">
        <v>237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1017.144</v>
      </c>
      <c r="D1329" s="192">
        <v>987.1439999999999</v>
      </c>
      <c r="E1329" s="174">
        <v>0</v>
      </c>
      <c r="F1329" s="177">
        <v>-30.000000000000114</v>
      </c>
      <c r="G1329" s="185">
        <v>987.1439999999999</v>
      </c>
      <c r="H1329" s="177">
        <v>1.361</v>
      </c>
      <c r="I1329" s="176">
        <v>0.137872488714919</v>
      </c>
      <c r="J1329" s="185">
        <v>985.7829999999998</v>
      </c>
      <c r="K1329" s="177">
        <v>0</v>
      </c>
      <c r="L1329" s="177">
        <v>0</v>
      </c>
      <c r="M1329" s="177">
        <v>0.097</v>
      </c>
      <c r="N1329" s="177">
        <v>1.264</v>
      </c>
      <c r="O1329" s="177">
        <v>0.12804616145162206</v>
      </c>
      <c r="P1329" s="177">
        <v>0.34025</v>
      </c>
      <c r="Q1329" s="153" t="s">
        <v>237</v>
      </c>
      <c r="T1329" s="130"/>
    </row>
    <row r="1330" spans="1:20" ht="10.5" customHeight="1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236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43572</v>
      </c>
      <c r="L1340" s="151">
        <v>43579</v>
      </c>
      <c r="M1340" s="151">
        <v>43587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5" t="s">
        <v>116</v>
      </c>
      <c r="D1342" s="245"/>
      <c r="E1342" s="245"/>
      <c r="F1342" s="245"/>
      <c r="G1342" s="245"/>
      <c r="H1342" s="245"/>
      <c r="I1342" s="245"/>
      <c r="J1342" s="245"/>
      <c r="K1342" s="245"/>
      <c r="L1342" s="245"/>
      <c r="M1342" s="245"/>
      <c r="N1342" s="245"/>
      <c r="O1342" s="245"/>
      <c r="P1342" s="246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25.399999999999995</v>
      </c>
      <c r="E1343" s="160">
        <v>0</v>
      </c>
      <c r="F1343" s="160">
        <v>-29.900000000000002</v>
      </c>
      <c r="G1343" s="161">
        <v>25.399999999999995</v>
      </c>
      <c r="H1343" s="160">
        <v>1.356</v>
      </c>
      <c r="I1343" s="162">
        <v>5.338582677165356</v>
      </c>
      <c r="J1343" s="161">
        <v>24.043999999999993</v>
      </c>
      <c r="K1343" s="160">
        <v>0</v>
      </c>
      <c r="L1343" s="160">
        <v>0</v>
      </c>
      <c r="M1343" s="160">
        <v>0</v>
      </c>
      <c r="N1343" s="160">
        <v>0.5950000000000001</v>
      </c>
      <c r="O1343" s="160">
        <v>2.342519685039371</v>
      </c>
      <c r="P1343" s="160">
        <v>0.14875000000000002</v>
      </c>
      <c r="Q1343" s="146" t="s">
        <v>237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37.9</v>
      </c>
      <c r="E1344" s="160">
        <v>0</v>
      </c>
      <c r="F1344" s="160">
        <v>-12.899999999999999</v>
      </c>
      <c r="G1344" s="161">
        <v>37.9</v>
      </c>
      <c r="H1344" s="160">
        <v>3.503</v>
      </c>
      <c r="I1344" s="162">
        <v>9.242744063324539</v>
      </c>
      <c r="J1344" s="161">
        <v>34.397</v>
      </c>
      <c r="K1344" s="160">
        <v>0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</v>
      </c>
      <c r="Q1344" s="146" t="s">
        <v>237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32.4</v>
      </c>
      <c r="E1345" s="160">
        <v>0</v>
      </c>
      <c r="F1345" s="160">
        <v>-13.899999999999999</v>
      </c>
      <c r="G1345" s="161">
        <v>32.4</v>
      </c>
      <c r="H1345" s="160">
        <v>6.006</v>
      </c>
      <c r="I1345" s="162">
        <v>18.537037037037038</v>
      </c>
      <c r="J1345" s="161">
        <v>26.394</v>
      </c>
      <c r="K1345" s="160">
        <v>0</v>
      </c>
      <c r="L1345" s="160">
        <v>3.8539999999999996</v>
      </c>
      <c r="M1345" s="160">
        <v>1.3610000000000007</v>
      </c>
      <c r="N1345" s="160">
        <v>0</v>
      </c>
      <c r="O1345" s="160">
        <v>0</v>
      </c>
      <c r="P1345" s="160">
        <v>1.30375</v>
      </c>
      <c r="Q1345" s="146">
        <v>18.244678811121762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0.1999999999999993</v>
      </c>
      <c r="E1346" s="160">
        <v>0</v>
      </c>
      <c r="F1346" s="160">
        <v>-18.6</v>
      </c>
      <c r="G1346" s="161">
        <v>0.1999999999999993</v>
      </c>
      <c r="H1346" s="160">
        <v>0.187</v>
      </c>
      <c r="I1346" s="162">
        <v>93.50000000000033</v>
      </c>
      <c r="J1346" s="161">
        <v>0.01299999999999929</v>
      </c>
      <c r="K1346" s="160">
        <v>0</v>
      </c>
      <c r="L1346" s="160">
        <v>0</v>
      </c>
      <c r="M1346" s="160">
        <v>0</v>
      </c>
      <c r="N1346" s="160">
        <v>0.187</v>
      </c>
      <c r="O1346" s="160">
        <v>93.50000000000033</v>
      </c>
      <c r="P1346" s="160">
        <v>0.04675</v>
      </c>
      <c r="Q1346" s="146">
        <v>0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0.6000000000000001</v>
      </c>
      <c r="E1347" s="160">
        <v>0</v>
      </c>
      <c r="F1347" s="160">
        <v>0.4000000000000001</v>
      </c>
      <c r="G1347" s="161">
        <v>0.6000000000000001</v>
      </c>
      <c r="H1347" s="160">
        <v>0</v>
      </c>
      <c r="I1347" s="162">
        <v>0</v>
      </c>
      <c r="J1347" s="161">
        <v>0.6000000000000001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237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1.7000000000000002</v>
      </c>
      <c r="E1348" s="160">
        <v>0</v>
      </c>
      <c r="F1348" s="160">
        <v>-1.5999999999999996</v>
      </c>
      <c r="G1348" s="161">
        <v>1.7000000000000002</v>
      </c>
      <c r="H1348" s="160">
        <v>0</v>
      </c>
      <c r="I1348" s="162">
        <v>0</v>
      </c>
      <c r="J1348" s="161">
        <v>1.7000000000000002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237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0.212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</v>
      </c>
      <c r="E1350" s="160">
        <v>0</v>
      </c>
      <c r="F1350" s="160">
        <v>-9.7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18.500000000000004</v>
      </c>
      <c r="E1352" s="160">
        <v>0</v>
      </c>
      <c r="F1352" s="160">
        <v>6.700000000000003</v>
      </c>
      <c r="G1352" s="161">
        <v>18.500000000000004</v>
      </c>
      <c r="H1352" s="160">
        <v>4.724</v>
      </c>
      <c r="I1352" s="162">
        <v>25.535135135135132</v>
      </c>
      <c r="J1352" s="161">
        <v>13.776000000000003</v>
      </c>
      <c r="K1352" s="160">
        <v>0</v>
      </c>
      <c r="L1352" s="160">
        <v>0</v>
      </c>
      <c r="M1352" s="160">
        <v>1.526</v>
      </c>
      <c r="N1352" s="160">
        <v>2.047</v>
      </c>
      <c r="O1352" s="160">
        <v>11.064864864864864</v>
      </c>
      <c r="P1352" s="160">
        <v>0.8932500000000001</v>
      </c>
      <c r="Q1352" s="146">
        <v>13.422334172963899</v>
      </c>
      <c r="T1352" s="130"/>
    </row>
    <row r="1353" spans="1:20" ht="10.5" customHeight="1">
      <c r="A1353" s="122"/>
      <c r="B1353" s="165" t="s">
        <v>90</v>
      </c>
      <c r="C1353" s="159">
        <v>198</v>
      </c>
      <c r="D1353" s="197">
        <v>118.29999999999998</v>
      </c>
      <c r="E1353" s="160">
        <v>0</v>
      </c>
      <c r="F1353" s="160">
        <v>-79.70000000000002</v>
      </c>
      <c r="G1353" s="161">
        <v>118.29999999999998</v>
      </c>
      <c r="H1353" s="160">
        <v>15.988</v>
      </c>
      <c r="I1353" s="162">
        <v>13.514792899408286</v>
      </c>
      <c r="J1353" s="161">
        <v>102.31199999999998</v>
      </c>
      <c r="K1353" s="160">
        <v>0</v>
      </c>
      <c r="L1353" s="160">
        <v>3.8539999999999996</v>
      </c>
      <c r="M1353" s="160">
        <v>2.8870000000000005</v>
      </c>
      <c r="N1353" s="160">
        <v>2.829</v>
      </c>
      <c r="O1353" s="160">
        <v>2.391377852916315</v>
      </c>
      <c r="P1353" s="166">
        <v>2.3925</v>
      </c>
      <c r="Q1353" s="146">
        <v>40.76363636363636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21.154557463672393</v>
      </c>
      <c r="D1355" s="197">
        <v>17.054557463672396</v>
      </c>
      <c r="E1355" s="160">
        <v>0</v>
      </c>
      <c r="F1355" s="160">
        <v>-4.099999999999998</v>
      </c>
      <c r="G1355" s="161">
        <v>17.054557463672396</v>
      </c>
      <c r="H1355" s="160">
        <v>0.646</v>
      </c>
      <c r="I1355" s="162">
        <v>3.7878438146286295</v>
      </c>
      <c r="J1355" s="161">
        <v>16.408557463672395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237</v>
      </c>
      <c r="T1355" s="130"/>
    </row>
    <row r="1356" spans="1:20" ht="10.5" customHeight="1">
      <c r="A1356" s="122"/>
      <c r="B1356" s="158" t="s">
        <v>92</v>
      </c>
      <c r="C1356" s="159">
        <v>24.878203434610302</v>
      </c>
      <c r="D1356" s="197">
        <v>24.6782034346103</v>
      </c>
      <c r="E1356" s="160">
        <v>0</v>
      </c>
      <c r="F1356" s="160">
        <v>-0.20000000000000284</v>
      </c>
      <c r="G1356" s="161">
        <v>24.6782034346103</v>
      </c>
      <c r="H1356" s="160">
        <v>11.3537</v>
      </c>
      <c r="I1356" s="162">
        <v>46.006995728371535</v>
      </c>
      <c r="J1356" s="161">
        <v>13.3245034346103</v>
      </c>
      <c r="K1356" s="160">
        <v>0.3168000000000002</v>
      </c>
      <c r="L1356" s="160">
        <v>1.3948999999999998</v>
      </c>
      <c r="M1356" s="160">
        <v>1.3125999999999998</v>
      </c>
      <c r="N1356" s="160">
        <v>5.556</v>
      </c>
      <c r="O1356" s="160">
        <v>22.513794469365255</v>
      </c>
      <c r="P1356" s="160">
        <v>2.145075</v>
      </c>
      <c r="Q1356" s="146">
        <v>4.21167252175812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0.247</v>
      </c>
      <c r="I1358" s="162" t="s">
        <v>118</v>
      </c>
      <c r="J1358" s="161">
        <v>-0.247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95</v>
      </c>
      <c r="C1359" s="159">
        <v>5.571941875825627</v>
      </c>
      <c r="D1359" s="197">
        <v>4.771941875825627</v>
      </c>
      <c r="E1359" s="160">
        <v>0</v>
      </c>
      <c r="F1359" s="160">
        <v>-0.7999999999999998</v>
      </c>
      <c r="G1359" s="161">
        <v>4.771941875825627</v>
      </c>
      <c r="H1359" s="160">
        <v>0.834</v>
      </c>
      <c r="I1359" s="162">
        <v>17.47716174467661</v>
      </c>
      <c r="J1359" s="161">
        <v>3.937941875825627</v>
      </c>
      <c r="K1359" s="160">
        <v>0</v>
      </c>
      <c r="L1359" s="160">
        <v>0</v>
      </c>
      <c r="M1359" s="160">
        <v>0.5147999999999999</v>
      </c>
      <c r="N1359" s="160">
        <v>0</v>
      </c>
      <c r="O1359" s="160">
        <v>0</v>
      </c>
      <c r="P1359" s="160">
        <v>0.12869999999999998</v>
      </c>
      <c r="Q1359" s="146">
        <v>28.597838973004098</v>
      </c>
      <c r="T1359" s="130"/>
    </row>
    <row r="1360" spans="1:20" ht="10.5" customHeight="1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5" customHeight="1">
      <c r="A1361" s="122"/>
      <c r="B1361" s="158" t="s">
        <v>97</v>
      </c>
      <c r="C1361" s="159">
        <v>32.1889035667107</v>
      </c>
      <c r="D1361" s="197">
        <v>5.1889035667106995</v>
      </c>
      <c r="E1361" s="160">
        <v>0</v>
      </c>
      <c r="F1361" s="160">
        <v>-27</v>
      </c>
      <c r="G1361" s="161">
        <v>5.1889035667106995</v>
      </c>
      <c r="H1361" s="160">
        <v>0</v>
      </c>
      <c r="I1361" s="162">
        <v>0</v>
      </c>
      <c r="J1361" s="161">
        <v>5.1889035667106995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237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4.582826948480845</v>
      </c>
      <c r="D1363" s="197">
        <v>13.382826948480846</v>
      </c>
      <c r="E1363" s="160">
        <v>0</v>
      </c>
      <c r="F1363" s="160">
        <v>8.8</v>
      </c>
      <c r="G1363" s="161">
        <v>13.382826948480846</v>
      </c>
      <c r="H1363" s="160">
        <v>0</v>
      </c>
      <c r="I1363" s="162">
        <v>0</v>
      </c>
      <c r="J1363" s="161">
        <v>13.382826948480846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5" customHeight="1">
      <c r="A1364" s="122"/>
      <c r="B1364" s="158" t="s">
        <v>100</v>
      </c>
      <c r="C1364" s="159">
        <v>14.839630118890355</v>
      </c>
      <c r="D1364" s="197">
        <v>21.839630118890355</v>
      </c>
      <c r="E1364" s="160">
        <v>0</v>
      </c>
      <c r="F1364" s="160">
        <v>7</v>
      </c>
      <c r="G1364" s="161">
        <v>21.839630118890355</v>
      </c>
      <c r="H1364" s="160">
        <v>0</v>
      </c>
      <c r="I1364" s="162">
        <v>0</v>
      </c>
      <c r="J1364" s="161">
        <v>21.839630118890355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237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1.3639365918097754</v>
      </c>
      <c r="D1367" s="197">
        <v>1.3639365918097754</v>
      </c>
      <c r="E1367" s="160">
        <v>0</v>
      </c>
      <c r="F1367" s="160">
        <v>0</v>
      </c>
      <c r="G1367" s="161">
        <v>1.3639365918097754</v>
      </c>
      <c r="H1367" s="160">
        <v>0</v>
      </c>
      <c r="I1367" s="162">
        <v>0</v>
      </c>
      <c r="J1367" s="161">
        <v>1.3639365918097754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237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209.00000000000003</v>
      </c>
      <c r="E1368" s="160">
        <v>0</v>
      </c>
      <c r="F1368" s="160">
        <v>-95.99999999999997</v>
      </c>
      <c r="G1368" s="161">
        <v>209.00000000000003</v>
      </c>
      <c r="H1368" s="160">
        <v>29.0687</v>
      </c>
      <c r="I1368" s="162">
        <v>13.908468899521528</v>
      </c>
      <c r="J1368" s="161">
        <v>179.93130000000002</v>
      </c>
      <c r="K1368" s="160">
        <v>0.31679999999999886</v>
      </c>
      <c r="L1368" s="160">
        <v>5.248900000000001</v>
      </c>
      <c r="M1368" s="160">
        <v>4.714400000000001</v>
      </c>
      <c r="N1368" s="160">
        <v>8.384999999999998</v>
      </c>
      <c r="O1368" s="160">
        <v>4.011961722488037</v>
      </c>
      <c r="P1368" s="160">
        <v>4.666275</v>
      </c>
      <c r="Q1368" s="146">
        <v>36.55994342382308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209.00000000000003</v>
      </c>
      <c r="E1375" s="174">
        <v>0</v>
      </c>
      <c r="F1375" s="177">
        <v>-95.99999999999997</v>
      </c>
      <c r="G1375" s="185">
        <v>209.00000000000003</v>
      </c>
      <c r="H1375" s="177">
        <v>29.0687</v>
      </c>
      <c r="I1375" s="176">
        <v>13.908468899521528</v>
      </c>
      <c r="J1375" s="185">
        <v>179.93130000000002</v>
      </c>
      <c r="K1375" s="177">
        <v>0.31679999999999886</v>
      </c>
      <c r="L1375" s="177">
        <v>5.248900000000001</v>
      </c>
      <c r="M1375" s="177">
        <v>4.714400000000001</v>
      </c>
      <c r="N1375" s="177">
        <v>8.384999999999998</v>
      </c>
      <c r="O1375" s="177">
        <v>4.011961722488037</v>
      </c>
      <c r="P1375" s="186">
        <v>4.666275</v>
      </c>
      <c r="Q1375" s="153">
        <v>36.55994342382308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43572</v>
      </c>
      <c r="L1380" s="151">
        <v>43579</v>
      </c>
      <c r="M1380" s="151">
        <v>43587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5" t="s">
        <v>129</v>
      </c>
      <c r="D1382" s="245"/>
      <c r="E1382" s="245"/>
      <c r="F1382" s="245"/>
      <c r="G1382" s="245"/>
      <c r="H1382" s="245"/>
      <c r="I1382" s="245"/>
      <c r="J1382" s="245"/>
      <c r="K1382" s="245"/>
      <c r="L1382" s="245"/>
      <c r="M1382" s="245"/>
      <c r="N1382" s="245"/>
      <c r="O1382" s="245"/>
      <c r="P1382" s="246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0.09999999999999964</v>
      </c>
      <c r="G1383" s="161">
        <v>14.7</v>
      </c>
      <c r="H1383" s="160">
        <v>0.958</v>
      </c>
      <c r="I1383" s="162">
        <v>6.517006802721088</v>
      </c>
      <c r="J1383" s="161">
        <v>13.741999999999999</v>
      </c>
      <c r="K1383" s="160">
        <v>0</v>
      </c>
      <c r="L1383" s="160">
        <v>0</v>
      </c>
      <c r="M1383" s="160">
        <v>0</v>
      </c>
      <c r="N1383" s="160">
        <v>0.1499999999999999</v>
      </c>
      <c r="O1383" s="160">
        <v>1.0204081632653055</v>
      </c>
      <c r="P1383" s="160">
        <v>0.03749999999999998</v>
      </c>
      <c r="Q1383" s="146" t="s">
        <v>237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</v>
      </c>
      <c r="F1384" s="160">
        <v>-2.1999999999999993</v>
      </c>
      <c r="G1384" s="161">
        <v>17.4</v>
      </c>
      <c r="H1384" s="160">
        <v>0.341</v>
      </c>
      <c r="I1384" s="162">
        <v>1.959770114942529</v>
      </c>
      <c r="J1384" s="161">
        <v>17.058999999999997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237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14.3</v>
      </c>
      <c r="E1385" s="160">
        <v>0</v>
      </c>
      <c r="F1385" s="160">
        <v>-3</v>
      </c>
      <c r="G1385" s="161">
        <v>14.3</v>
      </c>
      <c r="H1385" s="160">
        <v>2.363</v>
      </c>
      <c r="I1385" s="162">
        <v>16.524475524475523</v>
      </c>
      <c r="J1385" s="161">
        <v>11.937000000000001</v>
      </c>
      <c r="K1385" s="160">
        <v>0</v>
      </c>
      <c r="L1385" s="160">
        <v>1.5110000000000001</v>
      </c>
      <c r="M1385" s="160">
        <v>0.73</v>
      </c>
      <c r="N1385" s="160">
        <v>0</v>
      </c>
      <c r="O1385" s="160">
        <v>0</v>
      </c>
      <c r="P1385" s="160">
        <v>0.56025</v>
      </c>
      <c r="Q1385" s="146">
        <v>19.306559571619815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0.185</v>
      </c>
      <c r="I1386" s="162">
        <v>184.99999999999983</v>
      </c>
      <c r="J1386" s="161">
        <v>-0.08499999999999991</v>
      </c>
      <c r="K1386" s="160">
        <v>0</v>
      </c>
      <c r="L1386" s="160">
        <v>0</v>
      </c>
      <c r="M1386" s="160">
        <v>0</v>
      </c>
      <c r="N1386" s="160">
        <v>0.185</v>
      </c>
      <c r="O1386" s="160">
        <v>184.99999999999983</v>
      </c>
      <c r="P1386" s="160">
        <v>0.04625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</v>
      </c>
      <c r="E1387" s="160">
        <v>-0.5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0.20000000000000018</v>
      </c>
      <c r="E1388" s="160">
        <v>0</v>
      </c>
      <c r="F1388" s="160">
        <v>-2.8</v>
      </c>
      <c r="G1388" s="161">
        <v>0.20000000000000018</v>
      </c>
      <c r="H1388" s="160">
        <v>0</v>
      </c>
      <c r="I1388" s="162">
        <v>0</v>
      </c>
      <c r="J1388" s="161">
        <v>0.20000000000000018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237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</v>
      </c>
      <c r="I1389" s="162">
        <v>9.823529411764707</v>
      </c>
      <c r="J1389" s="161">
        <v>1.533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10.6</v>
      </c>
      <c r="E1392" s="160">
        <v>0.5</v>
      </c>
      <c r="F1392" s="160">
        <v>3.8999999999999995</v>
      </c>
      <c r="G1392" s="161">
        <v>10.6</v>
      </c>
      <c r="H1392" s="160">
        <v>5.125</v>
      </c>
      <c r="I1392" s="162">
        <v>48.34905660377358</v>
      </c>
      <c r="J1392" s="161">
        <v>5.475</v>
      </c>
      <c r="K1392" s="160">
        <v>0</v>
      </c>
      <c r="L1392" s="160">
        <v>0</v>
      </c>
      <c r="M1392" s="160">
        <v>2.458</v>
      </c>
      <c r="N1392" s="160">
        <v>2.113</v>
      </c>
      <c r="O1392" s="160">
        <v>19.933962264150946</v>
      </c>
      <c r="P1392" s="160">
        <v>1.14275</v>
      </c>
      <c r="Q1392" s="146">
        <v>2.7910741632028007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59.8</v>
      </c>
      <c r="E1393" s="160">
        <v>0</v>
      </c>
      <c r="F1393" s="160">
        <v>-11.099999999999998</v>
      </c>
      <c r="G1393" s="161">
        <v>59.8</v>
      </c>
      <c r="H1393" s="160">
        <v>9.139</v>
      </c>
      <c r="I1393" s="162">
        <v>15.282608695652174</v>
      </c>
      <c r="J1393" s="161">
        <v>50.661</v>
      </c>
      <c r="K1393" s="160">
        <v>0</v>
      </c>
      <c r="L1393" s="160">
        <v>1.5110000000000001</v>
      </c>
      <c r="M1393" s="160">
        <v>3.188</v>
      </c>
      <c r="N1393" s="160">
        <v>2.448</v>
      </c>
      <c r="O1393" s="160">
        <v>4.093645484949833</v>
      </c>
      <c r="P1393" s="166">
        <v>1.78675</v>
      </c>
      <c r="Q1393" s="146">
        <v>26.353714845389675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8.951985559566788</v>
      </c>
      <c r="D1395" s="197">
        <v>8.551985559566788</v>
      </c>
      <c r="E1395" s="160">
        <v>0</v>
      </c>
      <c r="F1395" s="160">
        <v>-0.40000000000000036</v>
      </c>
      <c r="G1395" s="161">
        <v>8.551985559566788</v>
      </c>
      <c r="H1395" s="160">
        <v>0</v>
      </c>
      <c r="I1395" s="162">
        <v>0</v>
      </c>
      <c r="J1395" s="161">
        <v>8.551985559566788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237</v>
      </c>
      <c r="T1395" s="130"/>
    </row>
    <row r="1396" spans="1:20" ht="10.5" customHeight="1">
      <c r="A1396" s="122"/>
      <c r="B1396" s="158" t="s">
        <v>92</v>
      </c>
      <c r="C1396" s="159">
        <v>18.714801444043328</v>
      </c>
      <c r="D1396" s="197">
        <v>40.01480144404333</v>
      </c>
      <c r="E1396" s="160">
        <v>0</v>
      </c>
      <c r="F1396" s="160">
        <v>21.3</v>
      </c>
      <c r="G1396" s="161">
        <v>40.01480144404333</v>
      </c>
      <c r="H1396" s="160">
        <v>13.9595</v>
      </c>
      <c r="I1396" s="162">
        <v>34.88584097942097</v>
      </c>
      <c r="J1396" s="161">
        <v>26.05530144404333</v>
      </c>
      <c r="K1396" s="160">
        <v>1.3713000000000002</v>
      </c>
      <c r="L1396" s="160">
        <v>1.9024999999999994</v>
      </c>
      <c r="M1396" s="160">
        <v>4.4478</v>
      </c>
      <c r="N1396" s="160">
        <v>4.729900000000001</v>
      </c>
      <c r="O1396" s="160">
        <v>11.820376034138992</v>
      </c>
      <c r="P1396" s="160">
        <v>3.112875</v>
      </c>
      <c r="Q1396" s="146">
        <v>6.370172732295172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</v>
      </c>
      <c r="I1398" s="162" t="s">
        <v>118</v>
      </c>
      <c r="J1398" s="161">
        <v>-0.054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3.567734657039712</v>
      </c>
      <c r="D1399" s="197">
        <v>5.867734657039712</v>
      </c>
      <c r="E1399" s="160">
        <v>0</v>
      </c>
      <c r="F1399" s="160">
        <v>2.3</v>
      </c>
      <c r="G1399" s="161">
        <v>5.867734657039712</v>
      </c>
      <c r="H1399" s="160">
        <v>1.6913</v>
      </c>
      <c r="I1399" s="162">
        <v>28.8237300909797</v>
      </c>
      <c r="J1399" s="161">
        <v>4.176434657039712</v>
      </c>
      <c r="K1399" s="160">
        <v>0</v>
      </c>
      <c r="L1399" s="160">
        <v>0</v>
      </c>
      <c r="M1399" s="160">
        <v>1.3049</v>
      </c>
      <c r="N1399" s="160">
        <v>0</v>
      </c>
      <c r="O1399" s="160">
        <v>0</v>
      </c>
      <c r="P1399" s="160">
        <v>0.326225</v>
      </c>
      <c r="Q1399" s="146">
        <v>10.80231330229048</v>
      </c>
      <c r="T1399" s="130"/>
    </row>
    <row r="1400" spans="1:20" ht="10.5" customHeight="1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5" customHeight="1">
      <c r="A1401" s="122"/>
      <c r="B1401" s="158" t="s">
        <v>97</v>
      </c>
      <c r="C1401" s="159">
        <v>7.225992779783397</v>
      </c>
      <c r="D1401" s="197">
        <v>5.225992779783397</v>
      </c>
      <c r="E1401" s="160">
        <v>0</v>
      </c>
      <c r="F1401" s="160">
        <v>-2</v>
      </c>
      <c r="G1401" s="161">
        <v>5.225992779783397</v>
      </c>
      <c r="H1401" s="160">
        <v>0</v>
      </c>
      <c r="I1401" s="162">
        <v>0</v>
      </c>
      <c r="J1401" s="161">
        <v>5.225992779783397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237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</v>
      </c>
      <c r="I1404" s="162">
        <v>0</v>
      </c>
      <c r="J1404" s="161">
        <v>0.05198555956678702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237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106.00000000000001</v>
      </c>
      <c r="D1408" s="197">
        <v>120</v>
      </c>
      <c r="E1408" s="160">
        <v>0</v>
      </c>
      <c r="F1408" s="160">
        <v>13.999999999999986</v>
      </c>
      <c r="G1408" s="161">
        <v>120</v>
      </c>
      <c r="H1408" s="160">
        <v>24.8438</v>
      </c>
      <c r="I1408" s="162">
        <v>20.703166666666668</v>
      </c>
      <c r="J1408" s="161">
        <v>95.1562</v>
      </c>
      <c r="K1408" s="160">
        <v>1.3713000000000002</v>
      </c>
      <c r="L1408" s="160">
        <v>3.413499999999999</v>
      </c>
      <c r="M1408" s="160">
        <v>8.940699999999998</v>
      </c>
      <c r="N1408" s="160">
        <v>7.177900000000001</v>
      </c>
      <c r="O1408" s="160">
        <v>5.981583333333334</v>
      </c>
      <c r="P1408" s="160">
        <v>5.225849999999999</v>
      </c>
      <c r="Q1408" s="146">
        <v>16.20875072954639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106.00000000000001</v>
      </c>
      <c r="D1415" s="192">
        <v>120</v>
      </c>
      <c r="E1415" s="174">
        <v>0</v>
      </c>
      <c r="F1415" s="177">
        <v>13.999999999999986</v>
      </c>
      <c r="G1415" s="185">
        <v>120</v>
      </c>
      <c r="H1415" s="177">
        <v>24.8438</v>
      </c>
      <c r="I1415" s="176">
        <v>20.703166666666668</v>
      </c>
      <c r="J1415" s="185">
        <v>95.1562</v>
      </c>
      <c r="K1415" s="177">
        <v>1.3713000000000002</v>
      </c>
      <c r="L1415" s="177">
        <v>3.413499999999999</v>
      </c>
      <c r="M1415" s="177">
        <v>8.940699999999998</v>
      </c>
      <c r="N1415" s="177">
        <v>7.177900000000001</v>
      </c>
      <c r="O1415" s="177">
        <v>5.981583333333334</v>
      </c>
      <c r="P1415" s="177">
        <v>5.225849999999999</v>
      </c>
      <c r="Q1415" s="153">
        <v>16.20875072954639</v>
      </c>
      <c r="T1415" s="130"/>
    </row>
    <row r="1416" spans="1:20" ht="10.5" customHeight="1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236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43572</v>
      </c>
      <c r="L1426" s="151">
        <v>43579</v>
      </c>
      <c r="M1426" s="151">
        <v>43587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5" t="s">
        <v>117</v>
      </c>
      <c r="D1428" s="245"/>
      <c r="E1428" s="245"/>
      <c r="F1428" s="245"/>
      <c r="G1428" s="245"/>
      <c r="H1428" s="245"/>
      <c r="I1428" s="245"/>
      <c r="J1428" s="245"/>
      <c r="K1428" s="245"/>
      <c r="L1428" s="245"/>
      <c r="M1428" s="245"/>
      <c r="N1428" s="245"/>
      <c r="O1428" s="245"/>
      <c r="P1428" s="246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161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161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43572</v>
      </c>
      <c r="L1466" s="151">
        <v>43579</v>
      </c>
      <c r="M1466" s="151">
        <v>43587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5" t="s">
        <v>130</v>
      </c>
      <c r="D1468" s="245"/>
      <c r="E1468" s="245"/>
      <c r="F1468" s="245"/>
      <c r="G1468" s="245"/>
      <c r="H1468" s="245"/>
      <c r="I1468" s="245"/>
      <c r="J1468" s="245"/>
      <c r="K1468" s="245"/>
      <c r="L1468" s="245"/>
      <c r="M1468" s="245"/>
      <c r="N1468" s="245"/>
      <c r="O1468" s="245"/>
      <c r="P1468" s="246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0.056</v>
      </c>
      <c r="I1470" s="162">
        <v>14</v>
      </c>
      <c r="J1470" s="161">
        <v>0.34400000000000003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0.269</v>
      </c>
      <c r="I1478" s="162">
        <v>38.42857142857143</v>
      </c>
      <c r="J1478" s="161">
        <v>0.43099999999999994</v>
      </c>
      <c r="K1478" s="160">
        <v>0</v>
      </c>
      <c r="L1478" s="160">
        <v>0</v>
      </c>
      <c r="M1478" s="160">
        <v>0.066</v>
      </c>
      <c r="N1478" s="160">
        <v>0.05300000000000002</v>
      </c>
      <c r="O1478" s="160">
        <v>7.571428571428575</v>
      </c>
      <c r="P1478" s="160">
        <v>0.029750000000000006</v>
      </c>
      <c r="Q1478" s="146">
        <v>12.487394957983188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0.495</v>
      </c>
      <c r="I1479" s="162">
        <v>15.967741935483874</v>
      </c>
      <c r="J1479" s="161">
        <v>2.6050000000000004</v>
      </c>
      <c r="K1479" s="160">
        <v>0</v>
      </c>
      <c r="L1479" s="160">
        <v>0</v>
      </c>
      <c r="M1479" s="160">
        <v>0.066</v>
      </c>
      <c r="N1479" s="160">
        <v>0.05300000000000002</v>
      </c>
      <c r="O1479" s="160">
        <v>1.7096774193548394</v>
      </c>
      <c r="P1479" s="166">
        <v>0.029750000000000006</v>
      </c>
      <c r="Q1479" s="146" t="s">
        <v>237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0.495</v>
      </c>
      <c r="I1494" s="162">
        <v>12.375000000000002</v>
      </c>
      <c r="J1494" s="161">
        <v>3.5049999999999994</v>
      </c>
      <c r="K1494" s="160">
        <v>0</v>
      </c>
      <c r="L1494" s="160">
        <v>0</v>
      </c>
      <c r="M1494" s="160">
        <v>0.066</v>
      </c>
      <c r="N1494" s="160">
        <v>0.05299999999999999</v>
      </c>
      <c r="O1494" s="160">
        <v>1.325</v>
      </c>
      <c r="P1494" s="160">
        <v>0.02975</v>
      </c>
      <c r="Q1494" s="146" t="s">
        <v>237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0.495</v>
      </c>
      <c r="I1501" s="176">
        <v>12.375000000000002</v>
      </c>
      <c r="J1501" s="185">
        <v>3.5049999999999994</v>
      </c>
      <c r="K1501" s="177">
        <v>0</v>
      </c>
      <c r="L1501" s="177">
        <v>0</v>
      </c>
      <c r="M1501" s="177">
        <v>0.066</v>
      </c>
      <c r="N1501" s="177">
        <v>0.05299999999999999</v>
      </c>
      <c r="O1501" s="177">
        <v>1.325</v>
      </c>
      <c r="P1501" s="177">
        <v>0.02975</v>
      </c>
      <c r="Q1501" s="153" t="s">
        <v>237</v>
      </c>
      <c r="T1501" s="130"/>
    </row>
    <row r="1502" spans="1:20" ht="10.5" customHeight="1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F45" sqref="F45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43572</v>
      </c>
      <c r="K6" s="151">
        <v>43579</v>
      </c>
      <c r="L6" s="151">
        <v>43587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42" t="s">
        <v>162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4"/>
      <c r="P8" s="145"/>
    </row>
    <row r="9" spans="1:16" s="130" customFormat="1" ht="10.5" customHeight="1">
      <c r="A9" s="122"/>
      <c r="B9" s="158" t="s">
        <v>131</v>
      </c>
      <c r="C9" s="159">
        <v>11.11085340803029</v>
      </c>
      <c r="D9" s="160">
        <v>0</v>
      </c>
      <c r="E9" s="160">
        <v>0</v>
      </c>
      <c r="F9" s="161">
        <v>11.11085340803029</v>
      </c>
      <c r="G9" s="160">
        <v>2.4113</v>
      </c>
      <c r="H9" s="162">
        <v>21.702203345219644</v>
      </c>
      <c r="I9" s="161">
        <v>8.699553408030289</v>
      </c>
      <c r="J9" s="160">
        <v>0.10160000000000036</v>
      </c>
      <c r="K9" s="160">
        <v>0.12019999999999964</v>
      </c>
      <c r="L9" s="160">
        <v>0.04310000000000036</v>
      </c>
      <c r="M9" s="160">
        <v>0</v>
      </c>
      <c r="N9" s="160">
        <v>0</v>
      </c>
      <c r="O9" s="160">
        <v>0.06622500000000009</v>
      </c>
      <c r="P9" s="146" t="s">
        <v>237</v>
      </c>
    </row>
    <row r="10" spans="1:16" s="130" customFormat="1" ht="10.5" customHeight="1">
      <c r="A10" s="122"/>
      <c r="B10" s="158" t="s">
        <v>132</v>
      </c>
      <c r="C10" s="159">
        <v>2.145383825040364</v>
      </c>
      <c r="D10" s="160">
        <v>0</v>
      </c>
      <c r="E10" s="160">
        <v>0</v>
      </c>
      <c r="F10" s="161">
        <v>2.145383825040364</v>
      </c>
      <c r="G10" s="160">
        <v>0</v>
      </c>
      <c r="H10" s="162">
        <v>0</v>
      </c>
      <c r="I10" s="161">
        <v>2.145383825040364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5" customHeight="1">
      <c r="A11" s="122"/>
      <c r="B11" s="158" t="s">
        <v>133</v>
      </c>
      <c r="C11" s="159">
        <v>2.300271168570498</v>
      </c>
      <c r="D11" s="160">
        <v>0</v>
      </c>
      <c r="E11" s="160">
        <v>0</v>
      </c>
      <c r="F11" s="161">
        <v>2.300271168570498</v>
      </c>
      <c r="G11" s="160">
        <v>0</v>
      </c>
      <c r="H11" s="162">
        <v>0</v>
      </c>
      <c r="I11" s="161">
        <v>2.300271168570498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237</v>
      </c>
    </row>
    <row r="12" spans="1:16" s="130" customFormat="1" ht="10.5" customHeight="1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15.556508401641151</v>
      </c>
      <c r="D14" s="170">
        <v>0</v>
      </c>
      <c r="E14" s="160">
        <v>0</v>
      </c>
      <c r="F14" s="203">
        <v>15.556508401641151</v>
      </c>
      <c r="G14" s="170">
        <v>2.4113</v>
      </c>
      <c r="H14" s="170">
        <v>21.702203345219644</v>
      </c>
      <c r="I14" s="203">
        <v>13.14520840164115</v>
      </c>
      <c r="J14" s="170">
        <v>0.10160000000000036</v>
      </c>
      <c r="K14" s="170">
        <v>0.12019999999999964</v>
      </c>
      <c r="L14" s="170">
        <v>0.04310000000000036</v>
      </c>
      <c r="M14" s="170">
        <v>0</v>
      </c>
      <c r="N14" s="160">
        <v>0</v>
      </c>
      <c r="O14" s="170">
        <v>0.06622500000000009</v>
      </c>
      <c r="P14" s="146" t="s">
        <v>237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380.9776989551276</v>
      </c>
      <c r="D16" s="160">
        <v>0</v>
      </c>
      <c r="E16" s="160">
        <v>-39</v>
      </c>
      <c r="F16" s="161">
        <v>341.9776989551276</v>
      </c>
      <c r="G16" s="160">
        <v>13.9772</v>
      </c>
      <c r="H16" s="162">
        <v>4.0871670996985126</v>
      </c>
      <c r="I16" s="161">
        <v>328.0004989551276</v>
      </c>
      <c r="J16" s="160">
        <v>0.373800000000001</v>
      </c>
      <c r="K16" s="160">
        <v>0.15450000000000053</v>
      </c>
      <c r="L16" s="160">
        <v>0.6526999999999994</v>
      </c>
      <c r="M16" s="160">
        <v>0.3133999999999997</v>
      </c>
      <c r="N16" s="160">
        <v>0.09164340275917299</v>
      </c>
      <c r="O16" s="160">
        <v>0.37360000000000015</v>
      </c>
      <c r="P16" s="146" t="s">
        <v>237</v>
      </c>
    </row>
    <row r="17" spans="1:16" ht="10.5" customHeight="1">
      <c r="A17" s="122"/>
      <c r="B17" s="171" t="s">
        <v>138</v>
      </c>
      <c r="C17" s="159">
        <v>2.5546161749596363</v>
      </c>
      <c r="D17" s="160">
        <v>0</v>
      </c>
      <c r="E17" s="160">
        <v>0</v>
      </c>
      <c r="F17" s="161">
        <v>2.5546161749596363</v>
      </c>
      <c r="G17" s="160">
        <v>0</v>
      </c>
      <c r="H17" s="162">
        <v>0</v>
      </c>
      <c r="I17" s="161">
        <v>2.5546161749596363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6" ht="10.5" customHeight="1">
      <c r="A18" s="122"/>
      <c r="B18" s="171" t="s">
        <v>139</v>
      </c>
      <c r="C18" s="159">
        <v>96.66684206507102</v>
      </c>
      <c r="D18" s="160">
        <v>0</v>
      </c>
      <c r="E18" s="160">
        <v>17.5</v>
      </c>
      <c r="F18" s="161">
        <v>114.16684206507102</v>
      </c>
      <c r="G18" s="160">
        <v>29.799</v>
      </c>
      <c r="H18" s="162">
        <v>26.101273768276464</v>
      </c>
      <c r="I18" s="161">
        <v>84.36784206507102</v>
      </c>
      <c r="J18" s="160">
        <v>1.7560000000000002</v>
      </c>
      <c r="K18" s="160">
        <v>2.178000000000001</v>
      </c>
      <c r="L18" s="160">
        <v>2.5390000000000015</v>
      </c>
      <c r="M18" s="160">
        <v>2.256999999999998</v>
      </c>
      <c r="N18" s="160">
        <v>1.9769312693378944</v>
      </c>
      <c r="O18" s="160">
        <v>2.1825</v>
      </c>
      <c r="P18" s="146">
        <v>36.656514119161976</v>
      </c>
    </row>
    <row r="19" spans="1:16" ht="10.5" customHeight="1">
      <c r="A19" s="122"/>
      <c r="B19" s="171" t="s">
        <v>140</v>
      </c>
      <c r="C19" s="159">
        <v>1.846371089989603</v>
      </c>
      <c r="D19" s="160">
        <v>0</v>
      </c>
      <c r="E19" s="160">
        <v>0</v>
      </c>
      <c r="F19" s="161">
        <v>1.846371089989603</v>
      </c>
      <c r="G19" s="160">
        <v>0</v>
      </c>
      <c r="H19" s="162">
        <v>0</v>
      </c>
      <c r="I19" s="161">
        <v>1.846371089989603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482.04552828514784</v>
      </c>
      <c r="D21" s="160">
        <v>0</v>
      </c>
      <c r="E21" s="160">
        <v>-21.5</v>
      </c>
      <c r="F21" s="161">
        <v>460.54552828514784</v>
      </c>
      <c r="G21" s="170">
        <v>43.7762</v>
      </c>
      <c r="H21" s="162">
        <v>9.505292595718325</v>
      </c>
      <c r="I21" s="161">
        <v>416.7693282851478</v>
      </c>
      <c r="J21" s="160">
        <v>2.1298000000000012</v>
      </c>
      <c r="K21" s="160">
        <v>2.3325000000000014</v>
      </c>
      <c r="L21" s="160">
        <v>3.191700000000001</v>
      </c>
      <c r="M21" s="160">
        <v>2.5703999999999976</v>
      </c>
      <c r="N21" s="160">
        <v>0.5581207160062855</v>
      </c>
      <c r="O21" s="160">
        <v>2.5561000000000003</v>
      </c>
      <c r="P21" s="146" t="s">
        <v>237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497.602036686789</v>
      </c>
      <c r="D23" s="174">
        <v>0</v>
      </c>
      <c r="E23" s="177">
        <v>-21.5</v>
      </c>
      <c r="F23" s="185">
        <v>476.102036686789</v>
      </c>
      <c r="G23" s="177">
        <v>46.1875</v>
      </c>
      <c r="H23" s="176">
        <v>9.701176731236114</v>
      </c>
      <c r="I23" s="204">
        <v>429.914536686789</v>
      </c>
      <c r="J23" s="174">
        <v>2.2314000000000016</v>
      </c>
      <c r="K23" s="174">
        <v>2.452700000000001</v>
      </c>
      <c r="L23" s="174">
        <v>3.2348000000000012</v>
      </c>
      <c r="M23" s="177">
        <v>2.5703999999999976</v>
      </c>
      <c r="N23" s="177">
        <v>0.5398842689032591</v>
      </c>
      <c r="O23" s="177">
        <v>2.6223250000000005</v>
      </c>
      <c r="P23" s="153" t="s">
        <v>237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43572</v>
      </c>
      <c r="K28" s="151">
        <v>43579</v>
      </c>
      <c r="L28" s="151">
        <v>43587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5" t="s">
        <v>167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4"/>
      <c r="P30" s="136"/>
    </row>
    <row r="31" spans="1:16" ht="10.5" customHeight="1">
      <c r="A31" s="122"/>
      <c r="B31" s="158" t="s">
        <v>131</v>
      </c>
      <c r="C31" s="159">
        <v>0.3406017260669922</v>
      </c>
      <c r="D31" s="160">
        <v>0</v>
      </c>
      <c r="E31" s="160">
        <v>0</v>
      </c>
      <c r="F31" s="161">
        <v>0.3406017260669922</v>
      </c>
      <c r="G31" s="160">
        <v>0.1938</v>
      </c>
      <c r="H31" s="162">
        <v>56.89930061067333</v>
      </c>
      <c r="I31" s="161">
        <v>0.14680172606699218</v>
      </c>
      <c r="J31" s="160">
        <v>0</v>
      </c>
      <c r="K31" s="160">
        <v>0</v>
      </c>
      <c r="L31" s="160">
        <v>0.0747</v>
      </c>
      <c r="M31" s="160">
        <v>0</v>
      </c>
      <c r="N31" s="160">
        <v>0</v>
      </c>
      <c r="O31" s="160">
        <v>0.018675</v>
      </c>
      <c r="P31" s="146">
        <v>5.860868865702392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0.7779613525208449</v>
      </c>
      <c r="G33" s="160">
        <v>0.097</v>
      </c>
      <c r="H33" s="162">
        <v>12.468485701209813</v>
      </c>
      <c r="I33" s="161">
        <v>0.6809613525208449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237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1.618563078587837</v>
      </c>
      <c r="D36" s="160">
        <v>0</v>
      </c>
      <c r="E36" s="160">
        <v>-0.5</v>
      </c>
      <c r="F36" s="203">
        <v>1.118563078587837</v>
      </c>
      <c r="G36" s="170">
        <v>0.2908</v>
      </c>
      <c r="H36" s="162">
        <v>25.99763979042908</v>
      </c>
      <c r="I36" s="203">
        <v>0.827763078587837</v>
      </c>
      <c r="J36" s="160">
        <v>0</v>
      </c>
      <c r="K36" s="160">
        <v>0</v>
      </c>
      <c r="L36" s="160">
        <v>0.0747</v>
      </c>
      <c r="M36" s="160">
        <v>0</v>
      </c>
      <c r="N36" s="160">
        <v>0</v>
      </c>
      <c r="O36" s="160">
        <v>0.018675</v>
      </c>
      <c r="P36" s="146">
        <v>42.3246628427222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94.11483217675097</v>
      </c>
      <c r="D38" s="160">
        <v>0</v>
      </c>
      <c r="E38" s="160">
        <v>-49.7</v>
      </c>
      <c r="F38" s="161">
        <v>44.41483217675096</v>
      </c>
      <c r="G38" s="160">
        <v>1.393</v>
      </c>
      <c r="H38" s="162">
        <v>3.136339667921044</v>
      </c>
      <c r="I38" s="161">
        <v>43.02183217675096</v>
      </c>
      <c r="J38" s="160">
        <v>0.030200000000000005</v>
      </c>
      <c r="K38" s="160">
        <v>0.28680000000000017</v>
      </c>
      <c r="L38" s="160">
        <v>0.044399999999999995</v>
      </c>
      <c r="M38" s="160">
        <v>-0.0035000000000000586</v>
      </c>
      <c r="N38" s="160">
        <v>-0.007880250421912302</v>
      </c>
      <c r="O38" s="160">
        <v>0.08947500000000003</v>
      </c>
      <c r="P38" s="146" t="s">
        <v>237</v>
      </c>
    </row>
    <row r="39" spans="1:16" s="130" customFormat="1" ht="10.5" customHeight="1">
      <c r="A39" s="122"/>
      <c r="B39" s="171" t="s">
        <v>138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237</v>
      </c>
    </row>
    <row r="40" spans="1:16" s="130" customFormat="1" ht="10.5" customHeight="1">
      <c r="A40" s="122"/>
      <c r="B40" s="171" t="s">
        <v>139</v>
      </c>
      <c r="C40" s="159">
        <v>6.441201913737105</v>
      </c>
      <c r="D40" s="160">
        <v>0</v>
      </c>
      <c r="E40" s="160">
        <v>0.20000000000000018</v>
      </c>
      <c r="F40" s="161">
        <v>6.641201913737105</v>
      </c>
      <c r="G40" s="160">
        <v>1.196</v>
      </c>
      <c r="H40" s="162">
        <v>18.008788402082967</v>
      </c>
      <c r="I40" s="161">
        <v>5.4452019137371055</v>
      </c>
      <c r="J40" s="160">
        <v>0</v>
      </c>
      <c r="K40" s="160">
        <v>0.04699999999999993</v>
      </c>
      <c r="L40" s="160">
        <v>0</v>
      </c>
      <c r="M40" s="160">
        <v>0.04499999999999993</v>
      </c>
      <c r="N40" s="160">
        <v>0.6775881923860638</v>
      </c>
      <c r="O40" s="160">
        <v>0.022999999999999965</v>
      </c>
      <c r="P40" s="146" t="s">
        <v>237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102.35603409048807</v>
      </c>
      <c r="D43" s="160">
        <v>0</v>
      </c>
      <c r="E43" s="160">
        <v>-49.5</v>
      </c>
      <c r="F43" s="161">
        <v>52.856034090488066</v>
      </c>
      <c r="G43" s="160">
        <v>2.589</v>
      </c>
      <c r="H43" s="162">
        <v>4.898210856243401</v>
      </c>
      <c r="I43" s="161">
        <v>50.26703409048807</v>
      </c>
      <c r="J43" s="160">
        <v>0.030200000000000005</v>
      </c>
      <c r="K43" s="160">
        <v>0.3338000000000001</v>
      </c>
      <c r="L43" s="160">
        <v>0.044399999999999995</v>
      </c>
      <c r="M43" s="160">
        <v>0.04149999999999987</v>
      </c>
      <c r="N43" s="160">
        <v>0.07851516049984572</v>
      </c>
      <c r="O43" s="160">
        <v>0.11247499999999999</v>
      </c>
      <c r="P43" s="146" t="s">
        <v>237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103.9745971690759</v>
      </c>
      <c r="D45" s="174">
        <v>0</v>
      </c>
      <c r="E45" s="177">
        <v>-50</v>
      </c>
      <c r="F45" s="185">
        <v>53.974597169075906</v>
      </c>
      <c r="G45" s="177">
        <v>2.8798</v>
      </c>
      <c r="H45" s="176">
        <v>5.335472891032426</v>
      </c>
      <c r="I45" s="204">
        <v>51.0947971690759</v>
      </c>
      <c r="J45" s="177">
        <v>0.030200000000000005</v>
      </c>
      <c r="K45" s="177">
        <v>0.3338000000000001</v>
      </c>
      <c r="L45" s="177">
        <v>0.1191</v>
      </c>
      <c r="M45" s="177">
        <v>0.04149999999999987</v>
      </c>
      <c r="N45" s="177">
        <v>0.07688802172992741</v>
      </c>
      <c r="O45" s="177">
        <v>0.13115</v>
      </c>
      <c r="P45" s="153" t="s">
        <v>237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43572</v>
      </c>
      <c r="K50" s="151">
        <v>43579</v>
      </c>
      <c r="L50" s="151">
        <v>43587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0" t="s">
        <v>163</v>
      </c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1"/>
      <c r="P52" s="145"/>
    </row>
    <row r="53" spans="1:16" s="130" customFormat="1" ht="10.5" customHeight="1">
      <c r="A53" s="122"/>
      <c r="B53" s="158" t="s">
        <v>131</v>
      </c>
      <c r="C53" s="159">
        <v>18.127911267748456</v>
      </c>
      <c r="D53" s="160">
        <v>0</v>
      </c>
      <c r="E53" s="160">
        <v>0</v>
      </c>
      <c r="F53" s="161">
        <v>18.127911267748456</v>
      </c>
      <c r="G53" s="160">
        <v>1.8323</v>
      </c>
      <c r="H53" s="162">
        <v>10.10761787685856</v>
      </c>
      <c r="I53" s="161">
        <v>16.295611267748455</v>
      </c>
      <c r="J53" s="160">
        <v>0.0022999999999999687</v>
      </c>
      <c r="K53" s="160">
        <v>0</v>
      </c>
      <c r="L53" s="160">
        <v>0.11250000000000004</v>
      </c>
      <c r="M53" s="160">
        <v>0.0036000000000000476</v>
      </c>
      <c r="N53" s="160">
        <v>0.01985887919919844</v>
      </c>
      <c r="O53" s="160">
        <v>0.029600000000000015</v>
      </c>
      <c r="P53" s="146" t="s">
        <v>237</v>
      </c>
    </row>
    <row r="54" spans="1:16" s="130" customFormat="1" ht="10.5" customHeight="1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2.0000584224607807</v>
      </c>
      <c r="D55" s="160">
        <v>0</v>
      </c>
      <c r="E55" s="160">
        <v>0</v>
      </c>
      <c r="F55" s="161">
        <v>2.0000584224607807</v>
      </c>
      <c r="G55" s="160">
        <v>0</v>
      </c>
      <c r="H55" s="162">
        <v>0</v>
      </c>
      <c r="I55" s="161">
        <v>2.0000584224607807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19.327969690209237</v>
      </c>
      <c r="D58" s="160">
        <v>0</v>
      </c>
      <c r="E58" s="160">
        <v>0</v>
      </c>
      <c r="F58" s="203">
        <v>19.327969690209237</v>
      </c>
      <c r="G58" s="160">
        <v>1.8323</v>
      </c>
      <c r="H58" s="162">
        <v>9.480043839928872</v>
      </c>
      <c r="I58" s="203">
        <v>17.495669690209237</v>
      </c>
      <c r="J58" s="160">
        <v>0.0022999999999999687</v>
      </c>
      <c r="K58" s="160">
        <v>0</v>
      </c>
      <c r="L58" s="160">
        <v>0.11250000000000004</v>
      </c>
      <c r="M58" s="160">
        <v>0.0036000000000000476</v>
      </c>
      <c r="N58" s="160">
        <v>0.01862585702327369</v>
      </c>
      <c r="O58" s="160">
        <v>0.029600000000000015</v>
      </c>
      <c r="P58" s="146" t="s">
        <v>237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157.17828387011778</v>
      </c>
      <c r="D60" s="160">
        <v>0</v>
      </c>
      <c r="E60" s="160">
        <v>0</v>
      </c>
      <c r="F60" s="161">
        <v>157.17828387011778</v>
      </c>
      <c r="G60" s="160">
        <v>9.5367</v>
      </c>
      <c r="H60" s="162">
        <v>6.0674412299096785</v>
      </c>
      <c r="I60" s="161">
        <v>147.64158387011778</v>
      </c>
      <c r="J60" s="160">
        <v>0.18049999999999855</v>
      </c>
      <c r="K60" s="160">
        <v>0.3343000000000007</v>
      </c>
      <c r="L60" s="160">
        <v>0.12759999999999927</v>
      </c>
      <c r="M60" s="160">
        <v>0.07760000000000034</v>
      </c>
      <c r="N60" s="160">
        <v>0.049370687915211035</v>
      </c>
      <c r="O60" s="160">
        <v>0.17999999999999972</v>
      </c>
      <c r="P60" s="146" t="s">
        <v>237</v>
      </c>
    </row>
    <row r="61" spans="1:16" s="130" customFormat="1" ht="10.5" customHeight="1">
      <c r="A61" s="122"/>
      <c r="B61" s="171" t="s">
        <v>138</v>
      </c>
      <c r="C61" s="159">
        <v>0.4000409677799708</v>
      </c>
      <c r="D61" s="160">
        <v>0</v>
      </c>
      <c r="E61" s="160">
        <v>0</v>
      </c>
      <c r="F61" s="161">
        <v>0.4000409677799708</v>
      </c>
      <c r="G61" s="160">
        <v>0</v>
      </c>
      <c r="H61" s="162">
        <v>0</v>
      </c>
      <c r="I61" s="161">
        <v>0.4000409677799708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5" customHeight="1">
      <c r="A62" s="122"/>
      <c r="B62" s="171" t="s">
        <v>139</v>
      </c>
      <c r="C62" s="159">
        <v>0.32432870515268614</v>
      </c>
      <c r="D62" s="160">
        <v>0</v>
      </c>
      <c r="E62" s="160">
        <v>0</v>
      </c>
      <c r="F62" s="161">
        <v>0.32432870515268614</v>
      </c>
      <c r="G62" s="160">
        <v>0.26</v>
      </c>
      <c r="H62" s="162">
        <v>80.16558382570493</v>
      </c>
      <c r="I62" s="161">
        <v>0.06432870515268613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237</v>
      </c>
    </row>
    <row r="63" spans="1:16" s="130" customFormat="1" ht="10.5" customHeight="1">
      <c r="A63" s="122"/>
      <c r="B63" s="171" t="s">
        <v>140</v>
      </c>
      <c r="C63" s="159">
        <v>0.0023555770889065876</v>
      </c>
      <c r="D63" s="160">
        <v>0</v>
      </c>
      <c r="E63" s="160">
        <v>0</v>
      </c>
      <c r="F63" s="161">
        <v>0.0023555770889065876</v>
      </c>
      <c r="G63" s="160">
        <v>0</v>
      </c>
      <c r="H63" s="162">
        <v>0</v>
      </c>
      <c r="I63" s="161">
        <v>0.0023555770889065876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157.90500912013934</v>
      </c>
      <c r="D65" s="160">
        <v>0</v>
      </c>
      <c r="E65" s="160">
        <v>0</v>
      </c>
      <c r="F65" s="161">
        <v>157.90500912013934</v>
      </c>
      <c r="G65" s="160">
        <v>9.7967</v>
      </c>
      <c r="H65" s="162">
        <v>6.204173037060747</v>
      </c>
      <c r="I65" s="161">
        <v>148.10830912013935</v>
      </c>
      <c r="J65" s="160">
        <v>0.18049999999999855</v>
      </c>
      <c r="K65" s="160">
        <v>0.3343000000000007</v>
      </c>
      <c r="L65" s="160">
        <v>0.12759999999999927</v>
      </c>
      <c r="M65" s="160">
        <v>0.07760000000000034</v>
      </c>
      <c r="N65" s="160">
        <v>0.04914346950257904</v>
      </c>
      <c r="O65" s="160">
        <v>0.17999999999999972</v>
      </c>
      <c r="P65" s="146" t="s">
        <v>237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177.23297881034858</v>
      </c>
      <c r="D67" s="177">
        <v>0</v>
      </c>
      <c r="E67" s="177">
        <v>0</v>
      </c>
      <c r="F67" s="185">
        <v>177.23297881034858</v>
      </c>
      <c r="G67" s="177">
        <v>11.629</v>
      </c>
      <c r="H67" s="176">
        <v>6.5614199332754115</v>
      </c>
      <c r="I67" s="204">
        <v>165.6039788103486</v>
      </c>
      <c r="J67" s="177">
        <v>0.18279999999999852</v>
      </c>
      <c r="K67" s="177">
        <v>0.3343000000000007</v>
      </c>
      <c r="L67" s="177">
        <v>0.24009999999999931</v>
      </c>
      <c r="M67" s="177">
        <v>0.08120000000000038</v>
      </c>
      <c r="N67" s="177">
        <v>0.045815401030352226</v>
      </c>
      <c r="O67" s="177">
        <v>0.20959999999999973</v>
      </c>
      <c r="P67" s="153" t="s">
        <v>237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43572</v>
      </c>
      <c r="K72" s="151">
        <v>43579</v>
      </c>
      <c r="L72" s="151">
        <v>43587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0" t="s">
        <v>168</v>
      </c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1"/>
      <c r="P74" s="145"/>
    </row>
    <row r="75" spans="1:16" s="130" customFormat="1" ht="10.5" customHeight="1">
      <c r="A75" s="122"/>
      <c r="B75" s="158" t="s">
        <v>131</v>
      </c>
      <c r="C75" s="159">
        <v>0.20815497287190785</v>
      </c>
      <c r="D75" s="160">
        <v>0</v>
      </c>
      <c r="E75" s="160">
        <v>0</v>
      </c>
      <c r="F75" s="161">
        <v>0.20815497287190785</v>
      </c>
      <c r="G75" s="160">
        <v>0.0035</v>
      </c>
      <c r="H75" s="162">
        <v>1.6814395311870798</v>
      </c>
      <c r="I75" s="161">
        <v>0.20465497287190784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</v>
      </c>
      <c r="H77" s="162">
        <v>0</v>
      </c>
      <c r="I77" s="161">
        <v>7.900003809668279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237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7.108158782540187</v>
      </c>
      <c r="D80" s="160">
        <v>0</v>
      </c>
      <c r="E80" s="160">
        <v>1</v>
      </c>
      <c r="F80" s="203">
        <v>8.108158782540187</v>
      </c>
      <c r="G80" s="160">
        <v>0.0035</v>
      </c>
      <c r="H80" s="162">
        <v>0.04316639688330688</v>
      </c>
      <c r="I80" s="203">
        <v>8.104658782540186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237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8.759293882534733</v>
      </c>
      <c r="D82" s="160">
        <v>0</v>
      </c>
      <c r="E82" s="160">
        <v>-4.1</v>
      </c>
      <c r="F82" s="161">
        <v>4.659293882534733</v>
      </c>
      <c r="G82" s="160">
        <v>0.0011</v>
      </c>
      <c r="H82" s="162">
        <v>0.023608727582592016</v>
      </c>
      <c r="I82" s="161">
        <v>4.658193882534733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11.406530051359963</v>
      </c>
      <c r="D84" s="160">
        <v>0</v>
      </c>
      <c r="E84" s="160">
        <v>1.5999999999999996</v>
      </c>
      <c r="F84" s="161">
        <v>13.006530051359963</v>
      </c>
      <c r="G84" s="160">
        <v>4.082</v>
      </c>
      <c r="H84" s="162">
        <v>31.384235333183163</v>
      </c>
      <c r="I84" s="161">
        <v>8.924530051359962</v>
      </c>
      <c r="J84" s="160">
        <v>0.04700000000000015</v>
      </c>
      <c r="K84" s="160">
        <v>0.03399999999999981</v>
      </c>
      <c r="L84" s="160">
        <v>0.12600000000000033</v>
      </c>
      <c r="M84" s="160">
        <v>0.35399999999999965</v>
      </c>
      <c r="N84" s="160">
        <v>2.721709776567082</v>
      </c>
      <c r="O84" s="160">
        <v>0.14024999999999999</v>
      </c>
      <c r="P84" s="146" t="s">
        <v>237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20.165823933894696</v>
      </c>
      <c r="D87" s="160">
        <v>0</v>
      </c>
      <c r="E87" s="160">
        <v>-2.5</v>
      </c>
      <c r="F87" s="161">
        <v>17.665823933894696</v>
      </c>
      <c r="G87" s="160">
        <v>4.0831</v>
      </c>
      <c r="H87" s="162">
        <v>23.112989324918622</v>
      </c>
      <c r="I87" s="161">
        <v>13.582723933894696</v>
      </c>
      <c r="J87" s="160">
        <v>0.04700000000000015</v>
      </c>
      <c r="K87" s="160">
        <v>0.03399999999999981</v>
      </c>
      <c r="L87" s="160">
        <v>0.12600000000000033</v>
      </c>
      <c r="M87" s="160">
        <v>0.35399999999999965</v>
      </c>
      <c r="N87" s="160">
        <v>2.003869173182431</v>
      </c>
      <c r="O87" s="160">
        <v>0.14024999999999999</v>
      </c>
      <c r="P87" s="146" t="s">
        <v>237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27.273982716434883</v>
      </c>
      <c r="D89" s="177">
        <v>0</v>
      </c>
      <c r="E89" s="177">
        <v>-1.5</v>
      </c>
      <c r="F89" s="185">
        <v>25.773982716434883</v>
      </c>
      <c r="G89" s="177">
        <v>4.0866</v>
      </c>
      <c r="H89" s="176">
        <v>15.855523940404302</v>
      </c>
      <c r="I89" s="204">
        <v>21.687382716434882</v>
      </c>
      <c r="J89" s="177">
        <v>0.04700000000000015</v>
      </c>
      <c r="K89" s="177">
        <v>0.03399999999999981</v>
      </c>
      <c r="L89" s="177">
        <v>0.12600000000000033</v>
      </c>
      <c r="M89" s="177">
        <v>0.35399999999999965</v>
      </c>
      <c r="N89" s="177">
        <v>1.3734780685418482</v>
      </c>
      <c r="O89" s="177">
        <v>0.14024999999999999</v>
      </c>
      <c r="P89" s="153" t="s">
        <v>237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43572</v>
      </c>
      <c r="K94" s="151">
        <v>43579</v>
      </c>
      <c r="L94" s="151">
        <v>43587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0" t="s">
        <v>169</v>
      </c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1"/>
      <c r="P96" s="145"/>
    </row>
    <row r="97" spans="1:16" s="130" customFormat="1" ht="10.5" customHeight="1">
      <c r="A97" s="122"/>
      <c r="B97" s="158" t="s">
        <v>131</v>
      </c>
      <c r="C97" s="159">
        <v>97.7345200076904</v>
      </c>
      <c r="D97" s="160">
        <v>0</v>
      </c>
      <c r="E97" s="160">
        <v>0</v>
      </c>
      <c r="F97" s="161">
        <v>97.7345200076904</v>
      </c>
      <c r="G97" s="160">
        <v>1.2862</v>
      </c>
      <c r="H97" s="162">
        <v>1.3160140346510047</v>
      </c>
      <c r="I97" s="161">
        <v>96.44832000769041</v>
      </c>
      <c r="J97" s="160">
        <v>0</v>
      </c>
      <c r="K97" s="160">
        <v>0</v>
      </c>
      <c r="L97" s="160">
        <v>0.2682</v>
      </c>
      <c r="M97" s="160">
        <v>0</v>
      </c>
      <c r="N97" s="160">
        <v>0</v>
      </c>
      <c r="O97" s="160">
        <v>0.06705</v>
      </c>
      <c r="P97" s="146" t="s">
        <v>237</v>
      </c>
    </row>
    <row r="98" spans="1:16" s="130" customFormat="1" ht="10.5" customHeight="1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5" customHeight="1">
      <c r="A99" s="122"/>
      <c r="B99" s="158" t="s">
        <v>133</v>
      </c>
      <c r="C99" s="159">
        <v>4.9</v>
      </c>
      <c r="D99" s="160">
        <v>0</v>
      </c>
      <c r="E99" s="160">
        <v>0</v>
      </c>
      <c r="F99" s="161">
        <v>4.9</v>
      </c>
      <c r="G99" s="160">
        <v>0</v>
      </c>
      <c r="H99" s="162">
        <v>0</v>
      </c>
      <c r="I99" s="161">
        <v>4.9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103.01074857911898</v>
      </c>
      <c r="D102" s="160">
        <v>0</v>
      </c>
      <c r="E102" s="160">
        <v>0</v>
      </c>
      <c r="F102" s="203">
        <v>103.01074857911898</v>
      </c>
      <c r="G102" s="160">
        <v>1.2862</v>
      </c>
      <c r="H102" s="162">
        <v>1.2486075654640199</v>
      </c>
      <c r="I102" s="203">
        <v>101.72454857911899</v>
      </c>
      <c r="J102" s="160">
        <v>0</v>
      </c>
      <c r="K102" s="160">
        <v>0</v>
      </c>
      <c r="L102" s="160">
        <v>0.2682</v>
      </c>
      <c r="M102" s="160">
        <v>0</v>
      </c>
      <c r="N102" s="160">
        <v>0</v>
      </c>
      <c r="O102" s="160">
        <v>0.06705</v>
      </c>
      <c r="P102" s="146" t="s">
        <v>237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729.6949188120631</v>
      </c>
      <c r="D104" s="160">
        <v>0</v>
      </c>
      <c r="E104" s="160">
        <v>100</v>
      </c>
      <c r="F104" s="161">
        <v>829.6949188120631</v>
      </c>
      <c r="G104" s="160">
        <v>7.0482</v>
      </c>
      <c r="H104" s="162">
        <v>0.8494929690652366</v>
      </c>
      <c r="I104" s="161">
        <v>822.6467188120631</v>
      </c>
      <c r="J104" s="160">
        <v>0.1961999999999997</v>
      </c>
      <c r="K104" s="160">
        <v>0.36640000000000006</v>
      </c>
      <c r="L104" s="160">
        <v>2.1025</v>
      </c>
      <c r="M104" s="160">
        <v>0.8103999999999996</v>
      </c>
      <c r="N104" s="160">
        <v>0.0976744561917181</v>
      </c>
      <c r="O104" s="160">
        <v>0.8688749999999998</v>
      </c>
      <c r="P104" s="146" t="s">
        <v>237</v>
      </c>
    </row>
    <row r="105" spans="1:16" s="130" customFormat="1" ht="10.5" customHeight="1">
      <c r="A105" s="122"/>
      <c r="B105" s="171" t="s">
        <v>138</v>
      </c>
      <c r="C105" s="159">
        <v>0.5237714285714286</v>
      </c>
      <c r="D105" s="160">
        <v>0</v>
      </c>
      <c r="E105" s="160">
        <v>0</v>
      </c>
      <c r="F105" s="161">
        <v>0.5237714285714286</v>
      </c>
      <c r="G105" s="160">
        <v>0</v>
      </c>
      <c r="H105" s="162">
        <v>0</v>
      </c>
      <c r="I105" s="161">
        <v>0.5237714285714286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5" customHeight="1">
      <c r="A106" s="122"/>
      <c r="B106" s="171" t="s">
        <v>139</v>
      </c>
      <c r="C106" s="159">
        <v>3.1</v>
      </c>
      <c r="D106" s="160">
        <v>0</v>
      </c>
      <c r="E106" s="160">
        <v>0</v>
      </c>
      <c r="F106" s="161">
        <v>3.1</v>
      </c>
      <c r="G106" s="160">
        <v>0.373</v>
      </c>
      <c r="H106" s="162">
        <v>12.032258064516128</v>
      </c>
      <c r="I106" s="161">
        <v>2.7270000000000003</v>
      </c>
      <c r="J106" s="160">
        <v>0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46" t="s">
        <v>237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733.3186902406345</v>
      </c>
      <c r="D109" s="160">
        <v>0</v>
      </c>
      <c r="E109" s="160">
        <v>100</v>
      </c>
      <c r="F109" s="161">
        <v>833.3186902406345</v>
      </c>
      <c r="G109" s="160">
        <v>7.4212</v>
      </c>
      <c r="H109" s="162">
        <v>0.8905596486569869</v>
      </c>
      <c r="I109" s="161">
        <v>825.8974902406345</v>
      </c>
      <c r="J109" s="160">
        <v>0.1961999999999997</v>
      </c>
      <c r="K109" s="160">
        <v>0.36640000000000006</v>
      </c>
      <c r="L109" s="160">
        <v>2.1025</v>
      </c>
      <c r="M109" s="160">
        <v>0.8103999999999996</v>
      </c>
      <c r="N109" s="160">
        <v>0.09724970884380178</v>
      </c>
      <c r="O109" s="160">
        <v>0.8688749999999998</v>
      </c>
      <c r="P109" s="146" t="s">
        <v>237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836.3294388197535</v>
      </c>
      <c r="D111" s="177">
        <v>0</v>
      </c>
      <c r="E111" s="177">
        <v>100</v>
      </c>
      <c r="F111" s="185">
        <v>936.3294388197535</v>
      </c>
      <c r="G111" s="177">
        <v>8.7074</v>
      </c>
      <c r="H111" s="176">
        <v>0.9299504681787757</v>
      </c>
      <c r="I111" s="204">
        <v>927.6220388197535</v>
      </c>
      <c r="J111" s="177">
        <v>0.1961999999999997</v>
      </c>
      <c r="K111" s="177">
        <v>0.36640000000000006</v>
      </c>
      <c r="L111" s="177">
        <v>2.3707000000000003</v>
      </c>
      <c r="M111" s="177">
        <v>0.8103999999999996</v>
      </c>
      <c r="N111" s="177">
        <v>0.08655073379103743</v>
      </c>
      <c r="O111" s="177">
        <v>0.9359249999999999</v>
      </c>
      <c r="P111" s="153" t="s">
        <v>237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43572</v>
      </c>
      <c r="K116" s="151">
        <v>43579</v>
      </c>
      <c r="L116" s="151">
        <v>43587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0" t="s">
        <v>170</v>
      </c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1"/>
      <c r="P118" s="145"/>
    </row>
    <row r="119" spans="1:16" s="130" customFormat="1" ht="10.5" customHeight="1">
      <c r="A119" s="122"/>
      <c r="B119" s="158" t="s">
        <v>131</v>
      </c>
      <c r="C119" s="159">
        <v>12.941841360311567</v>
      </c>
      <c r="D119" s="160">
        <v>0</v>
      </c>
      <c r="E119" s="160">
        <v>0</v>
      </c>
      <c r="F119" s="161">
        <v>12.941841360311567</v>
      </c>
      <c r="G119" s="160">
        <v>0.5844</v>
      </c>
      <c r="H119" s="162">
        <v>4.5155861807436874</v>
      </c>
      <c r="I119" s="161">
        <v>12.357441360311567</v>
      </c>
      <c r="J119" s="160">
        <v>0</v>
      </c>
      <c r="K119" s="160">
        <v>0</v>
      </c>
      <c r="L119" s="160">
        <v>0.0685</v>
      </c>
      <c r="M119" s="160">
        <v>0</v>
      </c>
      <c r="N119" s="160">
        <v>0</v>
      </c>
      <c r="O119" s="160">
        <v>0.017125</v>
      </c>
      <c r="P119" s="146" t="s">
        <v>237</v>
      </c>
    </row>
    <row r="120" spans="1:16" s="130" customFormat="1" ht="10.5" customHeight="1">
      <c r="A120" s="122"/>
      <c r="B120" s="158" t="s">
        <v>132</v>
      </c>
      <c r="C120" s="159">
        <v>0.04192970150416959</v>
      </c>
      <c r="D120" s="160">
        <v>0</v>
      </c>
      <c r="E120" s="160">
        <v>0</v>
      </c>
      <c r="F120" s="161">
        <v>0.04192970150416959</v>
      </c>
      <c r="G120" s="160">
        <v>0</v>
      </c>
      <c r="H120" s="162">
        <v>0</v>
      </c>
      <c r="I120" s="161">
        <v>0.04192970150416959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12.983771061815737</v>
      </c>
      <c r="D124" s="160">
        <v>0</v>
      </c>
      <c r="E124" s="160">
        <v>0</v>
      </c>
      <c r="F124" s="203">
        <v>12.983771061815737</v>
      </c>
      <c r="G124" s="160">
        <v>0.5844</v>
      </c>
      <c r="H124" s="162">
        <v>4.501003577602158</v>
      </c>
      <c r="I124" s="203">
        <v>12.399371061815737</v>
      </c>
      <c r="J124" s="160">
        <v>0</v>
      </c>
      <c r="K124" s="160">
        <v>0</v>
      </c>
      <c r="L124" s="160">
        <v>0.0685</v>
      </c>
      <c r="M124" s="160">
        <v>0</v>
      </c>
      <c r="N124" s="160">
        <v>0</v>
      </c>
      <c r="O124" s="160">
        <v>0.017125</v>
      </c>
      <c r="P124" s="146" t="s">
        <v>237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102.1537087502616</v>
      </c>
      <c r="D126" s="160">
        <v>0</v>
      </c>
      <c r="E126" s="160">
        <v>91.3</v>
      </c>
      <c r="F126" s="161">
        <v>193.4537087502616</v>
      </c>
      <c r="G126" s="160">
        <v>10.5832</v>
      </c>
      <c r="H126" s="162">
        <v>5.470662758739015</v>
      </c>
      <c r="I126" s="161">
        <v>182.8705087502616</v>
      </c>
      <c r="J126" s="160">
        <v>0.2884000000000002</v>
      </c>
      <c r="K126" s="160">
        <v>0.4958999999999998</v>
      </c>
      <c r="L126" s="160">
        <v>2.3362000000000007</v>
      </c>
      <c r="M126" s="160">
        <v>0.4172999999999991</v>
      </c>
      <c r="N126" s="160">
        <v>0.21571051942907496</v>
      </c>
      <c r="O126" s="160">
        <v>0.88445</v>
      </c>
      <c r="P126" s="146" t="s">
        <v>237</v>
      </c>
    </row>
    <row r="127" spans="1:16" s="130" customFormat="1" ht="10.5" customHeight="1">
      <c r="A127" s="122"/>
      <c r="B127" s="171" t="s">
        <v>138</v>
      </c>
      <c r="C127" s="159">
        <v>0.6580702984958303</v>
      </c>
      <c r="D127" s="160">
        <v>0</v>
      </c>
      <c r="E127" s="160">
        <v>0</v>
      </c>
      <c r="F127" s="161">
        <v>0.6580702984958303</v>
      </c>
      <c r="G127" s="160">
        <v>0</v>
      </c>
      <c r="H127" s="162">
        <v>0</v>
      </c>
      <c r="I127" s="161">
        <v>0.6580702984958303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237</v>
      </c>
    </row>
    <row r="128" spans="1:16" s="130" customFormat="1" ht="10.5" customHeight="1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0.04605223203170739</v>
      </c>
      <c r="D129" s="160">
        <v>0</v>
      </c>
      <c r="E129" s="160">
        <v>0</v>
      </c>
      <c r="F129" s="161">
        <v>0.04605223203170739</v>
      </c>
      <c r="G129" s="160">
        <v>0</v>
      </c>
      <c r="H129" s="162">
        <v>0</v>
      </c>
      <c r="I129" s="161">
        <v>0.04605223203170739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102.95783128078914</v>
      </c>
      <c r="D131" s="160">
        <v>0</v>
      </c>
      <c r="E131" s="160">
        <v>91.3</v>
      </c>
      <c r="F131" s="161">
        <v>194.25783128078913</v>
      </c>
      <c r="G131" s="160">
        <v>10.5832</v>
      </c>
      <c r="H131" s="162">
        <v>5.448017168843278</v>
      </c>
      <c r="I131" s="161">
        <v>183.67463128078913</v>
      </c>
      <c r="J131" s="160">
        <v>0.2884000000000002</v>
      </c>
      <c r="K131" s="160">
        <v>0.4958999999999998</v>
      </c>
      <c r="L131" s="160">
        <v>2.3362000000000007</v>
      </c>
      <c r="M131" s="160">
        <v>0.4172999999999991</v>
      </c>
      <c r="N131" s="160">
        <v>0.2148175943531536</v>
      </c>
      <c r="O131" s="160">
        <v>0.88445</v>
      </c>
      <c r="P131" s="146" t="s">
        <v>237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115.94160234260488</v>
      </c>
      <c r="D133" s="177">
        <v>0</v>
      </c>
      <c r="E133" s="177">
        <v>91.29999999999998</v>
      </c>
      <c r="F133" s="185">
        <v>207.24160234260486</v>
      </c>
      <c r="G133" s="177">
        <v>11.1676</v>
      </c>
      <c r="H133" s="176">
        <v>5.38868638041994</v>
      </c>
      <c r="I133" s="204">
        <v>196.07400234260487</v>
      </c>
      <c r="J133" s="177">
        <v>0.2884000000000002</v>
      </c>
      <c r="K133" s="177">
        <v>0.4958999999999998</v>
      </c>
      <c r="L133" s="177">
        <v>2.404700000000001</v>
      </c>
      <c r="M133" s="177">
        <v>0.4172999999999991</v>
      </c>
      <c r="N133" s="177">
        <v>0.201359184296468</v>
      </c>
      <c r="O133" s="177">
        <v>0.901575</v>
      </c>
      <c r="P133" s="153" t="s">
        <v>237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43572</v>
      </c>
      <c r="K138" s="151">
        <v>43579</v>
      </c>
      <c r="L138" s="151">
        <v>43587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5" t="s">
        <v>171</v>
      </c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6"/>
      <c r="P140" s="145"/>
    </row>
    <row r="141" spans="1:16" s="130" customFormat="1" ht="10.5" customHeight="1">
      <c r="A141" s="122"/>
      <c r="B141" s="158" t="s">
        <v>131</v>
      </c>
      <c r="C141" s="159">
        <v>8.129318027280266E-05</v>
      </c>
      <c r="D141" s="160">
        <v>0</v>
      </c>
      <c r="E141" s="160">
        <v>0</v>
      </c>
      <c r="F141" s="161">
        <v>8.129318027280266E-05</v>
      </c>
      <c r="G141" s="160">
        <v>0.0016</v>
      </c>
      <c r="H141" s="162">
        <v>1968.1847783919138</v>
      </c>
      <c r="I141" s="161">
        <v>-0.0015187068197271975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8.129318027280266E-05</v>
      </c>
      <c r="D146" s="160">
        <v>0</v>
      </c>
      <c r="E146" s="160">
        <v>0</v>
      </c>
      <c r="F146" s="203">
        <v>8.129318027280266E-05</v>
      </c>
      <c r="G146" s="160">
        <v>0.0016</v>
      </c>
      <c r="H146" s="162">
        <v>1968.1847783919138</v>
      </c>
      <c r="I146" s="203">
        <v>-0.0015187068197271975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39.010230158763</v>
      </c>
      <c r="D148" s="160">
        <v>1</v>
      </c>
      <c r="E148" s="160">
        <v>3</v>
      </c>
      <c r="F148" s="161">
        <v>42.010230158763</v>
      </c>
      <c r="G148" s="160">
        <v>0.0148</v>
      </c>
      <c r="H148" s="162">
        <v>0.03522951420182314</v>
      </c>
      <c r="I148" s="161">
        <v>41.995430158763</v>
      </c>
      <c r="J148" s="160">
        <v>0.0006999999999999992</v>
      </c>
      <c r="K148" s="160">
        <v>0.00040000000000000105</v>
      </c>
      <c r="L148" s="160">
        <v>0</v>
      </c>
      <c r="M148" s="160">
        <v>0</v>
      </c>
      <c r="N148" s="160">
        <v>0</v>
      </c>
      <c r="O148" s="160">
        <v>0.00027500000000000007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118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39.010230158763</v>
      </c>
      <c r="D153" s="160">
        <v>1</v>
      </c>
      <c r="E153" s="160">
        <v>3</v>
      </c>
      <c r="F153" s="161">
        <v>42.010230158763</v>
      </c>
      <c r="G153" s="160">
        <v>0.0148</v>
      </c>
      <c r="H153" s="162">
        <v>0.03522951420182314</v>
      </c>
      <c r="I153" s="161">
        <v>41.995430158763</v>
      </c>
      <c r="J153" s="160">
        <v>0.0006999999999999992</v>
      </c>
      <c r="K153" s="160">
        <v>0.00040000000000000105</v>
      </c>
      <c r="L153" s="160">
        <v>0</v>
      </c>
      <c r="M153" s="160">
        <v>0</v>
      </c>
      <c r="N153" s="160">
        <v>0</v>
      </c>
      <c r="O153" s="160">
        <v>0.00027500000000000007</v>
      </c>
      <c r="P153" s="146" t="s">
        <v>237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39.010311451943274</v>
      </c>
      <c r="D155" s="177">
        <v>1</v>
      </c>
      <c r="E155" s="177">
        <v>3</v>
      </c>
      <c r="F155" s="185">
        <v>42.010311451943274</v>
      </c>
      <c r="G155" s="177">
        <v>0.0164</v>
      </c>
      <c r="H155" s="176">
        <v>0.03903803479000722</v>
      </c>
      <c r="I155" s="204">
        <v>41.993911451943276</v>
      </c>
      <c r="J155" s="177">
        <v>0.0006999999999999992</v>
      </c>
      <c r="K155" s="177">
        <v>0.00040000000000000105</v>
      </c>
      <c r="L155" s="177">
        <v>0</v>
      </c>
      <c r="M155" s="177">
        <v>0</v>
      </c>
      <c r="N155" s="177">
        <v>0</v>
      </c>
      <c r="O155" s="177">
        <v>0.00027500000000000007</v>
      </c>
      <c r="P155" s="153" t="s">
        <v>237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43572</v>
      </c>
      <c r="K160" s="151">
        <v>43579</v>
      </c>
      <c r="L160" s="151">
        <v>43587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0" t="s">
        <v>172</v>
      </c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1"/>
      <c r="P162" s="145"/>
    </row>
    <row r="163" spans="1:16" s="130" customFormat="1" ht="10.5" customHeight="1">
      <c r="A163" s="122"/>
      <c r="B163" s="158" t="s">
        <v>131</v>
      </c>
      <c r="C163" s="159">
        <v>34.75653157661468</v>
      </c>
      <c r="D163" s="160">
        <v>0</v>
      </c>
      <c r="E163" s="160">
        <v>0</v>
      </c>
      <c r="F163" s="161">
        <v>34.75653157661468</v>
      </c>
      <c r="G163" s="160">
        <v>26.5235</v>
      </c>
      <c r="H163" s="162">
        <v>76.31227512311922</v>
      </c>
      <c r="I163" s="161">
        <v>8.233031576614678</v>
      </c>
      <c r="J163" s="160">
        <v>-0.3995999999999995</v>
      </c>
      <c r="K163" s="160">
        <v>0</v>
      </c>
      <c r="L163" s="160">
        <v>3.4754000000000005</v>
      </c>
      <c r="M163" s="160">
        <v>0.6999999999999993</v>
      </c>
      <c r="N163" s="160">
        <v>2.014009937835633</v>
      </c>
      <c r="O163" s="160">
        <v>0.9439500000000001</v>
      </c>
      <c r="P163" s="146">
        <v>6.721893719598155</v>
      </c>
    </row>
    <row r="164" spans="1:16" s="130" customFormat="1" ht="10.5" customHeight="1">
      <c r="A164" s="122"/>
      <c r="B164" s="158" t="s">
        <v>132</v>
      </c>
      <c r="C164" s="159">
        <v>0.8113113197952335</v>
      </c>
      <c r="D164" s="160">
        <v>0</v>
      </c>
      <c r="E164" s="160">
        <v>0</v>
      </c>
      <c r="F164" s="161">
        <v>0.8113113197952335</v>
      </c>
      <c r="G164" s="160">
        <v>0</v>
      </c>
      <c r="H164" s="162">
        <v>0</v>
      </c>
      <c r="I164" s="161">
        <v>0.8113113197952335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5" customHeight="1">
      <c r="A165" s="122"/>
      <c r="B165" s="158" t="s">
        <v>133</v>
      </c>
      <c r="C165" s="159">
        <v>198.153738937004</v>
      </c>
      <c r="D165" s="160">
        <v>0</v>
      </c>
      <c r="E165" s="160">
        <v>-9.900000000000006</v>
      </c>
      <c r="F165" s="161">
        <v>188.253738937004</v>
      </c>
      <c r="G165" s="160">
        <v>69.8966</v>
      </c>
      <c r="H165" s="162">
        <v>37.12893055653453</v>
      </c>
      <c r="I165" s="161">
        <v>118.35713893700398</v>
      </c>
      <c r="J165" s="160">
        <v>5.011000000000003</v>
      </c>
      <c r="K165" s="160">
        <v>1.8710000000000022</v>
      </c>
      <c r="L165" s="160">
        <v>1.1469999999999985</v>
      </c>
      <c r="M165" s="160">
        <v>7.297000000000004</v>
      </c>
      <c r="N165" s="160">
        <v>3.8761514332747597</v>
      </c>
      <c r="O165" s="160">
        <v>3.831500000000002</v>
      </c>
      <c r="P165" s="146">
        <v>28.890549115752034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233.7215818334139</v>
      </c>
      <c r="D168" s="160">
        <v>0</v>
      </c>
      <c r="E168" s="160">
        <v>-9.900000000000006</v>
      </c>
      <c r="F168" s="203">
        <v>223.8215818334139</v>
      </c>
      <c r="G168" s="160">
        <v>96.4201</v>
      </c>
      <c r="H168" s="162">
        <v>43.079000340442434</v>
      </c>
      <c r="I168" s="203">
        <v>127.40148183341388</v>
      </c>
      <c r="J168" s="160">
        <v>4.611400000000003</v>
      </c>
      <c r="K168" s="160">
        <v>1.8710000000000022</v>
      </c>
      <c r="L168" s="160">
        <v>4.622399999999999</v>
      </c>
      <c r="M168" s="160">
        <v>7.997000000000003</v>
      </c>
      <c r="N168" s="160">
        <v>3.5729351631300763</v>
      </c>
      <c r="O168" s="160">
        <v>4.775450000000002</v>
      </c>
      <c r="P168" s="146">
        <v>24.678424406791784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560.6658301294713</v>
      </c>
      <c r="D170" s="160">
        <v>136</v>
      </c>
      <c r="E170" s="160">
        <v>186</v>
      </c>
      <c r="F170" s="161">
        <v>746.6658301294713</v>
      </c>
      <c r="G170" s="160">
        <v>157.2643</v>
      </c>
      <c r="H170" s="162">
        <v>21.06220663301687</v>
      </c>
      <c r="I170" s="161">
        <v>589.4015301294712</v>
      </c>
      <c r="J170" s="160">
        <v>7.4986999999999995</v>
      </c>
      <c r="K170" s="160">
        <v>5.6743999999999915</v>
      </c>
      <c r="L170" s="160">
        <v>19.43130000000002</v>
      </c>
      <c r="M170" s="160">
        <v>4.811999999999983</v>
      </c>
      <c r="N170" s="160">
        <v>0.6444650077485916</v>
      </c>
      <c r="O170" s="160">
        <v>9.354099999999999</v>
      </c>
      <c r="P170" s="146" t="s">
        <v>237</v>
      </c>
    </row>
    <row r="171" spans="1:16" s="130" customFormat="1" ht="10.5" customHeight="1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5" customHeight="1">
      <c r="A172" s="122"/>
      <c r="B172" s="171" t="s">
        <v>139</v>
      </c>
      <c r="C172" s="159">
        <v>502.9695303145101</v>
      </c>
      <c r="D172" s="160">
        <v>0</v>
      </c>
      <c r="E172" s="160">
        <v>231.00000000000006</v>
      </c>
      <c r="F172" s="161">
        <v>733.9695303145102</v>
      </c>
      <c r="G172" s="160">
        <v>102.256</v>
      </c>
      <c r="H172" s="162">
        <v>13.93191348913118</v>
      </c>
      <c r="I172" s="161">
        <v>631.7135303145102</v>
      </c>
      <c r="J172" s="160">
        <v>10.655000000000001</v>
      </c>
      <c r="K172" s="160">
        <v>18.917</v>
      </c>
      <c r="L172" s="160">
        <v>7.564999999999998</v>
      </c>
      <c r="M172" s="160">
        <v>3.820999999999998</v>
      </c>
      <c r="N172" s="160">
        <v>0.5205938178881455</v>
      </c>
      <c r="O172" s="160">
        <v>10.2395</v>
      </c>
      <c r="P172" s="146" t="s">
        <v>237</v>
      </c>
    </row>
    <row r="173" spans="1:16" s="130" customFormat="1" ht="10.5" customHeight="1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1067.4535530994483</v>
      </c>
      <c r="D175" s="160">
        <v>136</v>
      </c>
      <c r="E175" s="160">
        <v>459.9000000000003</v>
      </c>
      <c r="F175" s="161">
        <v>1527.3535530994486</v>
      </c>
      <c r="G175" s="160">
        <v>259.5203</v>
      </c>
      <c r="H175" s="162">
        <v>16.991501376571073</v>
      </c>
      <c r="I175" s="161">
        <v>1267.8332530994485</v>
      </c>
      <c r="J175" s="160">
        <v>18.1537</v>
      </c>
      <c r="K175" s="160">
        <v>24.591399999999993</v>
      </c>
      <c r="L175" s="160">
        <v>26.99630000000002</v>
      </c>
      <c r="M175" s="160">
        <v>8.632999999999981</v>
      </c>
      <c r="N175" s="160">
        <v>0.5652260396737279</v>
      </c>
      <c r="O175" s="160">
        <v>19.5936</v>
      </c>
      <c r="P175" s="146" t="s">
        <v>237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1301.1751349328622</v>
      </c>
      <c r="D177" s="177">
        <v>136</v>
      </c>
      <c r="E177" s="177">
        <v>450.0000000000002</v>
      </c>
      <c r="F177" s="185">
        <v>1751.1751349328624</v>
      </c>
      <c r="G177" s="177">
        <v>355.9404</v>
      </c>
      <c r="H177" s="176">
        <v>20.32580253680031</v>
      </c>
      <c r="I177" s="204">
        <v>1395.2347349328625</v>
      </c>
      <c r="J177" s="177">
        <v>22.765100000000004</v>
      </c>
      <c r="K177" s="177">
        <v>26.462399999999995</v>
      </c>
      <c r="L177" s="177">
        <v>31.61870000000002</v>
      </c>
      <c r="M177" s="177">
        <v>16.629999999999985</v>
      </c>
      <c r="N177" s="177">
        <v>0.9496480202499882</v>
      </c>
      <c r="O177" s="177">
        <v>24.369049999999998</v>
      </c>
      <c r="P177" s="153" t="s">
        <v>237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43572</v>
      </c>
      <c r="K182" s="151">
        <v>43579</v>
      </c>
      <c r="L182" s="151">
        <v>43587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0" t="s">
        <v>114</v>
      </c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1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43572</v>
      </c>
      <c r="K204" s="151">
        <v>43579</v>
      </c>
      <c r="L204" s="151">
        <v>43587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0" t="s">
        <v>144</v>
      </c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1"/>
      <c r="P206" s="145"/>
    </row>
    <row r="207" spans="1:16" s="130" customFormat="1" ht="10.5" customHeight="1">
      <c r="A207" s="122"/>
      <c r="B207" s="158" t="s">
        <v>131</v>
      </c>
      <c r="C207" s="159">
        <v>0.931354683323459</v>
      </c>
      <c r="D207" s="160">
        <v>0</v>
      </c>
      <c r="E207" s="160">
        <v>0</v>
      </c>
      <c r="F207" s="161">
        <v>0.931354683323459</v>
      </c>
      <c r="G207" s="160">
        <v>0.2736</v>
      </c>
      <c r="H207" s="162">
        <v>29.37656350464486</v>
      </c>
      <c r="I207" s="161">
        <v>0.6577546833234591</v>
      </c>
      <c r="J207" s="160">
        <v>0</v>
      </c>
      <c r="K207" s="160">
        <v>0</v>
      </c>
      <c r="L207" s="160">
        <v>0.02980000000000002</v>
      </c>
      <c r="M207" s="160">
        <v>0</v>
      </c>
      <c r="N207" s="160">
        <v>0</v>
      </c>
      <c r="O207" s="160">
        <v>0.007450000000000005</v>
      </c>
      <c r="P207" s="146" t="s">
        <v>237</v>
      </c>
    </row>
    <row r="208" spans="1:16" s="130" customFormat="1" ht="10.5" customHeight="1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5" customHeight="1">
      <c r="A209" s="122"/>
      <c r="B209" s="158" t="s">
        <v>133</v>
      </c>
      <c r="C209" s="159">
        <v>3.006117301258987</v>
      </c>
      <c r="D209" s="160">
        <v>0</v>
      </c>
      <c r="E209" s="160">
        <v>0</v>
      </c>
      <c r="F209" s="161">
        <v>3.006117301258987</v>
      </c>
      <c r="G209" s="160">
        <v>0.024</v>
      </c>
      <c r="H209" s="162">
        <v>0.7983720392397397</v>
      </c>
      <c r="I209" s="161">
        <v>2.9821173012589868</v>
      </c>
      <c r="J209" s="160">
        <v>0</v>
      </c>
      <c r="K209" s="160">
        <v>0</v>
      </c>
      <c r="L209" s="160">
        <v>0</v>
      </c>
      <c r="M209" s="160">
        <v>0.024</v>
      </c>
      <c r="N209" s="160">
        <v>0.7983720392397398</v>
      </c>
      <c r="O209" s="160">
        <v>0.006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4.115974509999194</v>
      </c>
      <c r="D212" s="160">
        <v>0</v>
      </c>
      <c r="E212" s="160">
        <v>0</v>
      </c>
      <c r="F212" s="203">
        <v>4.115974509999194</v>
      </c>
      <c r="G212" s="160">
        <v>0.29760000000000003</v>
      </c>
      <c r="H212" s="162">
        <v>7.23036547668169</v>
      </c>
      <c r="I212" s="203">
        <v>3.818374509999194</v>
      </c>
      <c r="J212" s="160">
        <v>0</v>
      </c>
      <c r="K212" s="160">
        <v>0</v>
      </c>
      <c r="L212" s="160">
        <v>0.02980000000000002</v>
      </c>
      <c r="M212" s="160">
        <v>0.024</v>
      </c>
      <c r="N212" s="160">
        <v>0.583093990054975</v>
      </c>
      <c r="O212" s="160">
        <v>0.013450000000000005</v>
      </c>
      <c r="P212" s="146" t="s">
        <v>237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126.61446300663425</v>
      </c>
      <c r="D214" s="160">
        <v>0</v>
      </c>
      <c r="E214" s="160">
        <v>0</v>
      </c>
      <c r="F214" s="161">
        <v>126.61446300663425</v>
      </c>
      <c r="G214" s="160">
        <v>1.3848</v>
      </c>
      <c r="H214" s="162">
        <v>1.0937139147582533</v>
      </c>
      <c r="I214" s="161">
        <v>125.22966300663425</v>
      </c>
      <c r="J214" s="160">
        <v>0.013700000000000045</v>
      </c>
      <c r="K214" s="160">
        <v>0.09639999999999982</v>
      </c>
      <c r="L214" s="160">
        <v>0.02210000000000001</v>
      </c>
      <c r="M214" s="160">
        <v>0.015200000000000102</v>
      </c>
      <c r="N214" s="160">
        <v>0.012004947648993042</v>
      </c>
      <c r="O214" s="160">
        <v>0.036849999999999994</v>
      </c>
      <c r="P214" s="146" t="s">
        <v>237</v>
      </c>
    </row>
    <row r="215" spans="1:16" s="130" customFormat="1" ht="10.5" customHeight="1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5" customHeight="1">
      <c r="A216" s="122"/>
      <c r="B216" s="171" t="s">
        <v>139</v>
      </c>
      <c r="C216" s="159">
        <v>2.3070626612441094</v>
      </c>
      <c r="D216" s="160">
        <v>0</v>
      </c>
      <c r="E216" s="160">
        <v>0</v>
      </c>
      <c r="F216" s="161">
        <v>2.3070626612441094</v>
      </c>
      <c r="G216" s="160">
        <v>0.066</v>
      </c>
      <c r="H216" s="162">
        <v>2.860780554803343</v>
      </c>
      <c r="I216" s="161">
        <v>2.2410626612441096</v>
      </c>
      <c r="J216" s="160">
        <v>0</v>
      </c>
      <c r="K216" s="160">
        <v>0.011999999999999997</v>
      </c>
      <c r="L216" s="160">
        <v>0.023000000000000007</v>
      </c>
      <c r="M216" s="160">
        <v>0</v>
      </c>
      <c r="N216" s="160">
        <v>0</v>
      </c>
      <c r="O216" s="160">
        <v>0.00875</v>
      </c>
      <c r="P216" s="146" t="s">
        <v>237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129.0430231424616</v>
      </c>
      <c r="D219" s="160">
        <v>0</v>
      </c>
      <c r="E219" s="160">
        <v>0</v>
      </c>
      <c r="F219" s="161">
        <v>129.0430231424616</v>
      </c>
      <c r="G219" s="160">
        <v>1.4508</v>
      </c>
      <c r="H219" s="162">
        <v>1.1242762023626323</v>
      </c>
      <c r="I219" s="161">
        <v>127.5922231424616</v>
      </c>
      <c r="J219" s="160">
        <v>0.013700000000000045</v>
      </c>
      <c r="K219" s="160">
        <v>0.10839999999999982</v>
      </c>
      <c r="L219" s="160">
        <v>0.045100000000000015</v>
      </c>
      <c r="M219" s="160">
        <v>0.015200000000000102</v>
      </c>
      <c r="N219" s="160">
        <v>0.011779017284196391</v>
      </c>
      <c r="O219" s="160">
        <v>0.045599999999999995</v>
      </c>
      <c r="P219" s="146" t="s">
        <v>237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133.1589976524608</v>
      </c>
      <c r="D221" s="177">
        <v>0</v>
      </c>
      <c r="E221" s="177">
        <v>0</v>
      </c>
      <c r="F221" s="185">
        <v>133.1589976524608</v>
      </c>
      <c r="G221" s="177">
        <v>1.7484000000000002</v>
      </c>
      <c r="H221" s="176">
        <v>1.3130167925739786</v>
      </c>
      <c r="I221" s="204">
        <v>131.4105976524608</v>
      </c>
      <c r="J221" s="177">
        <v>0.013700000000000045</v>
      </c>
      <c r="K221" s="177">
        <v>0.10839999999999982</v>
      </c>
      <c r="L221" s="177">
        <v>0.07490000000000004</v>
      </c>
      <c r="M221" s="177">
        <v>0.0392000000000001</v>
      </c>
      <c r="N221" s="177">
        <v>0.02943849134574473</v>
      </c>
      <c r="O221" s="177">
        <v>0.05905</v>
      </c>
      <c r="P221" s="153" t="s">
        <v>237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43572</v>
      </c>
      <c r="K226" s="151">
        <v>43579</v>
      </c>
      <c r="L226" s="151">
        <v>43587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0" t="s">
        <v>173</v>
      </c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1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32.14449155140316</v>
      </c>
      <c r="D236" s="160">
        <v>1</v>
      </c>
      <c r="E236" s="160">
        <v>3</v>
      </c>
      <c r="F236" s="161">
        <v>35.14449155140316</v>
      </c>
      <c r="G236" s="160">
        <v>0</v>
      </c>
      <c r="H236" s="162">
        <v>0</v>
      </c>
      <c r="I236" s="161">
        <v>35.14449155140316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</v>
      </c>
      <c r="H238" s="162">
        <v>0</v>
      </c>
      <c r="I238" s="161">
        <v>2.1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237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34.244491551403165</v>
      </c>
      <c r="D241" s="160">
        <v>1</v>
      </c>
      <c r="E241" s="160">
        <v>3</v>
      </c>
      <c r="F241" s="161">
        <v>37.244491551403165</v>
      </c>
      <c r="G241" s="160">
        <v>0</v>
      </c>
      <c r="H241" s="162">
        <v>0</v>
      </c>
      <c r="I241" s="161">
        <v>37.244491551403165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237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34.244491551403165</v>
      </c>
      <c r="D243" s="177">
        <v>1</v>
      </c>
      <c r="E243" s="177">
        <v>3</v>
      </c>
      <c r="F243" s="185">
        <v>37.244491551403165</v>
      </c>
      <c r="G243" s="177">
        <v>0</v>
      </c>
      <c r="H243" s="176">
        <v>0</v>
      </c>
      <c r="I243" s="204">
        <v>37.244491551403165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237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43572</v>
      </c>
      <c r="K248" s="151">
        <v>43579</v>
      </c>
      <c r="L248" s="151">
        <v>43587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0" t="s">
        <v>120</v>
      </c>
      <c r="D250" s="240"/>
      <c r="E250" s="240"/>
      <c r="F250" s="240"/>
      <c r="G250" s="240"/>
      <c r="H250" s="240"/>
      <c r="I250" s="240"/>
      <c r="J250" s="240"/>
      <c r="K250" s="240"/>
      <c r="L250" s="240"/>
      <c r="M250" s="240"/>
      <c r="N250" s="240"/>
      <c r="O250" s="241"/>
      <c r="P250" s="145"/>
    </row>
    <row r="251" spans="1:16" s="130" customFormat="1" ht="10.5" customHeight="1">
      <c r="A251" s="122"/>
      <c r="B251" s="158" t="s">
        <v>131</v>
      </c>
      <c r="C251" s="159">
        <v>0.38596195695416435</v>
      </c>
      <c r="D251" s="160">
        <v>0</v>
      </c>
      <c r="E251" s="160">
        <v>0</v>
      </c>
      <c r="F251" s="161">
        <v>0.38596195695416435</v>
      </c>
      <c r="G251" s="160">
        <v>0.0771</v>
      </c>
      <c r="H251" s="162">
        <v>19.976062047264456</v>
      </c>
      <c r="I251" s="161">
        <v>0.30886195695416435</v>
      </c>
      <c r="J251" s="160">
        <v>0</v>
      </c>
      <c r="K251" s="160">
        <v>0</v>
      </c>
      <c r="L251" s="160">
        <v>0.0283</v>
      </c>
      <c r="M251" s="160">
        <v>6.938893903907228E-18</v>
      </c>
      <c r="N251" s="160">
        <v>1.797818095510193E-15</v>
      </c>
      <c r="O251" s="160">
        <v>0.007075000000000001</v>
      </c>
      <c r="P251" s="146">
        <v>41.65540027620697</v>
      </c>
    </row>
    <row r="252" spans="1:16" s="130" customFormat="1" ht="10.5" customHeight="1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5" customHeight="1">
      <c r="A253" s="122"/>
      <c r="B253" s="158" t="s">
        <v>133</v>
      </c>
      <c r="C253" s="159">
        <v>1.1</v>
      </c>
      <c r="D253" s="160">
        <v>0</v>
      </c>
      <c r="E253" s="160">
        <v>0</v>
      </c>
      <c r="F253" s="161">
        <v>1.1</v>
      </c>
      <c r="G253" s="160">
        <v>0</v>
      </c>
      <c r="H253" s="162">
        <v>0</v>
      </c>
      <c r="I253" s="161">
        <v>1.1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237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1.6040801242554787</v>
      </c>
      <c r="D256" s="160">
        <v>0</v>
      </c>
      <c r="E256" s="160">
        <v>0</v>
      </c>
      <c r="F256" s="203">
        <v>1.6040801242554787</v>
      </c>
      <c r="G256" s="160">
        <v>0.0771</v>
      </c>
      <c r="H256" s="162">
        <v>4.806493069402338</v>
      </c>
      <c r="I256" s="203">
        <v>1.5269801242554788</v>
      </c>
      <c r="J256" s="160">
        <v>0</v>
      </c>
      <c r="K256" s="160">
        <v>0</v>
      </c>
      <c r="L256" s="160">
        <v>0.0283</v>
      </c>
      <c r="M256" s="160">
        <v>6.938893903907228E-18</v>
      </c>
      <c r="N256" s="160">
        <v>4.325777621069809E-16</v>
      </c>
      <c r="O256" s="160">
        <v>0.007075000000000001</v>
      </c>
      <c r="P256" s="146" t="s">
        <v>237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375.91846722695095</v>
      </c>
      <c r="D258" s="160">
        <v>0</v>
      </c>
      <c r="E258" s="160">
        <v>0</v>
      </c>
      <c r="F258" s="161">
        <v>375.91846722695095</v>
      </c>
      <c r="G258" s="160">
        <v>0.6083</v>
      </c>
      <c r="H258" s="162">
        <v>0.16181700369424915</v>
      </c>
      <c r="I258" s="161">
        <v>375.31016722695097</v>
      </c>
      <c r="J258" s="160">
        <v>0.01110000000000002</v>
      </c>
      <c r="K258" s="160">
        <v>0.07980000000000001</v>
      </c>
      <c r="L258" s="160">
        <v>0.028399999999999946</v>
      </c>
      <c r="M258" s="160">
        <v>0.016199999999999957</v>
      </c>
      <c r="N258" s="160">
        <v>0.004309445109069257</v>
      </c>
      <c r="O258" s="160">
        <v>0.03387499999999999</v>
      </c>
      <c r="P258" s="146" t="s">
        <v>237</v>
      </c>
      <c r="S258" s="130"/>
    </row>
    <row r="259" spans="1:19" ht="10.5" customHeight="1">
      <c r="A259" s="122"/>
      <c r="B259" s="171" t="s">
        <v>138</v>
      </c>
      <c r="C259" s="159">
        <v>0.28188183269868566</v>
      </c>
      <c r="D259" s="160">
        <v>0</v>
      </c>
      <c r="E259" s="160">
        <v>0</v>
      </c>
      <c r="F259" s="161">
        <v>0.28188183269868566</v>
      </c>
      <c r="G259" s="160">
        <v>0</v>
      </c>
      <c r="H259" s="162">
        <v>0</v>
      </c>
      <c r="I259" s="161">
        <v>0.28188183269868566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237</v>
      </c>
      <c r="S259" s="130"/>
    </row>
    <row r="260" spans="1:19" ht="10.5" customHeight="1">
      <c r="A260" s="122"/>
      <c r="B260" s="171" t="s">
        <v>139</v>
      </c>
      <c r="C260" s="159">
        <v>0.9394688276917145</v>
      </c>
      <c r="D260" s="160">
        <v>0</v>
      </c>
      <c r="E260" s="160">
        <v>0</v>
      </c>
      <c r="F260" s="161">
        <v>0.9394688276917145</v>
      </c>
      <c r="G260" s="160">
        <v>0.014</v>
      </c>
      <c r="H260" s="162">
        <v>1.4902037818964318</v>
      </c>
      <c r="I260" s="161">
        <v>0.9254688276917145</v>
      </c>
      <c r="J260" s="160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46" t="s">
        <v>237</v>
      </c>
      <c r="S260" s="130"/>
    </row>
    <row r="261" spans="1:19" ht="10.5" customHeight="1">
      <c r="A261" s="122"/>
      <c r="B261" s="171" t="s">
        <v>140</v>
      </c>
      <c r="C261" s="159">
        <v>0.0002402647380968874</v>
      </c>
      <c r="D261" s="160">
        <v>0</v>
      </c>
      <c r="E261" s="160">
        <v>0</v>
      </c>
      <c r="F261" s="161">
        <v>0.0002402647380968874</v>
      </c>
      <c r="G261" s="160">
        <v>0</v>
      </c>
      <c r="H261" s="162">
        <v>0</v>
      </c>
      <c r="I261" s="161">
        <v>0.0002402647380968874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377.14005815207946</v>
      </c>
      <c r="D263" s="160">
        <v>0</v>
      </c>
      <c r="E263" s="160">
        <v>0</v>
      </c>
      <c r="F263" s="161">
        <v>377.14005815207946</v>
      </c>
      <c r="G263" s="160">
        <v>0.6223</v>
      </c>
      <c r="H263" s="162">
        <v>0.1650050124744535</v>
      </c>
      <c r="I263" s="161">
        <v>376.51775815207947</v>
      </c>
      <c r="J263" s="160">
        <v>0.01110000000000002</v>
      </c>
      <c r="K263" s="160">
        <v>0.07980000000000001</v>
      </c>
      <c r="L263" s="160">
        <v>0.028399999999999946</v>
      </c>
      <c r="M263" s="160">
        <v>0.016199999999999957</v>
      </c>
      <c r="N263" s="160">
        <v>0.004295486424692496</v>
      </c>
      <c r="O263" s="160">
        <v>0.03387499999999999</v>
      </c>
      <c r="P263" s="146" t="s">
        <v>237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378.7441382763349</v>
      </c>
      <c r="D265" s="177">
        <v>0</v>
      </c>
      <c r="E265" s="177">
        <v>0</v>
      </c>
      <c r="F265" s="185">
        <v>378.7441382763349</v>
      </c>
      <c r="G265" s="177">
        <v>0.6994</v>
      </c>
      <c r="H265" s="176">
        <v>0.1846629239419969</v>
      </c>
      <c r="I265" s="204">
        <v>378.0447382763349</v>
      </c>
      <c r="J265" s="177">
        <v>0.01110000000000002</v>
      </c>
      <c r="K265" s="177">
        <v>0.07980000000000001</v>
      </c>
      <c r="L265" s="177">
        <v>0.056699999999999945</v>
      </c>
      <c r="M265" s="177">
        <v>0.016199999999999964</v>
      </c>
      <c r="N265" s="177">
        <v>0.004277293920303608</v>
      </c>
      <c r="O265" s="177">
        <v>0.040949999999999986</v>
      </c>
      <c r="P265" s="153" t="s">
        <v>237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43572</v>
      </c>
      <c r="K270" s="151">
        <v>43579</v>
      </c>
      <c r="L270" s="151">
        <v>43587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0" t="s">
        <v>143</v>
      </c>
      <c r="D272" s="240"/>
      <c r="E272" s="240"/>
      <c r="F272" s="240"/>
      <c r="G272" s="240"/>
      <c r="H272" s="240"/>
      <c r="I272" s="240"/>
      <c r="J272" s="240"/>
      <c r="K272" s="240"/>
      <c r="L272" s="240"/>
      <c r="M272" s="240"/>
      <c r="N272" s="240"/>
      <c r="O272" s="241"/>
      <c r="P272" s="145"/>
      <c r="S272" s="130"/>
    </row>
    <row r="273" spans="1:19" ht="10.5" customHeight="1">
      <c r="A273" s="122"/>
      <c r="B273" s="158" t="s">
        <v>131</v>
      </c>
      <c r="C273" s="159">
        <v>14.07004227837145</v>
      </c>
      <c r="D273" s="160">
        <v>0</v>
      </c>
      <c r="E273" s="160">
        <v>0</v>
      </c>
      <c r="F273" s="161">
        <v>14.07004227837145</v>
      </c>
      <c r="G273" s="160">
        <v>11.383000000000001</v>
      </c>
      <c r="H273" s="162">
        <v>80.90238660830477</v>
      </c>
      <c r="I273" s="161">
        <v>2.6870422783714485</v>
      </c>
      <c r="J273" s="160">
        <v>1.0972999999999988</v>
      </c>
      <c r="K273" s="160">
        <v>0.5164000000000009</v>
      </c>
      <c r="L273" s="160">
        <v>0.5961999999999996</v>
      </c>
      <c r="M273" s="160">
        <v>0.18290000000000006</v>
      </c>
      <c r="N273" s="160">
        <v>1.2999250207027098</v>
      </c>
      <c r="O273" s="160">
        <v>0.5981999999999998</v>
      </c>
      <c r="P273" s="146">
        <v>2.4918794355925264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0.2</v>
      </c>
      <c r="H277" s="162">
        <v>10</v>
      </c>
      <c r="I277" s="161">
        <v>1.8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14.170042278371449</v>
      </c>
      <c r="D278" s="160">
        <v>0</v>
      </c>
      <c r="E278" s="160">
        <v>1.9999999999999982</v>
      </c>
      <c r="F278" s="203">
        <v>16.170042278371447</v>
      </c>
      <c r="G278" s="160">
        <v>11.583</v>
      </c>
      <c r="H278" s="162">
        <v>71.63246576969725</v>
      </c>
      <c r="I278" s="203">
        <v>4.587042278371447</v>
      </c>
      <c r="J278" s="160">
        <v>1.0972999999999988</v>
      </c>
      <c r="K278" s="160">
        <v>0.5164000000000009</v>
      </c>
      <c r="L278" s="160">
        <v>0.5961999999999996</v>
      </c>
      <c r="M278" s="160">
        <v>0.18290000000000006</v>
      </c>
      <c r="N278" s="160">
        <v>1.1311040308449996</v>
      </c>
      <c r="O278" s="160">
        <v>0.5981999999999998</v>
      </c>
      <c r="P278" s="146">
        <v>5.668074688016463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75.63141419793018</v>
      </c>
      <c r="D280" s="160">
        <v>0</v>
      </c>
      <c r="E280" s="160">
        <v>114.5</v>
      </c>
      <c r="F280" s="161">
        <v>190.13141419793018</v>
      </c>
      <c r="G280" s="160">
        <v>88.3535</v>
      </c>
      <c r="H280" s="162">
        <v>46.46970116575393</v>
      </c>
      <c r="I280" s="161">
        <v>101.77791419793019</v>
      </c>
      <c r="J280" s="160">
        <v>4.143299999999996</v>
      </c>
      <c r="K280" s="160">
        <v>3.2132000000000005</v>
      </c>
      <c r="L280" s="160">
        <v>11.249899999999997</v>
      </c>
      <c r="M280" s="160">
        <v>2.069199999999995</v>
      </c>
      <c r="N280" s="160">
        <v>1.0882999049520143</v>
      </c>
      <c r="O280" s="160">
        <v>5.168899999999997</v>
      </c>
      <c r="P280" s="146">
        <v>17.690439783692902</v>
      </c>
      <c r="S280" s="130"/>
    </row>
    <row r="281" spans="1:19" ht="10.5" customHeight="1">
      <c r="A281" s="122"/>
      <c r="B281" s="171" t="s">
        <v>138</v>
      </c>
      <c r="C281" s="159">
        <v>0.4</v>
      </c>
      <c r="D281" s="160">
        <v>0</v>
      </c>
      <c r="E281" s="160">
        <v>0</v>
      </c>
      <c r="F281" s="161">
        <v>0.4</v>
      </c>
      <c r="G281" s="160">
        <v>0</v>
      </c>
      <c r="H281" s="162">
        <v>0</v>
      </c>
      <c r="I281" s="161">
        <v>0.4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237</v>
      </c>
      <c r="S281" s="130"/>
    </row>
    <row r="282" spans="1:19" ht="10.5" customHeight="1">
      <c r="A282" s="122"/>
      <c r="B282" s="171" t="s">
        <v>139</v>
      </c>
      <c r="C282" s="159">
        <v>1.5</v>
      </c>
      <c r="D282" s="160">
        <v>0</v>
      </c>
      <c r="E282" s="160">
        <v>0</v>
      </c>
      <c r="F282" s="161">
        <v>1.5</v>
      </c>
      <c r="G282" s="160">
        <v>0.86</v>
      </c>
      <c r="H282" s="162">
        <v>57.333333333333336</v>
      </c>
      <c r="I282" s="161">
        <v>0.64</v>
      </c>
      <c r="J282" s="160">
        <v>0.08000000000000007</v>
      </c>
      <c r="K282" s="160">
        <v>0.15600000000000003</v>
      </c>
      <c r="L282" s="160">
        <v>0</v>
      </c>
      <c r="M282" s="160">
        <v>0.05599999999999994</v>
      </c>
      <c r="N282" s="160">
        <v>3.7333333333333294</v>
      </c>
      <c r="O282" s="160">
        <v>0.07300000000000001</v>
      </c>
      <c r="P282" s="146">
        <v>6.767123287671232</v>
      </c>
      <c r="S282" s="130"/>
    </row>
    <row r="283" spans="1:19" ht="10.5" customHeight="1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77.75814802409782</v>
      </c>
      <c r="D285" s="160">
        <v>0</v>
      </c>
      <c r="E285" s="160">
        <v>115.49999999999999</v>
      </c>
      <c r="F285" s="161">
        <v>193.2581480240978</v>
      </c>
      <c r="G285" s="160">
        <v>89.5135</v>
      </c>
      <c r="H285" s="162">
        <v>46.318098830605756</v>
      </c>
      <c r="I285" s="161">
        <v>103.74464802409781</v>
      </c>
      <c r="J285" s="160">
        <v>4.2232999999999965</v>
      </c>
      <c r="K285" s="160">
        <v>3.3692000000000006</v>
      </c>
      <c r="L285" s="160">
        <v>11.249899999999997</v>
      </c>
      <c r="M285" s="160">
        <v>2.125199999999995</v>
      </c>
      <c r="N285" s="160">
        <v>1.0996690290827993</v>
      </c>
      <c r="O285" s="160">
        <v>5.241899999999998</v>
      </c>
      <c r="P285" s="146">
        <v>17.79142067267553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91.92819030246928</v>
      </c>
      <c r="D287" s="177">
        <v>0</v>
      </c>
      <c r="E287" s="177">
        <v>117.49999999999999</v>
      </c>
      <c r="F287" s="185">
        <v>209.42819030246926</v>
      </c>
      <c r="G287" s="177">
        <v>101.09649999999999</v>
      </c>
      <c r="H287" s="176">
        <v>48.27263218671284</v>
      </c>
      <c r="I287" s="204">
        <v>108.33169030246927</v>
      </c>
      <c r="J287" s="177">
        <v>5.320599999999995</v>
      </c>
      <c r="K287" s="177">
        <v>3.8856000000000015</v>
      </c>
      <c r="L287" s="177">
        <v>11.846099999999996</v>
      </c>
      <c r="M287" s="177">
        <v>2.308099999999995</v>
      </c>
      <c r="N287" s="177">
        <v>1.1020961393337225</v>
      </c>
      <c r="O287" s="177">
        <v>5.840099999999998</v>
      </c>
      <c r="P287" s="153">
        <v>16.549629338961545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43572</v>
      </c>
      <c r="K292" s="151">
        <v>43579</v>
      </c>
      <c r="L292" s="151">
        <v>43587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0" t="s">
        <v>121</v>
      </c>
      <c r="D294" s="240"/>
      <c r="E294" s="240"/>
      <c r="F294" s="240"/>
      <c r="G294" s="240"/>
      <c r="H294" s="240"/>
      <c r="I294" s="240"/>
      <c r="J294" s="240"/>
      <c r="K294" s="240"/>
      <c r="L294" s="240"/>
      <c r="M294" s="240"/>
      <c r="N294" s="240"/>
      <c r="O294" s="241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43572</v>
      </c>
      <c r="K314" s="151">
        <v>43579</v>
      </c>
      <c r="L314" s="151">
        <v>43587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47" t="s">
        <v>122</v>
      </c>
      <c r="D316" s="247"/>
      <c r="E316" s="247"/>
      <c r="F316" s="247"/>
      <c r="G316" s="247"/>
      <c r="H316" s="247"/>
      <c r="I316" s="247"/>
      <c r="J316" s="247"/>
      <c r="K316" s="247"/>
      <c r="L316" s="247"/>
      <c r="M316" s="247"/>
      <c r="N316" s="247"/>
      <c r="O316" s="248"/>
      <c r="P316" s="145"/>
      <c r="S316" s="130"/>
    </row>
    <row r="317" spans="1:19" ht="10.5" customHeight="1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0.331</v>
      </c>
      <c r="H317" s="162">
        <v>19.365068064846565</v>
      </c>
      <c r="I317" s="161">
        <v>1.3782632924996776</v>
      </c>
      <c r="J317" s="160">
        <v>0.010400000000000006</v>
      </c>
      <c r="K317" s="160">
        <v>0.01189999999999998</v>
      </c>
      <c r="L317" s="160">
        <v>0.022900000000000018</v>
      </c>
      <c r="M317" s="160">
        <v>0</v>
      </c>
      <c r="N317" s="160">
        <v>0</v>
      </c>
      <c r="O317" s="160">
        <v>0.011300000000000001</v>
      </c>
      <c r="P317" s="146" t="s">
        <v>237</v>
      </c>
      <c r="S317" s="130"/>
    </row>
    <row r="318" spans="1:19" ht="10.5" customHeight="1">
      <c r="A318" s="122"/>
      <c r="B318" s="158" t="s">
        <v>132</v>
      </c>
      <c r="C318" s="159">
        <v>0.2550068568065075</v>
      </c>
      <c r="D318" s="160">
        <v>0</v>
      </c>
      <c r="E318" s="160">
        <v>0</v>
      </c>
      <c r="F318" s="161">
        <v>0.2550068568065075</v>
      </c>
      <c r="G318" s="160">
        <v>0</v>
      </c>
      <c r="H318" s="162">
        <v>0</v>
      </c>
      <c r="I318" s="161">
        <v>0.2550068568065075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0.331</v>
      </c>
      <c r="H322" s="162">
        <v>16.851042618395187</v>
      </c>
      <c r="I322" s="203">
        <v>1.6332701493061852</v>
      </c>
      <c r="J322" s="160">
        <v>0.010400000000000006</v>
      </c>
      <c r="K322" s="160">
        <v>0.01189999999999998</v>
      </c>
      <c r="L322" s="160">
        <v>0.022900000000000018</v>
      </c>
      <c r="M322" s="160">
        <v>0</v>
      </c>
      <c r="N322" s="160">
        <v>0</v>
      </c>
      <c r="O322" s="160">
        <v>0.011300000000000001</v>
      </c>
      <c r="P322" s="146" t="s">
        <v>237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38.46277197188523</v>
      </c>
      <c r="D324" s="160">
        <v>0</v>
      </c>
      <c r="E324" s="160">
        <v>-9</v>
      </c>
      <c r="F324" s="161">
        <v>29.462771971885232</v>
      </c>
      <c r="G324" s="160">
        <v>2.3729999999999998</v>
      </c>
      <c r="H324" s="162">
        <v>8.054231972010061</v>
      </c>
      <c r="I324" s="161">
        <v>27.08977197188523</v>
      </c>
      <c r="J324" s="160">
        <v>0.0501999999999998</v>
      </c>
      <c r="K324" s="160">
        <v>0.12539999999999996</v>
      </c>
      <c r="L324" s="160">
        <v>0.16800000000000015</v>
      </c>
      <c r="M324" s="160">
        <v>0.05269999999999975</v>
      </c>
      <c r="N324" s="160">
        <v>0.1788697955857262</v>
      </c>
      <c r="O324" s="160">
        <v>0.09907499999999991</v>
      </c>
      <c r="P324" s="146" t="s">
        <v>237</v>
      </c>
      <c r="S324" s="130"/>
    </row>
    <row r="325" spans="1:19" ht="10.5" customHeight="1">
      <c r="A325" s="122"/>
      <c r="B325" s="171" t="s">
        <v>138</v>
      </c>
      <c r="C325" s="159">
        <v>0.04499314319349253</v>
      </c>
      <c r="D325" s="160">
        <v>0</v>
      </c>
      <c r="E325" s="160">
        <v>0</v>
      </c>
      <c r="F325" s="161">
        <v>0.04499314319349253</v>
      </c>
      <c r="G325" s="160">
        <v>0</v>
      </c>
      <c r="H325" s="162">
        <v>0</v>
      </c>
      <c r="I325" s="161">
        <v>0.04499314319349253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5" customHeight="1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0</v>
      </c>
      <c r="H326" s="162">
        <v>0</v>
      </c>
      <c r="I326" s="161">
        <v>0.16203273233507948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237</v>
      </c>
      <c r="S326" s="130"/>
    </row>
    <row r="327" spans="1:19" ht="10.5" customHeight="1">
      <c r="A327" s="122"/>
      <c r="B327" s="171" t="s">
        <v>140</v>
      </c>
      <c r="C327" s="159">
        <v>0.0019086299046522101</v>
      </c>
      <c r="D327" s="160">
        <v>0</v>
      </c>
      <c r="E327" s="160">
        <v>0</v>
      </c>
      <c r="F327" s="161">
        <v>0.0019086299046522101</v>
      </c>
      <c r="G327" s="160">
        <v>0</v>
      </c>
      <c r="H327" s="162">
        <v>0</v>
      </c>
      <c r="I327" s="161">
        <v>0.0019086299046522101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38.67170647731846</v>
      </c>
      <c r="D329" s="160">
        <v>0</v>
      </c>
      <c r="E329" s="160">
        <v>-9.000000000000004</v>
      </c>
      <c r="F329" s="161">
        <v>29.671706477318455</v>
      </c>
      <c r="G329" s="160">
        <v>2.3729999999999998</v>
      </c>
      <c r="H329" s="162">
        <v>7.997517776114294</v>
      </c>
      <c r="I329" s="161">
        <v>27.298706477318454</v>
      </c>
      <c r="J329" s="160">
        <v>0.0501999999999998</v>
      </c>
      <c r="K329" s="160">
        <v>0.12539999999999996</v>
      </c>
      <c r="L329" s="160">
        <v>0.16800000000000015</v>
      </c>
      <c r="M329" s="160">
        <v>0.05269999999999975</v>
      </c>
      <c r="N329" s="160">
        <v>0.17761027678096136</v>
      </c>
      <c r="O329" s="160">
        <v>0.09907499999999991</v>
      </c>
      <c r="P329" s="146" t="s">
        <v>237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40.63597662662465</v>
      </c>
      <c r="D331" s="177">
        <v>0</v>
      </c>
      <c r="E331" s="177">
        <v>-9.000000000000007</v>
      </c>
      <c r="F331" s="185">
        <v>31.63597662662464</v>
      </c>
      <c r="G331" s="177">
        <v>2.7039999999999997</v>
      </c>
      <c r="H331" s="176">
        <v>8.547230995626448</v>
      </c>
      <c r="I331" s="204">
        <v>28.93197662662464</v>
      </c>
      <c r="J331" s="177">
        <v>0.06059999999999981</v>
      </c>
      <c r="K331" s="177">
        <v>0.13729999999999992</v>
      </c>
      <c r="L331" s="177">
        <v>0.19090000000000018</v>
      </c>
      <c r="M331" s="177">
        <v>0.05269999999999975</v>
      </c>
      <c r="N331" s="177">
        <v>0.16658249758487859</v>
      </c>
      <c r="O331" s="177">
        <v>0.11037499999999992</v>
      </c>
      <c r="P331" s="153" t="s">
        <v>237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43572</v>
      </c>
      <c r="K336" s="151">
        <v>43579</v>
      </c>
      <c r="L336" s="151">
        <v>43587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0" t="s">
        <v>145</v>
      </c>
      <c r="D338" s="240"/>
      <c r="E338" s="240"/>
      <c r="F338" s="240"/>
      <c r="G338" s="240"/>
      <c r="H338" s="240"/>
      <c r="I338" s="240"/>
      <c r="J338" s="240"/>
      <c r="K338" s="240"/>
      <c r="L338" s="240"/>
      <c r="M338" s="240"/>
      <c r="N338" s="240"/>
      <c r="O338" s="241"/>
      <c r="P338" s="145"/>
      <c r="S338" s="130"/>
    </row>
    <row r="339" spans="1:19" ht="10.5" customHeight="1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43572</v>
      </c>
      <c r="K358" s="151">
        <v>43579</v>
      </c>
      <c r="L358" s="151">
        <v>43587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0" t="s">
        <v>123</v>
      </c>
      <c r="D360" s="240"/>
      <c r="E360" s="240"/>
      <c r="F360" s="240"/>
      <c r="G360" s="240"/>
      <c r="H360" s="240"/>
      <c r="I360" s="240"/>
      <c r="J360" s="240"/>
      <c r="K360" s="240"/>
      <c r="L360" s="240"/>
      <c r="M360" s="240"/>
      <c r="N360" s="240"/>
      <c r="O360" s="241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43572</v>
      </c>
      <c r="K380" s="151">
        <v>43579</v>
      </c>
      <c r="L380" s="151">
        <v>43587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0" t="s">
        <v>124</v>
      </c>
      <c r="D382" s="240"/>
      <c r="E382" s="240"/>
      <c r="F382" s="240"/>
      <c r="G382" s="240"/>
      <c r="H382" s="240"/>
      <c r="I382" s="240"/>
      <c r="J382" s="240"/>
      <c r="K382" s="240"/>
      <c r="L382" s="240"/>
      <c r="M382" s="240"/>
      <c r="N382" s="240"/>
      <c r="O382" s="241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43572</v>
      </c>
      <c r="K402" s="151">
        <v>43579</v>
      </c>
      <c r="L402" s="151">
        <v>43587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51" t="s">
        <v>174</v>
      </c>
      <c r="D404" s="240"/>
      <c r="E404" s="240"/>
      <c r="F404" s="240"/>
      <c r="G404" s="240"/>
      <c r="H404" s="240"/>
      <c r="I404" s="240"/>
      <c r="J404" s="240"/>
      <c r="K404" s="240"/>
      <c r="L404" s="240"/>
      <c r="M404" s="240"/>
      <c r="N404" s="240"/>
      <c r="O404" s="241"/>
      <c r="P404" s="145"/>
      <c r="S404" s="130"/>
    </row>
    <row r="405" spans="1:19" ht="10.5" customHeight="1">
      <c r="A405" s="122"/>
      <c r="B405" s="158" t="s">
        <v>131</v>
      </c>
      <c r="C405" s="159">
        <v>59.02725999999998</v>
      </c>
      <c r="D405" s="160">
        <v>0</v>
      </c>
      <c r="E405" s="160">
        <v>0</v>
      </c>
      <c r="F405" s="161">
        <v>59.02725999999998</v>
      </c>
      <c r="G405" s="160">
        <v>0</v>
      </c>
      <c r="H405" s="162">
        <v>0</v>
      </c>
      <c r="I405" s="161">
        <v>59.02725999999998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59.02725999999998</v>
      </c>
      <c r="D410" s="160">
        <v>0</v>
      </c>
      <c r="E410" s="160">
        <v>0</v>
      </c>
      <c r="F410" s="203">
        <v>59.02725999999998</v>
      </c>
      <c r="G410" s="160">
        <v>0</v>
      </c>
      <c r="H410" s="162">
        <v>0</v>
      </c>
      <c r="I410" s="203">
        <v>59.02725999999998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59.02725999999998</v>
      </c>
      <c r="D412" s="160">
        <v>0</v>
      </c>
      <c r="E412" s="160">
        <v>-50</v>
      </c>
      <c r="F412" s="161">
        <v>9.027259999999977</v>
      </c>
      <c r="G412" s="160">
        <v>0</v>
      </c>
      <c r="H412" s="162">
        <v>0</v>
      </c>
      <c r="I412" s="161">
        <v>9.027259999999977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59.02725999999998</v>
      </c>
      <c r="D417" s="160">
        <v>0</v>
      </c>
      <c r="E417" s="160">
        <v>-50</v>
      </c>
      <c r="F417" s="203">
        <v>9.027259999999977</v>
      </c>
      <c r="G417" s="170">
        <v>0</v>
      </c>
      <c r="H417" s="162">
        <v>0</v>
      </c>
      <c r="I417" s="161">
        <v>9.027259999999977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118.05451999999995</v>
      </c>
      <c r="D419" s="177">
        <v>0</v>
      </c>
      <c r="E419" s="177">
        <v>-50</v>
      </c>
      <c r="F419" s="185">
        <v>68.05451999999995</v>
      </c>
      <c r="G419" s="177">
        <v>0</v>
      </c>
      <c r="H419" s="176">
        <v>0</v>
      </c>
      <c r="I419" s="204">
        <v>68.05451999999995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43572</v>
      </c>
      <c r="K424" s="151">
        <v>43579</v>
      </c>
      <c r="L424" s="151">
        <v>43587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52" t="s">
        <v>175</v>
      </c>
      <c r="D426" s="252"/>
      <c r="E426" s="252"/>
      <c r="F426" s="252"/>
      <c r="G426" s="252"/>
      <c r="H426" s="252"/>
      <c r="I426" s="252"/>
      <c r="J426" s="252"/>
      <c r="K426" s="252"/>
      <c r="L426" s="252"/>
      <c r="M426" s="252"/>
      <c r="N426" s="252"/>
      <c r="O426" s="253"/>
      <c r="P426" s="145"/>
      <c r="S426" s="130"/>
    </row>
    <row r="427" spans="1:19" ht="10.5" customHeight="1">
      <c r="A427" s="122"/>
      <c r="B427" s="158" t="s">
        <v>131</v>
      </c>
      <c r="C427" s="159">
        <v>39.27624860848589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5" customHeight="1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0.8450986952157468</v>
      </c>
      <c r="G432" s="160">
        <v>0</v>
      </c>
      <c r="H432" s="162">
        <v>0</v>
      </c>
      <c r="I432" s="203">
        <v>0.8450986952157468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0</v>
      </c>
      <c r="H436" s="162">
        <v>0</v>
      </c>
      <c r="I436" s="161">
        <v>8.6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237</v>
      </c>
      <c r="S436" s="130"/>
    </row>
    <row r="437" spans="1:19" ht="10.5" customHeight="1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</v>
      </c>
      <c r="H437" s="162">
        <v>0</v>
      </c>
      <c r="I437" s="161">
        <v>1.2861481579294831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0</v>
      </c>
      <c r="H439" s="162">
        <v>0</v>
      </c>
      <c r="I439" s="161">
        <v>11.707372881579015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237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62.55247157679476</v>
      </c>
      <c r="D441" s="177">
        <v>0</v>
      </c>
      <c r="E441" s="177">
        <v>-50</v>
      </c>
      <c r="F441" s="185">
        <v>12.552471576794762</v>
      </c>
      <c r="G441" s="177">
        <v>0</v>
      </c>
      <c r="H441" s="176">
        <v>0</v>
      </c>
      <c r="I441" s="204">
        <v>12.552471576794762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237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43572</v>
      </c>
      <c r="K446" s="151">
        <v>43579</v>
      </c>
      <c r="L446" s="151">
        <v>43587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52" t="s">
        <v>119</v>
      </c>
      <c r="D448" s="252"/>
      <c r="E448" s="252"/>
      <c r="F448" s="252"/>
      <c r="G448" s="252"/>
      <c r="H448" s="252"/>
      <c r="I448" s="252"/>
      <c r="J448" s="252"/>
      <c r="K448" s="252"/>
      <c r="L448" s="252"/>
      <c r="M448" s="252"/>
      <c r="N448" s="252"/>
      <c r="O448" s="253"/>
      <c r="P448" s="145"/>
      <c r="S448" s="130"/>
    </row>
    <row r="449" spans="1:19" ht="10.5" customHeight="1">
      <c r="A449" s="122"/>
      <c r="B449" s="158" t="s">
        <v>131</v>
      </c>
      <c r="C449" s="159">
        <v>7.820547907609374</v>
      </c>
      <c r="D449" s="160">
        <v>0</v>
      </c>
      <c r="E449" s="160">
        <v>0</v>
      </c>
      <c r="F449" s="161">
        <v>7.820547907609374</v>
      </c>
      <c r="G449" s="160">
        <v>0</v>
      </c>
      <c r="H449" s="162">
        <v>0</v>
      </c>
      <c r="I449" s="161">
        <v>7.820547907609374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5" customHeight="1">
      <c r="A452" s="122"/>
      <c r="B452" s="158" t="s">
        <v>134</v>
      </c>
      <c r="C452" s="159">
        <v>0.03370293348155672</v>
      </c>
      <c r="D452" s="160">
        <v>0</v>
      </c>
      <c r="E452" s="160">
        <v>0</v>
      </c>
      <c r="F452" s="161">
        <v>0.03370293348155672</v>
      </c>
      <c r="G452" s="160">
        <v>0</v>
      </c>
      <c r="H452" s="162">
        <v>0</v>
      </c>
      <c r="I452" s="161">
        <v>0.03370293348155672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7.95425084109093</v>
      </c>
      <c r="D454" s="160">
        <v>0</v>
      </c>
      <c r="E454" s="160">
        <v>0</v>
      </c>
      <c r="F454" s="203">
        <v>7.95425084109093</v>
      </c>
      <c r="G454" s="160">
        <v>0</v>
      </c>
      <c r="H454" s="162">
        <v>0</v>
      </c>
      <c r="I454" s="203">
        <v>7.95425084109093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5" customHeight="1">
      <c r="A459" s="122"/>
      <c r="B459" s="171" t="s">
        <v>140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4.515955971992055</v>
      </c>
      <c r="D461" s="160">
        <v>0</v>
      </c>
      <c r="E461" s="160">
        <v>0</v>
      </c>
      <c r="F461" s="203">
        <v>4.515955971992055</v>
      </c>
      <c r="G461" s="170">
        <v>0</v>
      </c>
      <c r="H461" s="162">
        <v>0</v>
      </c>
      <c r="I461" s="161">
        <v>4.515955971992055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43572</v>
      </c>
      <c r="K468" s="151">
        <v>43579</v>
      </c>
      <c r="L468" s="151">
        <v>43587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0" t="s">
        <v>176</v>
      </c>
      <c r="D470" s="240"/>
      <c r="E470" s="240"/>
      <c r="F470" s="240"/>
      <c r="G470" s="240"/>
      <c r="H470" s="240"/>
      <c r="I470" s="240"/>
      <c r="J470" s="240"/>
      <c r="K470" s="240"/>
      <c r="L470" s="240"/>
      <c r="M470" s="240"/>
      <c r="N470" s="240"/>
      <c r="O470" s="241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43572</v>
      </c>
      <c r="K490" s="151">
        <v>43579</v>
      </c>
      <c r="L490" s="151">
        <v>43587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0" t="s">
        <v>177</v>
      </c>
      <c r="D492" s="240"/>
      <c r="E492" s="240"/>
      <c r="F492" s="240"/>
      <c r="G492" s="240"/>
      <c r="H492" s="240"/>
      <c r="I492" s="240"/>
      <c r="J492" s="240"/>
      <c r="K492" s="240"/>
      <c r="L492" s="240"/>
      <c r="M492" s="240"/>
      <c r="N492" s="240"/>
      <c r="O492" s="241"/>
      <c r="P492" s="145"/>
      <c r="S492" s="130"/>
    </row>
    <row r="493" spans="1:19" ht="10.5" customHeight="1">
      <c r="A493" s="122"/>
      <c r="B493" s="158" t="s">
        <v>131</v>
      </c>
      <c r="C493" s="159">
        <v>41.34506057809009</v>
      </c>
      <c r="D493" s="160">
        <v>0</v>
      </c>
      <c r="E493" s="160">
        <v>-40</v>
      </c>
      <c r="F493" s="161">
        <v>1.3450605780900915</v>
      </c>
      <c r="G493" s="160">
        <v>0</v>
      </c>
      <c r="H493" s="162">
        <v>0</v>
      </c>
      <c r="I493" s="161">
        <v>1.3450605780900915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237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41.545060578090094</v>
      </c>
      <c r="D498" s="160">
        <v>0</v>
      </c>
      <c r="E498" s="160">
        <v>-40</v>
      </c>
      <c r="F498" s="203">
        <v>1.5450605780900915</v>
      </c>
      <c r="G498" s="160">
        <v>0</v>
      </c>
      <c r="H498" s="162">
        <v>0</v>
      </c>
      <c r="I498" s="203">
        <v>1.5450605780900915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237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39.04778010919429</v>
      </c>
      <c r="D500" s="160">
        <v>0</v>
      </c>
      <c r="E500" s="160">
        <v>-35</v>
      </c>
      <c r="F500" s="161">
        <v>4.047780109194292</v>
      </c>
      <c r="G500" s="160">
        <v>0</v>
      </c>
      <c r="H500" s="162">
        <v>0</v>
      </c>
      <c r="I500" s="161">
        <v>4.047780109194292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5" customHeight="1">
      <c r="A501" s="122"/>
      <c r="B501" s="171" t="s">
        <v>138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237</v>
      </c>
      <c r="S501" s="130"/>
    </row>
    <row r="502" spans="1:19" ht="10.5" customHeight="1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0.019</v>
      </c>
      <c r="H502" s="162">
        <v>1.4613934190758175</v>
      </c>
      <c r="I502" s="161">
        <v>1.281129024257928</v>
      </c>
      <c r="J502" s="160">
        <v>0</v>
      </c>
      <c r="K502" s="160">
        <v>0.009</v>
      </c>
      <c r="L502" s="160">
        <v>0</v>
      </c>
      <c r="M502" s="160">
        <v>0.01</v>
      </c>
      <c r="N502" s="160">
        <v>0.7691544310925357</v>
      </c>
      <c r="O502" s="160">
        <v>0.00475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42.89790913345222</v>
      </c>
      <c r="D505" s="160">
        <v>0</v>
      </c>
      <c r="E505" s="160">
        <v>-35</v>
      </c>
      <c r="F505" s="203">
        <v>7.89790913345222</v>
      </c>
      <c r="G505" s="170">
        <v>0.019</v>
      </c>
      <c r="H505" s="162">
        <v>0.24056999997029585</v>
      </c>
      <c r="I505" s="161">
        <v>7.87890913345222</v>
      </c>
      <c r="J505" s="160">
        <v>0</v>
      </c>
      <c r="K505" s="160">
        <v>0.009</v>
      </c>
      <c r="L505" s="160">
        <v>0</v>
      </c>
      <c r="M505" s="160">
        <v>0.01</v>
      </c>
      <c r="N505" s="160">
        <v>0.12661578945805044</v>
      </c>
      <c r="O505" s="160">
        <v>0.00475</v>
      </c>
      <c r="P505" s="146" t="s">
        <v>237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84.4429697115423</v>
      </c>
      <c r="D507" s="177">
        <v>0</v>
      </c>
      <c r="E507" s="177">
        <v>-75</v>
      </c>
      <c r="F507" s="185">
        <v>9.442969711542311</v>
      </c>
      <c r="G507" s="177">
        <v>0.019</v>
      </c>
      <c r="H507" s="176">
        <v>0.2012078888358178</v>
      </c>
      <c r="I507" s="204">
        <v>9.423969711542311</v>
      </c>
      <c r="J507" s="177">
        <v>0</v>
      </c>
      <c r="K507" s="177">
        <v>0.009</v>
      </c>
      <c r="L507" s="177">
        <v>0</v>
      </c>
      <c r="M507" s="177">
        <v>0.01</v>
      </c>
      <c r="N507" s="177">
        <v>0.10589888886095675</v>
      </c>
      <c r="O507" s="177">
        <v>0.00475</v>
      </c>
      <c r="P507" s="153" t="s">
        <v>237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43572</v>
      </c>
      <c r="K512" s="151">
        <v>43579</v>
      </c>
      <c r="L512" s="151">
        <v>43587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0" t="s">
        <v>125</v>
      </c>
      <c r="D514" s="240"/>
      <c r="E514" s="240"/>
      <c r="F514" s="240"/>
      <c r="G514" s="240"/>
      <c r="H514" s="240"/>
      <c r="I514" s="240"/>
      <c r="J514" s="240"/>
      <c r="K514" s="240"/>
      <c r="L514" s="240"/>
      <c r="M514" s="240"/>
      <c r="N514" s="240"/>
      <c r="O514" s="241"/>
      <c r="P514" s="145"/>
      <c r="S514" s="130"/>
    </row>
    <row r="515" spans="1:19" ht="10.5" customHeight="1">
      <c r="A515" s="122"/>
      <c r="B515" s="158" t="s">
        <v>131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237</v>
      </c>
      <c r="S524" s="130"/>
    </row>
    <row r="525" spans="1:19" ht="10.5" customHeight="1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5.034939254294092</v>
      </c>
      <c r="D527" s="160">
        <v>0</v>
      </c>
      <c r="E527" s="160">
        <v>0</v>
      </c>
      <c r="F527" s="203">
        <v>5.034939254294092</v>
      </c>
      <c r="G527" s="170">
        <v>0</v>
      </c>
      <c r="H527" s="162">
        <v>0</v>
      </c>
      <c r="I527" s="161">
        <v>5.034939254294092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237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</v>
      </c>
      <c r="F529" s="185">
        <v>5.256954846884035</v>
      </c>
      <c r="G529" s="177">
        <v>0</v>
      </c>
      <c r="H529" s="176">
        <v>0</v>
      </c>
      <c r="I529" s="204">
        <v>5.256954846884035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237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43572</v>
      </c>
      <c r="K534" s="151">
        <v>43579</v>
      </c>
      <c r="L534" s="151">
        <v>43587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0" t="s">
        <v>126</v>
      </c>
      <c r="D536" s="240"/>
      <c r="E536" s="240"/>
      <c r="F536" s="240"/>
      <c r="G536" s="240"/>
      <c r="H536" s="240"/>
      <c r="I536" s="240"/>
      <c r="J536" s="240"/>
      <c r="K536" s="240"/>
      <c r="L536" s="240"/>
      <c r="M536" s="240"/>
      <c r="N536" s="240"/>
      <c r="O536" s="241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</v>
      </c>
      <c r="H549" s="162">
        <v>0</v>
      </c>
      <c r="I549" s="161">
        <v>0.055129842486164315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237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</v>
      </c>
      <c r="H551" s="176">
        <v>0</v>
      </c>
      <c r="I551" s="204">
        <v>0.055129842486164315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237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43572</v>
      </c>
      <c r="K556" s="151">
        <v>43579</v>
      </c>
      <c r="L556" s="151">
        <v>43587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52" t="s">
        <v>178</v>
      </c>
      <c r="D558" s="252"/>
      <c r="E558" s="252"/>
      <c r="F558" s="252"/>
      <c r="G558" s="252"/>
      <c r="H558" s="252"/>
      <c r="I558" s="252"/>
      <c r="J558" s="252"/>
      <c r="K558" s="252"/>
      <c r="L558" s="252"/>
      <c r="M558" s="252"/>
      <c r="N558" s="252"/>
      <c r="O558" s="253"/>
      <c r="P558" s="145"/>
      <c r="S558" s="130"/>
    </row>
    <row r="559" spans="1:19" ht="10.5" customHeight="1">
      <c r="A559" s="122"/>
      <c r="B559" s="158" t="s">
        <v>131</v>
      </c>
      <c r="C559" s="159">
        <v>71.60747869321716</v>
      </c>
      <c r="D559" s="160">
        <v>0</v>
      </c>
      <c r="E559" s="160">
        <v>0</v>
      </c>
      <c r="F559" s="161">
        <v>71.60747869321716</v>
      </c>
      <c r="G559" s="160">
        <v>0</v>
      </c>
      <c r="H559" s="162">
        <v>0</v>
      </c>
      <c r="I559" s="161">
        <v>71.60747869321716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237</v>
      </c>
      <c r="S559" s="130"/>
    </row>
    <row r="560" spans="1:19" ht="10.5" customHeight="1">
      <c r="A560" s="122"/>
      <c r="B560" s="158" t="s">
        <v>132</v>
      </c>
      <c r="C560" s="159">
        <v>6.842101431238332</v>
      </c>
      <c r="D560" s="160">
        <v>0</v>
      </c>
      <c r="E560" s="160">
        <v>0</v>
      </c>
      <c r="F560" s="161">
        <v>6.842101431238332</v>
      </c>
      <c r="G560" s="160">
        <v>0</v>
      </c>
      <c r="H560" s="162">
        <v>0</v>
      </c>
      <c r="I560" s="161">
        <v>6.842101431238332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5" customHeight="1">
      <c r="A561" s="122"/>
      <c r="B561" s="158" t="s">
        <v>133</v>
      </c>
      <c r="C561" s="159">
        <v>720.1883613633972</v>
      </c>
      <c r="D561" s="160">
        <v>0</v>
      </c>
      <c r="E561" s="160">
        <v>0</v>
      </c>
      <c r="F561" s="161">
        <v>720.1883613633972</v>
      </c>
      <c r="G561" s="160">
        <v>71.384</v>
      </c>
      <c r="H561" s="162">
        <v>9.911851375223849</v>
      </c>
      <c r="I561" s="161">
        <v>648.8043613633972</v>
      </c>
      <c r="J561" s="160">
        <v>8.714999999999996</v>
      </c>
      <c r="K561" s="160">
        <v>1.233000000000004</v>
      </c>
      <c r="L561" s="160">
        <v>9.435999999999993</v>
      </c>
      <c r="M561" s="160">
        <v>6.540000000000006</v>
      </c>
      <c r="N561" s="160">
        <v>0.9080957636720279</v>
      </c>
      <c r="O561" s="160">
        <v>6.481</v>
      </c>
      <c r="P561" s="146" t="s">
        <v>237</v>
      </c>
      <c r="S561" s="130"/>
    </row>
    <row r="562" spans="1:19" ht="10.5" customHeight="1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823.5627395587924</v>
      </c>
      <c r="D564" s="160">
        <v>0</v>
      </c>
      <c r="E564" s="160">
        <v>0</v>
      </c>
      <c r="F564" s="203">
        <v>823.5627395587924</v>
      </c>
      <c r="G564" s="160">
        <v>71.384</v>
      </c>
      <c r="H564" s="162">
        <v>8.667706365424277</v>
      </c>
      <c r="I564" s="203">
        <v>752.1787395587924</v>
      </c>
      <c r="J564" s="160">
        <v>8.714999999999996</v>
      </c>
      <c r="K564" s="160">
        <v>1.233000000000004</v>
      </c>
      <c r="L564" s="160">
        <v>9.435999999999993</v>
      </c>
      <c r="M564" s="160">
        <v>6.540000000000006</v>
      </c>
      <c r="N564" s="160">
        <v>0.7941107199074697</v>
      </c>
      <c r="O564" s="160">
        <v>6.481</v>
      </c>
      <c r="P564" s="146" t="s">
        <v>237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50.5299174596441</v>
      </c>
      <c r="D566" s="160">
        <v>0</v>
      </c>
      <c r="E566" s="160">
        <v>0</v>
      </c>
      <c r="F566" s="161">
        <v>50.5299174596441</v>
      </c>
      <c r="G566" s="160">
        <v>0</v>
      </c>
      <c r="H566" s="162">
        <v>0</v>
      </c>
      <c r="I566" s="161">
        <v>50.5299174596441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5" customHeight="1">
      <c r="A567" s="122"/>
      <c r="B567" s="171" t="s">
        <v>138</v>
      </c>
      <c r="C567" s="159">
        <v>23.557898568761665</v>
      </c>
      <c r="D567" s="160">
        <v>0</v>
      </c>
      <c r="E567" s="160">
        <v>0</v>
      </c>
      <c r="F567" s="161">
        <v>23.557898568761665</v>
      </c>
      <c r="G567" s="160">
        <v>0</v>
      </c>
      <c r="H567" s="162">
        <v>0</v>
      </c>
      <c r="I567" s="161">
        <v>23.557898568761665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5" customHeight="1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264.917</v>
      </c>
      <c r="H568" s="162">
        <v>19.4843979186921</v>
      </c>
      <c r="I568" s="161">
        <v>1094.7195723256727</v>
      </c>
      <c r="J568" s="160">
        <v>17.239000000000004</v>
      </c>
      <c r="K568" s="160">
        <v>21.575999999999993</v>
      </c>
      <c r="L568" s="160">
        <v>24.173000000000002</v>
      </c>
      <c r="M568" s="160">
        <v>24.95999999999998</v>
      </c>
      <c r="N568" s="160">
        <v>1.8357846874702433</v>
      </c>
      <c r="O568" s="160">
        <v>21.986999999999995</v>
      </c>
      <c r="P568" s="146">
        <v>47.78940157027667</v>
      </c>
      <c r="S568" s="130"/>
    </row>
    <row r="569" spans="1:19" ht="10.5" customHeight="1">
      <c r="A569" s="122"/>
      <c r="B569" s="171" t="s">
        <v>140</v>
      </c>
      <c r="C569" s="159">
        <v>20.517218706849125</v>
      </c>
      <c r="D569" s="160">
        <v>0</v>
      </c>
      <c r="E569" s="160">
        <v>0</v>
      </c>
      <c r="F569" s="161">
        <v>20.517218706849125</v>
      </c>
      <c r="G569" s="160">
        <v>0</v>
      </c>
      <c r="H569" s="162">
        <v>0</v>
      </c>
      <c r="I569" s="161">
        <v>20.517218706849125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1604.2416070609277</v>
      </c>
      <c r="D571" s="160">
        <v>0</v>
      </c>
      <c r="E571" s="160">
        <v>-150</v>
      </c>
      <c r="F571" s="203">
        <v>1454.2416070609277</v>
      </c>
      <c r="G571" s="170">
        <v>264.917</v>
      </c>
      <c r="H571" s="162">
        <v>18.216849161358155</v>
      </c>
      <c r="I571" s="161">
        <v>1189.3246070609277</v>
      </c>
      <c r="J571" s="160">
        <v>17.239000000000004</v>
      </c>
      <c r="K571" s="160">
        <v>21.575999999999993</v>
      </c>
      <c r="L571" s="160">
        <v>24.173000000000002</v>
      </c>
      <c r="M571" s="160">
        <v>24.95999999999998</v>
      </c>
      <c r="N571" s="160">
        <v>1.7163585389669187</v>
      </c>
      <c r="O571" s="160">
        <v>21.986999999999995</v>
      </c>
      <c r="P571" s="146" t="s">
        <v>237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2427.80434661972</v>
      </c>
      <c r="D573" s="177">
        <v>0</v>
      </c>
      <c r="E573" s="177">
        <v>-150</v>
      </c>
      <c r="F573" s="185">
        <v>2277.80434661972</v>
      </c>
      <c r="G573" s="177">
        <v>336.301</v>
      </c>
      <c r="H573" s="176">
        <v>14.764261930532944</v>
      </c>
      <c r="I573" s="204">
        <v>1941.50334661972</v>
      </c>
      <c r="J573" s="177">
        <v>25.954</v>
      </c>
      <c r="K573" s="177">
        <v>22.808999999999997</v>
      </c>
      <c r="L573" s="177">
        <v>33.608999999999995</v>
      </c>
      <c r="M573" s="177">
        <v>31.499999999999986</v>
      </c>
      <c r="N573" s="177">
        <v>1.3829106984867352</v>
      </c>
      <c r="O573" s="177">
        <v>28.467999999999993</v>
      </c>
      <c r="P573" s="153" t="s">
        <v>237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43572</v>
      </c>
      <c r="K578" s="151">
        <v>43579</v>
      </c>
      <c r="L578" s="151">
        <v>43587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0" t="s">
        <v>127</v>
      </c>
      <c r="D580" s="240"/>
      <c r="E580" s="240"/>
      <c r="F580" s="240"/>
      <c r="G580" s="240"/>
      <c r="H580" s="240"/>
      <c r="I580" s="240"/>
      <c r="J580" s="240"/>
      <c r="K580" s="240"/>
      <c r="L580" s="240"/>
      <c r="M580" s="240"/>
      <c r="N580" s="240"/>
      <c r="O580" s="241"/>
      <c r="P580" s="145"/>
      <c r="S580" s="130"/>
    </row>
    <row r="581" spans="1:19" ht="10.5" customHeight="1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</v>
      </c>
      <c r="H581" s="162">
        <v>0</v>
      </c>
      <c r="I581" s="161">
        <v>3.848312109612074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5" customHeight="1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23.91212438178704</v>
      </c>
      <c r="D586" s="160">
        <v>0</v>
      </c>
      <c r="E586" s="160">
        <v>-18.999999999999996</v>
      </c>
      <c r="F586" s="203">
        <v>4.912124381787044</v>
      </c>
      <c r="G586" s="160">
        <v>0</v>
      </c>
      <c r="H586" s="162">
        <v>0</v>
      </c>
      <c r="I586" s="203">
        <v>4.912124381787044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1.961763901250636</v>
      </c>
      <c r="D588" s="160">
        <v>0</v>
      </c>
      <c r="E588" s="160">
        <v>-1</v>
      </c>
      <c r="F588" s="161">
        <v>0.961763901250636</v>
      </c>
      <c r="G588" s="160">
        <v>0</v>
      </c>
      <c r="H588" s="162">
        <v>0</v>
      </c>
      <c r="I588" s="161">
        <v>0.961763901250636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5" customHeight="1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5" customHeight="1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0</v>
      </c>
      <c r="H590" s="162">
        <v>0</v>
      </c>
      <c r="I590" s="161">
        <v>1.6001382383467329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237</v>
      </c>
      <c r="S590" s="130"/>
    </row>
    <row r="591" spans="1:19" ht="10.5" customHeight="1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6.821403697229768</v>
      </c>
      <c r="D593" s="160">
        <v>0</v>
      </c>
      <c r="E593" s="160">
        <v>-1</v>
      </c>
      <c r="F593" s="203">
        <v>5.821403697229768</v>
      </c>
      <c r="G593" s="170">
        <v>0</v>
      </c>
      <c r="H593" s="162">
        <v>0</v>
      </c>
      <c r="I593" s="161">
        <v>5.821403697229768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237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30.73352807901681</v>
      </c>
      <c r="D595" s="177">
        <v>0</v>
      </c>
      <c r="E595" s="177">
        <v>-20</v>
      </c>
      <c r="F595" s="185">
        <v>10.733528079016812</v>
      </c>
      <c r="G595" s="177">
        <v>0</v>
      </c>
      <c r="H595" s="176">
        <v>0</v>
      </c>
      <c r="I595" s="204">
        <v>10.733528079016812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237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43572</v>
      </c>
      <c r="K600" s="151">
        <v>43579</v>
      </c>
      <c r="L600" s="151">
        <v>43587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0" t="s">
        <v>179</v>
      </c>
      <c r="D602" s="240"/>
      <c r="E602" s="240"/>
      <c r="F602" s="240"/>
      <c r="G602" s="240"/>
      <c r="H602" s="240"/>
      <c r="I602" s="240"/>
      <c r="J602" s="240"/>
      <c r="K602" s="240"/>
      <c r="L602" s="240"/>
      <c r="M602" s="240"/>
      <c r="N602" s="240"/>
      <c r="O602" s="241"/>
      <c r="P602" s="145"/>
      <c r="S602" s="130"/>
    </row>
    <row r="603" spans="1:19" ht="10.5" customHeight="1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14.389999999999986</v>
      </c>
      <c r="D610" s="160">
        <v>0</v>
      </c>
      <c r="E610" s="160">
        <v>0</v>
      </c>
      <c r="F610" s="161">
        <v>14.389999999999986</v>
      </c>
      <c r="G610" s="160">
        <v>0</v>
      </c>
      <c r="H610" s="162">
        <v>0</v>
      </c>
      <c r="I610" s="161">
        <v>14.389999999999986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19.389999999999986</v>
      </c>
      <c r="D615" s="160">
        <v>0</v>
      </c>
      <c r="E615" s="160">
        <v>0</v>
      </c>
      <c r="F615" s="203">
        <v>19.389999999999986</v>
      </c>
      <c r="G615" s="170">
        <v>0</v>
      </c>
      <c r="H615" s="162">
        <v>0</v>
      </c>
      <c r="I615" s="161">
        <v>19.389999999999986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35.27999999999997</v>
      </c>
      <c r="D617" s="177">
        <v>0</v>
      </c>
      <c r="E617" s="177">
        <v>0</v>
      </c>
      <c r="F617" s="185">
        <v>35.27999999999997</v>
      </c>
      <c r="G617" s="177">
        <v>0</v>
      </c>
      <c r="H617" s="176">
        <v>0</v>
      </c>
      <c r="I617" s="204">
        <v>35.27999999999997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43572</v>
      </c>
      <c r="K622" s="151">
        <v>43579</v>
      </c>
      <c r="L622" s="151">
        <v>43587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49" t="s">
        <v>128</v>
      </c>
      <c r="D624" s="249"/>
      <c r="E624" s="249"/>
      <c r="F624" s="249"/>
      <c r="G624" s="249"/>
      <c r="H624" s="249"/>
      <c r="I624" s="249"/>
      <c r="J624" s="249"/>
      <c r="K624" s="249"/>
      <c r="L624" s="249"/>
      <c r="M624" s="249"/>
      <c r="N624" s="249"/>
      <c r="O624" s="250"/>
      <c r="P624" s="145"/>
      <c r="S624" s="130"/>
    </row>
    <row r="625" spans="1:19" ht="10.5" customHeight="1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5" customHeight="1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0.014</v>
      </c>
      <c r="H634" s="162">
        <v>0.2911602609061225</v>
      </c>
      <c r="I634" s="161">
        <v>4.794348486991485</v>
      </c>
      <c r="J634" s="160">
        <v>0</v>
      </c>
      <c r="K634" s="160">
        <v>0.011</v>
      </c>
      <c r="L634" s="160">
        <v>0</v>
      </c>
      <c r="M634" s="160">
        <v>0.003000000000000001</v>
      </c>
      <c r="N634" s="160">
        <v>0.0623914844798834</v>
      </c>
      <c r="O634" s="160">
        <v>0.0035</v>
      </c>
      <c r="P634" s="146" t="s">
        <v>237</v>
      </c>
      <c r="S634" s="130"/>
    </row>
    <row r="635" spans="1:19" ht="10.5" customHeight="1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0.014</v>
      </c>
      <c r="H637" s="162">
        <v>0.2820682540968143</v>
      </c>
      <c r="I637" s="161">
        <v>4.949337701659535</v>
      </c>
      <c r="J637" s="160">
        <v>0</v>
      </c>
      <c r="K637" s="160">
        <v>0.011</v>
      </c>
      <c r="L637" s="160">
        <v>0</v>
      </c>
      <c r="M637" s="160">
        <v>0.003000000000000001</v>
      </c>
      <c r="N637" s="160">
        <v>0.06044319730646022</v>
      </c>
      <c r="O637" s="160">
        <v>0.0035</v>
      </c>
      <c r="P637" s="146" t="s">
        <v>237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5.164630052340639</v>
      </c>
      <c r="D639" s="177">
        <v>0</v>
      </c>
      <c r="E639" s="177">
        <v>0</v>
      </c>
      <c r="F639" s="185">
        <v>5.164630052340639</v>
      </c>
      <c r="G639" s="177">
        <v>0.014</v>
      </c>
      <c r="H639" s="176">
        <v>0.271074595045876</v>
      </c>
      <c r="I639" s="204">
        <v>5.150630052340639</v>
      </c>
      <c r="J639" s="177">
        <v>0</v>
      </c>
      <c r="K639" s="177">
        <v>0.011</v>
      </c>
      <c r="L639" s="177">
        <v>0</v>
      </c>
      <c r="M639" s="177">
        <v>0.003000000000000001</v>
      </c>
      <c r="N639" s="177">
        <v>0.0580874132241163</v>
      </c>
      <c r="O639" s="177">
        <v>0.0035</v>
      </c>
      <c r="P639" s="153" t="s">
        <v>237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43572</v>
      </c>
      <c r="K644" s="151">
        <v>43579</v>
      </c>
      <c r="L644" s="151">
        <v>43587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49" t="s">
        <v>180</v>
      </c>
      <c r="D646" s="249"/>
      <c r="E646" s="249"/>
      <c r="F646" s="249"/>
      <c r="G646" s="249"/>
      <c r="H646" s="249"/>
      <c r="I646" s="249"/>
      <c r="J646" s="249"/>
      <c r="K646" s="249"/>
      <c r="L646" s="249"/>
      <c r="M646" s="249"/>
      <c r="N646" s="249"/>
      <c r="O646" s="250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43572</v>
      </c>
      <c r="K666" s="151">
        <v>43579</v>
      </c>
      <c r="L666" s="151">
        <v>43587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5" t="s">
        <v>116</v>
      </c>
      <c r="D668" s="245"/>
      <c r="E668" s="245"/>
      <c r="F668" s="245"/>
      <c r="G668" s="245"/>
      <c r="H668" s="245"/>
      <c r="I668" s="245"/>
      <c r="J668" s="245"/>
      <c r="K668" s="245"/>
      <c r="L668" s="245"/>
      <c r="M668" s="245"/>
      <c r="N668" s="245"/>
      <c r="O668" s="246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43572</v>
      </c>
      <c r="K688" s="151">
        <v>43579</v>
      </c>
      <c r="L688" s="151">
        <v>43587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5" t="s">
        <v>129</v>
      </c>
      <c r="D690" s="245"/>
      <c r="E690" s="245"/>
      <c r="F690" s="245"/>
      <c r="G690" s="245"/>
      <c r="H690" s="245"/>
      <c r="I690" s="245"/>
      <c r="J690" s="245"/>
      <c r="K690" s="245"/>
      <c r="L690" s="245"/>
      <c r="M690" s="245"/>
      <c r="N690" s="245"/>
      <c r="O690" s="246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43572</v>
      </c>
      <c r="K710" s="151">
        <v>43579</v>
      </c>
      <c r="L710" s="151">
        <v>43587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5" t="s">
        <v>117</v>
      </c>
      <c r="D712" s="245"/>
      <c r="E712" s="245"/>
      <c r="F712" s="245"/>
      <c r="G712" s="245"/>
      <c r="H712" s="245"/>
      <c r="I712" s="245"/>
      <c r="J712" s="245"/>
      <c r="K712" s="245"/>
      <c r="L712" s="245"/>
      <c r="M712" s="245"/>
      <c r="N712" s="245"/>
      <c r="O712" s="246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43572</v>
      </c>
      <c r="K732" s="151">
        <v>43579</v>
      </c>
      <c r="L732" s="151">
        <v>43587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5" t="s">
        <v>130</v>
      </c>
      <c r="D734" s="245"/>
      <c r="E734" s="245"/>
      <c r="F734" s="245"/>
      <c r="G734" s="245"/>
      <c r="H734" s="245"/>
      <c r="I734" s="245"/>
      <c r="J734" s="245"/>
      <c r="K734" s="245"/>
      <c r="L734" s="245"/>
      <c r="M734" s="245"/>
      <c r="N734" s="245"/>
      <c r="O734" s="246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54" t="s">
        <v>185</v>
      </c>
      <c r="D6" s="255"/>
      <c r="E6" s="255"/>
      <c r="F6" s="256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9" t="s">
        <v>80</v>
      </c>
      <c r="C7" s="215">
        <v>1085.4</v>
      </c>
      <c r="E7" s="216">
        <v>1085.4</v>
      </c>
      <c r="F7" s="215">
        <v>1085.4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9" t="s">
        <v>81</v>
      </c>
      <c r="C8" s="215">
        <v>35</v>
      </c>
      <c r="E8" s="216">
        <v>35</v>
      </c>
      <c r="F8" s="215">
        <v>35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47.7</v>
      </c>
      <c r="E9" s="216">
        <v>47.7</v>
      </c>
      <c r="F9" s="215">
        <v>47.7</v>
      </c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45.1</v>
      </c>
      <c r="E10" s="216">
        <v>45.1</v>
      </c>
      <c r="F10" s="215">
        <v>45.1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1.5</v>
      </c>
      <c r="E11" s="216">
        <v>1.5</v>
      </c>
      <c r="F11" s="215">
        <v>1.5</v>
      </c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11</v>
      </c>
      <c r="E12" s="216">
        <v>11</v>
      </c>
      <c r="F12" s="215">
        <v>11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37.1</v>
      </c>
      <c r="E13" s="216">
        <v>37.1</v>
      </c>
      <c r="F13" s="215">
        <v>37.1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31.2</v>
      </c>
      <c r="E14" s="216">
        <v>31.2</v>
      </c>
      <c r="F14" s="215">
        <v>31.2</v>
      </c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2.3</v>
      </c>
      <c r="E16" s="216">
        <v>2.3</v>
      </c>
      <c r="F16" s="215">
        <v>2.3</v>
      </c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91</v>
      </c>
      <c r="C20" s="215">
        <v>28.2</v>
      </c>
      <c r="D20" s="205">
        <v>20</v>
      </c>
      <c r="E20" s="216">
        <v>8.2</v>
      </c>
      <c r="F20" s="215">
        <v>28.2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92</v>
      </c>
      <c r="C21" s="215">
        <v>6.5</v>
      </c>
      <c r="E21" s="216">
        <v>6.5</v>
      </c>
      <c r="F21" s="215">
        <v>6.5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94</v>
      </c>
      <c r="C23" s="215">
        <v>0.8</v>
      </c>
      <c r="E23" s="216">
        <v>0.8</v>
      </c>
      <c r="F23" s="215">
        <v>0.8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95</v>
      </c>
      <c r="C24" s="215">
        <v>32.7</v>
      </c>
      <c r="E24" s="216">
        <v>32.7</v>
      </c>
      <c r="F24" s="215">
        <v>32.7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96</v>
      </c>
      <c r="C25" s="215">
        <v>280.1</v>
      </c>
      <c r="E25" s="216">
        <v>280.1</v>
      </c>
      <c r="F25" s="215">
        <v>280.1</v>
      </c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97</v>
      </c>
      <c r="C26" s="215">
        <v>0.6</v>
      </c>
      <c r="E26" s="216">
        <v>0.6</v>
      </c>
      <c r="F26" s="215">
        <v>0.6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100</v>
      </c>
      <c r="C29" s="215"/>
      <c r="E29" s="216">
        <v>0</v>
      </c>
      <c r="F29" s="215">
        <v>0</v>
      </c>
    </row>
    <row r="30" spans="2:6" ht="12">
      <c r="B30" s="209" t="s">
        <v>101</v>
      </c>
      <c r="C30" s="215">
        <v>1.7</v>
      </c>
      <c r="E30" s="216">
        <v>1.7</v>
      </c>
      <c r="F30" s="215">
        <v>1.7</v>
      </c>
    </row>
    <row r="31" spans="2:6" ht="12">
      <c r="B31" s="209" t="s">
        <v>102</v>
      </c>
      <c r="C31" s="215"/>
      <c r="E31" s="216">
        <v>0</v>
      </c>
      <c r="F31" s="215">
        <v>0</v>
      </c>
    </row>
    <row r="32" spans="2:6" ht="12">
      <c r="B32" s="209" t="s">
        <v>103</v>
      </c>
      <c r="C32" s="215"/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105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204</v>
      </c>
      <c r="C36" s="215"/>
      <c r="E36" s="216">
        <v>0</v>
      </c>
      <c r="F36" s="215">
        <v>0</v>
      </c>
    </row>
    <row r="37" spans="2:6" ht="12">
      <c r="B37" s="209" t="s">
        <v>205</v>
      </c>
      <c r="C37" s="215"/>
      <c r="E37" s="216">
        <v>0</v>
      </c>
      <c r="F37" s="215">
        <v>0</v>
      </c>
    </row>
    <row r="38" spans="2:6" ht="12">
      <c r="B38" s="209" t="s">
        <v>206</v>
      </c>
      <c r="C38" s="215"/>
      <c r="E38" s="216">
        <v>0</v>
      </c>
      <c r="F38" s="215">
        <v>0</v>
      </c>
    </row>
    <row r="39" spans="2:6" ht="12">
      <c r="B39" s="209" t="s">
        <v>207</v>
      </c>
      <c r="C39" s="215"/>
      <c r="E39" s="216">
        <v>0</v>
      </c>
      <c r="F39" s="215">
        <v>0</v>
      </c>
    </row>
    <row r="40" spans="2:6" ht="12">
      <c r="B40" s="209" t="s">
        <v>208</v>
      </c>
      <c r="C40" s="218"/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209</v>
      </c>
      <c r="C42" s="209"/>
      <c r="E42" s="216">
        <v>0</v>
      </c>
      <c r="F42" s="215">
        <v>0</v>
      </c>
    </row>
    <row r="43" spans="2:6" ht="12">
      <c r="B43" s="209" t="s">
        <v>210</v>
      </c>
      <c r="C43" s="209"/>
      <c r="E43" s="216">
        <v>0</v>
      </c>
      <c r="F43" s="215">
        <v>0</v>
      </c>
    </row>
    <row r="44" spans="2:6" ht="12">
      <c r="B44" s="209" t="s">
        <v>211</v>
      </c>
      <c r="C44" s="209"/>
      <c r="E44" s="216">
        <v>0</v>
      </c>
      <c r="F44" s="215">
        <v>0</v>
      </c>
    </row>
    <row r="45" spans="2:6" ht="12">
      <c r="B45" s="209" t="s">
        <v>212</v>
      </c>
      <c r="C45" s="209"/>
      <c r="E45" s="216">
        <v>0</v>
      </c>
      <c r="F45" s="215">
        <v>0</v>
      </c>
    </row>
    <row r="46" spans="2:6" ht="12">
      <c r="B46" s="209" t="s">
        <v>213</v>
      </c>
      <c r="C46" s="209"/>
      <c r="E46" s="216">
        <v>0</v>
      </c>
      <c r="F46" s="215">
        <v>0</v>
      </c>
    </row>
    <row r="47" spans="2:6" ht="12">
      <c r="B47" s="209" t="s">
        <v>214</v>
      </c>
      <c r="C47" s="209"/>
      <c r="E47" s="216">
        <v>0</v>
      </c>
      <c r="F47" s="215">
        <v>0</v>
      </c>
    </row>
    <row r="48" spans="2:6" ht="12">
      <c r="B48" s="209" t="s">
        <v>110</v>
      </c>
      <c r="C48" s="209"/>
      <c r="E48" s="205">
        <v>0</v>
      </c>
      <c r="F48" s="215">
        <v>0</v>
      </c>
    </row>
    <row r="49" spans="2:6" ht="12" thickBot="1">
      <c r="B49" s="212" t="s">
        <v>57</v>
      </c>
      <c r="C49" s="214">
        <v>1646.8999999999999</v>
      </c>
      <c r="D49" s="214">
        <v>20</v>
      </c>
      <c r="E49" s="214">
        <v>1626.8999999999999</v>
      </c>
      <c r="F49" s="220">
        <v>1646.8999999999999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B3" sqref="B3:B43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215</v>
      </c>
      <c r="D2" s="223" t="s">
        <v>216</v>
      </c>
    </row>
    <row r="3" spans="1:4" ht="12">
      <c r="A3" s="210" t="s">
        <v>80</v>
      </c>
      <c r="B3" s="211"/>
      <c r="C3" s="211"/>
      <c r="D3" s="224">
        <f>B3-C3</f>
        <v>0</v>
      </c>
    </row>
    <row r="4" spans="1:4" ht="12">
      <c r="A4" s="210" t="s">
        <v>217</v>
      </c>
      <c r="B4" s="211"/>
      <c r="C4" s="211"/>
      <c r="D4" s="224">
        <f aca="true" t="shared" si="0" ref="D4:D44">B4-C4</f>
        <v>0</v>
      </c>
    </row>
    <row r="5" spans="1:4" ht="12">
      <c r="A5" s="210" t="s">
        <v>82</v>
      </c>
      <c r="B5" s="211"/>
      <c r="C5" s="211"/>
      <c r="D5" s="224">
        <f t="shared" si="0"/>
        <v>0</v>
      </c>
    </row>
    <row r="6" spans="1:4" ht="12">
      <c r="A6" s="210" t="s">
        <v>218</v>
      </c>
      <c r="B6" s="211"/>
      <c r="C6" s="211"/>
      <c r="D6" s="224">
        <f t="shared" si="0"/>
        <v>0</v>
      </c>
    </row>
    <row r="7" spans="1:4" ht="12">
      <c r="A7" s="210" t="s">
        <v>219</v>
      </c>
      <c r="B7" s="211"/>
      <c r="C7" s="211"/>
      <c r="D7" s="224">
        <f t="shared" si="0"/>
        <v>0</v>
      </c>
    </row>
    <row r="8" spans="1:4" ht="12">
      <c r="A8" s="210" t="s">
        <v>220</v>
      </c>
      <c r="B8" s="211"/>
      <c r="C8" s="211"/>
      <c r="D8" s="224">
        <f t="shared" si="0"/>
        <v>0</v>
      </c>
    </row>
    <row r="9" spans="1:4" ht="12">
      <c r="A9" s="210" t="s">
        <v>221</v>
      </c>
      <c r="B9" s="211"/>
      <c r="C9" s="211"/>
      <c r="D9" s="224">
        <f t="shared" si="0"/>
        <v>0</v>
      </c>
    </row>
    <row r="10" spans="1:4" ht="12">
      <c r="A10" s="210" t="s">
        <v>222</v>
      </c>
      <c r="B10" s="211"/>
      <c r="C10" s="211"/>
      <c r="D10" s="224">
        <f t="shared" si="0"/>
        <v>0</v>
      </c>
    </row>
    <row r="11" spans="1:4" ht="12">
      <c r="A11" s="210" t="s">
        <v>88</v>
      </c>
      <c r="B11" s="211"/>
      <c r="C11" s="211"/>
      <c r="D11" s="224">
        <f t="shared" si="0"/>
        <v>0</v>
      </c>
    </row>
    <row r="12" spans="1:4" ht="12">
      <c r="A12" s="210" t="s">
        <v>223</v>
      </c>
      <c r="B12" s="211"/>
      <c r="C12" s="211"/>
      <c r="D12" s="224">
        <f t="shared" si="0"/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224</v>
      </c>
      <c r="B16" s="211"/>
      <c r="C16" s="211"/>
      <c r="D16" s="224">
        <f t="shared" si="0"/>
        <v>0</v>
      </c>
    </row>
    <row r="17" spans="1:4" ht="12">
      <c r="A17" s="210" t="s">
        <v>92</v>
      </c>
      <c r="B17" s="211"/>
      <c r="C17" s="211"/>
      <c r="D17" s="224">
        <f t="shared" si="0"/>
        <v>0</v>
      </c>
    </row>
    <row r="18" spans="1:4" ht="12">
      <c r="A18" s="210"/>
      <c r="B18" s="211"/>
      <c r="C18" s="211"/>
      <c r="D18" s="224">
        <f t="shared" si="0"/>
        <v>0</v>
      </c>
    </row>
    <row r="19" spans="1:4" ht="12">
      <c r="A19" s="210" t="s">
        <v>225</v>
      </c>
      <c r="B19" s="211"/>
      <c r="C19" s="211"/>
      <c r="D19" s="224">
        <f t="shared" si="0"/>
        <v>0</v>
      </c>
    </row>
    <row r="20" spans="1:4" ht="12">
      <c r="A20" s="210" t="s">
        <v>95</v>
      </c>
      <c r="B20" s="211"/>
      <c r="C20" s="211"/>
      <c r="D20" s="224">
        <f t="shared" si="0"/>
        <v>0</v>
      </c>
    </row>
    <row r="21" spans="1:4" ht="12">
      <c r="A21" s="210" t="s">
        <v>96</v>
      </c>
      <c r="B21" s="211"/>
      <c r="C21" s="211"/>
      <c r="D21" s="224">
        <f t="shared" si="0"/>
        <v>0</v>
      </c>
    </row>
    <row r="22" spans="1:4" ht="12">
      <c r="A22" s="210" t="s">
        <v>226</v>
      </c>
      <c r="B22" s="211"/>
      <c r="C22" s="211"/>
      <c r="D22" s="224">
        <f t="shared" si="0"/>
        <v>0</v>
      </c>
    </row>
    <row r="23" spans="1:4" ht="12">
      <c r="A23" s="210" t="s">
        <v>227</v>
      </c>
      <c r="B23" s="211"/>
      <c r="C23" s="211"/>
      <c r="D23" s="224">
        <f t="shared" si="0"/>
        <v>0</v>
      </c>
    </row>
    <row r="24" spans="1:4" ht="12">
      <c r="A24" s="210" t="s">
        <v>228</v>
      </c>
      <c r="B24" s="211"/>
      <c r="C24" s="211"/>
      <c r="D24" s="224">
        <f t="shared" si="0"/>
        <v>0</v>
      </c>
    </row>
    <row r="25" spans="1:4" ht="12">
      <c r="A25" s="210" t="s">
        <v>229</v>
      </c>
      <c r="B25" s="211"/>
      <c r="C25" s="211"/>
      <c r="D25" s="224">
        <f t="shared" si="0"/>
        <v>0</v>
      </c>
    </row>
    <row r="26" spans="1:4" ht="12">
      <c r="A26" s="210" t="s">
        <v>230</v>
      </c>
      <c r="B26" s="211"/>
      <c r="C26" s="211"/>
      <c r="D26" s="224">
        <f t="shared" si="0"/>
        <v>0</v>
      </c>
    </row>
    <row r="27" spans="1:4" ht="12">
      <c r="A27" s="210" t="s">
        <v>102</v>
      </c>
      <c r="B27" s="211"/>
      <c r="C27" s="211"/>
      <c r="D27" s="224">
        <f t="shared" si="0"/>
        <v>0</v>
      </c>
    </row>
    <row r="28" spans="1:4" ht="12">
      <c r="A28" s="210" t="s">
        <v>231</v>
      </c>
      <c r="B28" s="211"/>
      <c r="C28" s="211"/>
      <c r="D28" s="224">
        <f t="shared" si="0"/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f t="shared" si="0"/>
        <v>0</v>
      </c>
    </row>
    <row r="32" spans="1:4" ht="12">
      <c r="A32" s="210"/>
      <c r="B32" s="211"/>
      <c r="C32" s="211"/>
      <c r="D32" s="224">
        <f t="shared" si="0"/>
        <v>0</v>
      </c>
    </row>
    <row r="33" spans="1:4" ht="12">
      <c r="A33" s="210" t="s">
        <v>204</v>
      </c>
      <c r="B33" s="211"/>
      <c r="C33" s="211"/>
      <c r="D33" s="224">
        <f t="shared" si="0"/>
        <v>0</v>
      </c>
    </row>
    <row r="34" spans="1:4" ht="12">
      <c r="A34" s="210" t="s">
        <v>205</v>
      </c>
      <c r="B34" s="211"/>
      <c r="C34" s="211"/>
      <c r="D34" s="224">
        <f t="shared" si="0"/>
        <v>0</v>
      </c>
    </row>
    <row r="35" spans="1:4" ht="12">
      <c r="A35" s="210" t="s">
        <v>206</v>
      </c>
      <c r="B35" s="211"/>
      <c r="C35" s="211"/>
      <c r="D35" s="224">
        <f t="shared" si="0"/>
        <v>0</v>
      </c>
    </row>
    <row r="36" spans="1:10" ht="12">
      <c r="A36" s="210" t="s">
        <v>207</v>
      </c>
      <c r="B36" s="211"/>
      <c r="C36" s="211"/>
      <c r="D36" s="224">
        <f t="shared" si="0"/>
        <v>0</v>
      </c>
      <c r="J36" s="228"/>
    </row>
    <row r="37" spans="1:4" s="228" customFormat="1" ht="12">
      <c r="A37" s="210" t="s">
        <v>208</v>
      </c>
      <c r="B37" s="211"/>
      <c r="C37" s="211">
        <f>SUM(C3:C36)</f>
        <v>0</v>
      </c>
      <c r="D37" s="224">
        <f t="shared" si="0"/>
        <v>0</v>
      </c>
    </row>
    <row r="38" spans="1:4" ht="12">
      <c r="A38" s="229"/>
      <c r="D38" s="224"/>
    </row>
    <row r="39" spans="1:4" ht="12">
      <c r="A39" s="210" t="s">
        <v>209</v>
      </c>
      <c r="B39" s="205"/>
      <c r="D39" s="224">
        <f t="shared" si="0"/>
        <v>0</v>
      </c>
    </row>
    <row r="40" spans="1:4" ht="12">
      <c r="A40" s="210" t="s">
        <v>210</v>
      </c>
      <c r="B40" s="205"/>
      <c r="D40" s="224">
        <f t="shared" si="0"/>
        <v>0</v>
      </c>
    </row>
    <row r="41" spans="1:4" ht="12">
      <c r="A41" s="210" t="s">
        <v>211</v>
      </c>
      <c r="B41" s="205"/>
      <c r="D41" s="224">
        <f t="shared" si="0"/>
        <v>0</v>
      </c>
    </row>
    <row r="42" spans="1:4" ht="12">
      <c r="A42" s="210" t="s">
        <v>212</v>
      </c>
      <c r="B42" s="205"/>
      <c r="D42" s="224">
        <f t="shared" si="0"/>
        <v>0</v>
      </c>
    </row>
    <row r="43" spans="1:4" ht="12">
      <c r="A43" s="210" t="s">
        <v>213</v>
      </c>
      <c r="B43" s="205"/>
      <c r="D43" s="224">
        <f t="shared" si="0"/>
        <v>0</v>
      </c>
    </row>
    <row r="44" spans="1:4" ht="12.75" thickBot="1">
      <c r="A44" s="213" t="s">
        <v>214</v>
      </c>
      <c r="B44" s="214">
        <v>0</v>
      </c>
      <c r="C44" s="230"/>
      <c r="D44" s="23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ht="1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54" t="s">
        <v>232</v>
      </c>
      <c r="D6" s="255"/>
      <c r="E6" s="255"/>
      <c r="F6" s="256"/>
    </row>
    <row r="7" spans="1:6" ht="12">
      <c r="A7" s="205"/>
      <c r="B7" s="209" t="s">
        <v>80</v>
      </c>
      <c r="C7" s="232"/>
      <c r="D7" s="215"/>
      <c r="E7" s="216">
        <f>C7-D7</f>
        <v>0</v>
      </c>
      <c r="F7" s="215">
        <f>D7</f>
        <v>0</v>
      </c>
    </row>
    <row r="8" spans="1:6" ht="12">
      <c r="A8" s="205"/>
      <c r="B8" s="209" t="s">
        <v>217</v>
      </c>
      <c r="C8" s="232"/>
      <c r="D8" s="215"/>
      <c r="E8" s="216">
        <f aca="true" t="shared" si="0" ref="E8:E48">C8-D8</f>
        <v>0</v>
      </c>
      <c r="F8" s="215">
        <f aca="true" t="shared" si="1" ref="F8:F48">D8</f>
        <v>0</v>
      </c>
    </row>
    <row r="9" spans="1:6" ht="12">
      <c r="A9" s="205"/>
      <c r="B9" s="209" t="s">
        <v>82</v>
      </c>
      <c r="C9" s="232"/>
      <c r="D9" s="215"/>
      <c r="E9" s="216">
        <f t="shared" si="0"/>
        <v>0</v>
      </c>
      <c r="F9" s="215">
        <f t="shared" si="1"/>
        <v>0</v>
      </c>
    </row>
    <row r="10" spans="1:6" ht="12">
      <c r="A10" s="205"/>
      <c r="B10" s="209" t="s">
        <v>218</v>
      </c>
      <c r="C10" s="232"/>
      <c r="D10" s="215"/>
      <c r="E10" s="216">
        <f t="shared" si="0"/>
        <v>0</v>
      </c>
      <c r="F10" s="215">
        <f t="shared" si="1"/>
        <v>0</v>
      </c>
    </row>
    <row r="11" spans="1:6" ht="12">
      <c r="A11" s="205"/>
      <c r="B11" s="209" t="s">
        <v>219</v>
      </c>
      <c r="C11" s="232"/>
      <c r="D11" s="215"/>
      <c r="E11" s="216">
        <f t="shared" si="0"/>
        <v>0</v>
      </c>
      <c r="F11" s="215">
        <f t="shared" si="1"/>
        <v>0</v>
      </c>
    </row>
    <row r="12" spans="1:6" ht="12">
      <c r="A12" s="205"/>
      <c r="B12" s="209" t="s">
        <v>220</v>
      </c>
      <c r="C12" s="232"/>
      <c r="D12" s="215"/>
      <c r="E12" s="216">
        <f t="shared" si="0"/>
        <v>0</v>
      </c>
      <c r="F12" s="215">
        <f t="shared" si="1"/>
        <v>0</v>
      </c>
    </row>
    <row r="13" spans="1:6" ht="12">
      <c r="A13" s="205"/>
      <c r="B13" s="209" t="s">
        <v>221</v>
      </c>
      <c r="C13" s="232"/>
      <c r="D13" s="215"/>
      <c r="E13" s="216">
        <f t="shared" si="0"/>
        <v>0</v>
      </c>
      <c r="F13" s="215">
        <f t="shared" si="1"/>
        <v>0</v>
      </c>
    </row>
    <row r="14" spans="1:6" ht="12">
      <c r="A14" s="205"/>
      <c r="B14" s="209" t="s">
        <v>222</v>
      </c>
      <c r="C14" s="232"/>
      <c r="D14" s="215"/>
      <c r="E14" s="216">
        <f t="shared" si="0"/>
        <v>0</v>
      </c>
      <c r="F14" s="215">
        <f t="shared" si="1"/>
        <v>0</v>
      </c>
    </row>
    <row r="15" spans="1:6" ht="12">
      <c r="A15" s="205"/>
      <c r="B15" s="209" t="s">
        <v>88</v>
      </c>
      <c r="C15" s="233"/>
      <c r="D15" s="215"/>
      <c r="E15" s="216">
        <f t="shared" si="0"/>
        <v>0</v>
      </c>
      <c r="F15" s="215">
        <f t="shared" si="1"/>
        <v>0</v>
      </c>
    </row>
    <row r="16" spans="1:6" ht="12">
      <c r="A16" s="205"/>
      <c r="B16" s="209" t="s">
        <v>223</v>
      </c>
      <c r="C16" s="232"/>
      <c r="D16" s="215"/>
      <c r="E16" s="216">
        <f t="shared" si="0"/>
        <v>0</v>
      </c>
      <c r="F16" s="215">
        <f t="shared" si="1"/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224</v>
      </c>
      <c r="C20" s="232"/>
      <c r="D20" s="215"/>
      <c r="E20" s="216">
        <f t="shared" si="0"/>
        <v>0</v>
      </c>
      <c r="F20" s="215">
        <f t="shared" si="1"/>
        <v>0</v>
      </c>
    </row>
    <row r="21" spans="1:6" ht="12">
      <c r="A21" s="205"/>
      <c r="B21" s="209" t="s">
        <v>92</v>
      </c>
      <c r="C21" s="232"/>
      <c r="D21" s="215"/>
      <c r="E21" s="216">
        <f t="shared" si="0"/>
        <v>0</v>
      </c>
      <c r="F21" s="215">
        <f t="shared" si="1"/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225</v>
      </c>
      <c r="C23" s="235"/>
      <c r="D23" s="215"/>
      <c r="E23" s="216">
        <f t="shared" si="0"/>
        <v>0</v>
      </c>
      <c r="F23" s="215">
        <f t="shared" si="1"/>
        <v>0</v>
      </c>
    </row>
    <row r="24" spans="1:6" ht="12">
      <c r="A24" s="205"/>
      <c r="B24" s="209" t="s">
        <v>95</v>
      </c>
      <c r="C24" s="232"/>
      <c r="D24" s="215"/>
      <c r="E24" s="216">
        <f t="shared" si="0"/>
        <v>0</v>
      </c>
      <c r="F24" s="215">
        <f t="shared" si="1"/>
        <v>0</v>
      </c>
    </row>
    <row r="25" spans="1:6" ht="12">
      <c r="A25" s="205"/>
      <c r="B25" s="209" t="s">
        <v>96</v>
      </c>
      <c r="C25" s="232"/>
      <c r="D25" s="215"/>
      <c r="E25" s="216">
        <f t="shared" si="0"/>
        <v>0</v>
      </c>
      <c r="F25" s="215">
        <f t="shared" si="1"/>
        <v>0</v>
      </c>
    </row>
    <row r="26" spans="1:6" ht="12">
      <c r="A26" s="205"/>
      <c r="B26" s="209" t="s">
        <v>226</v>
      </c>
      <c r="C26" s="232"/>
      <c r="D26" s="215"/>
      <c r="E26" s="216">
        <f t="shared" si="0"/>
        <v>0</v>
      </c>
      <c r="F26" s="215">
        <f t="shared" si="1"/>
        <v>0</v>
      </c>
    </row>
    <row r="27" spans="1:6" ht="12">
      <c r="A27" s="205"/>
      <c r="B27" s="209" t="s">
        <v>227</v>
      </c>
      <c r="C27" s="235"/>
      <c r="D27" s="215"/>
      <c r="E27" s="216">
        <f t="shared" si="0"/>
        <v>0</v>
      </c>
      <c r="F27" s="215">
        <f t="shared" si="1"/>
        <v>0</v>
      </c>
    </row>
    <row r="28" spans="1:6" ht="12">
      <c r="A28" s="205"/>
      <c r="B28" s="209" t="s">
        <v>228</v>
      </c>
      <c r="C28" s="233"/>
      <c r="D28" s="215"/>
      <c r="E28" s="216">
        <f t="shared" si="0"/>
        <v>0</v>
      </c>
      <c r="F28" s="215">
        <f t="shared" si="1"/>
        <v>0</v>
      </c>
    </row>
    <row r="29" spans="1:6" ht="12">
      <c r="A29" s="205"/>
      <c r="B29" s="209" t="s">
        <v>229</v>
      </c>
      <c r="C29" s="233"/>
      <c r="D29" s="215"/>
      <c r="E29" s="216">
        <f t="shared" si="0"/>
        <v>0</v>
      </c>
      <c r="F29" s="215">
        <f t="shared" si="1"/>
        <v>0</v>
      </c>
    </row>
    <row r="30" spans="1:6" ht="12">
      <c r="A30" s="205"/>
      <c r="B30" s="209" t="s">
        <v>230</v>
      </c>
      <c r="C30" s="233"/>
      <c r="D30" s="215"/>
      <c r="E30" s="216">
        <f t="shared" si="0"/>
        <v>0</v>
      </c>
      <c r="F30" s="215">
        <f t="shared" si="1"/>
        <v>0</v>
      </c>
    </row>
    <row r="31" spans="1:6" ht="12">
      <c r="A31" s="205"/>
      <c r="B31" s="209" t="s">
        <v>102</v>
      </c>
      <c r="C31" s="233"/>
      <c r="D31" s="215"/>
      <c r="E31" s="216">
        <f t="shared" si="0"/>
        <v>0</v>
      </c>
      <c r="F31" s="215">
        <f t="shared" si="1"/>
        <v>0</v>
      </c>
    </row>
    <row r="32" spans="1:6" ht="12">
      <c r="A32" s="205"/>
      <c r="B32" s="209" t="s">
        <v>231</v>
      </c>
      <c r="C32" s="233"/>
      <c r="D32" s="215"/>
      <c r="E32" s="216">
        <f t="shared" si="0"/>
        <v>0</v>
      </c>
      <c r="F32" s="215">
        <f t="shared" si="1"/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204</v>
      </c>
      <c r="C37" s="232"/>
      <c r="D37" s="215"/>
      <c r="E37" s="216">
        <f t="shared" si="0"/>
        <v>0</v>
      </c>
      <c r="F37" s="215">
        <f t="shared" si="1"/>
        <v>0</v>
      </c>
    </row>
    <row r="38" spans="1:6" ht="12">
      <c r="A38" s="205"/>
      <c r="B38" s="209" t="s">
        <v>205</v>
      </c>
      <c r="C38" s="215"/>
      <c r="D38" s="215"/>
      <c r="E38" s="216">
        <f t="shared" si="0"/>
        <v>0</v>
      </c>
      <c r="F38" s="215">
        <f t="shared" si="1"/>
        <v>0</v>
      </c>
    </row>
    <row r="39" spans="1:6" ht="12">
      <c r="A39" s="205"/>
      <c r="B39" s="209" t="s">
        <v>206</v>
      </c>
      <c r="C39" s="215"/>
      <c r="D39" s="215"/>
      <c r="E39" s="216">
        <f t="shared" si="0"/>
        <v>0</v>
      </c>
      <c r="F39" s="215">
        <f t="shared" si="1"/>
        <v>0</v>
      </c>
    </row>
    <row r="40" spans="1:6" ht="12">
      <c r="A40" s="205"/>
      <c r="B40" s="209" t="s">
        <v>207</v>
      </c>
      <c r="C40" s="215"/>
      <c r="D40" s="215"/>
      <c r="E40" s="216">
        <f t="shared" si="0"/>
        <v>0</v>
      </c>
      <c r="F40" s="215">
        <f t="shared" si="1"/>
        <v>0</v>
      </c>
    </row>
    <row r="41" spans="1:6" ht="12">
      <c r="A41" s="219"/>
      <c r="B41" s="209" t="s">
        <v>208</v>
      </c>
      <c r="C41" s="215"/>
      <c r="D41" s="218"/>
      <c r="E41" s="216">
        <f t="shared" si="0"/>
        <v>0</v>
      </c>
      <c r="F41" s="215">
        <f t="shared" si="1"/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209</v>
      </c>
      <c r="C43" s="209"/>
      <c r="D43" s="209"/>
      <c r="E43" s="216">
        <f t="shared" si="0"/>
        <v>0</v>
      </c>
      <c r="F43" s="215">
        <f t="shared" si="1"/>
        <v>0</v>
      </c>
    </row>
    <row r="44" spans="2:6" ht="12">
      <c r="B44" s="209" t="s">
        <v>210</v>
      </c>
      <c r="C44" s="209"/>
      <c r="D44" s="209"/>
      <c r="E44" s="216">
        <f t="shared" si="0"/>
        <v>0</v>
      </c>
      <c r="F44" s="215">
        <f t="shared" si="1"/>
        <v>0</v>
      </c>
    </row>
    <row r="45" spans="2:6" ht="12">
      <c r="B45" s="209" t="s">
        <v>211</v>
      </c>
      <c r="C45" s="209"/>
      <c r="D45" s="209"/>
      <c r="E45" s="216">
        <f t="shared" si="0"/>
        <v>0</v>
      </c>
      <c r="F45" s="215">
        <f t="shared" si="1"/>
        <v>0</v>
      </c>
    </row>
    <row r="46" spans="2:6" ht="12">
      <c r="B46" s="209" t="s">
        <v>212</v>
      </c>
      <c r="C46" s="209"/>
      <c r="D46" s="209"/>
      <c r="E46" s="216">
        <f t="shared" si="0"/>
        <v>0</v>
      </c>
      <c r="F46" s="215">
        <f t="shared" si="1"/>
        <v>0</v>
      </c>
    </row>
    <row r="47" spans="2:6" ht="12">
      <c r="B47" s="209" t="s">
        <v>213</v>
      </c>
      <c r="C47" s="209"/>
      <c r="D47" s="209"/>
      <c r="E47" s="216">
        <f t="shared" si="0"/>
        <v>0</v>
      </c>
      <c r="F47" s="215">
        <f t="shared" si="1"/>
        <v>0</v>
      </c>
    </row>
    <row r="48" spans="2:6" ht="12.75" thickBot="1">
      <c r="B48" s="212" t="s">
        <v>214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2019-05-08T15:08:15Z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-836886122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8th May 2019 - Incl. FINAL ALLOCATIONS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