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0" yWindow="612" windowWidth="15192" windowHeight="6948"/>
  </bookViews>
  <sheets>
    <sheet name="Whitefish " sheetId="220" r:id="rId1"/>
    <sheet name="Sectoral" sheetId="215" r:id="rId2"/>
    <sheet name="Whit Non PO" sheetId="216" r:id="rId3"/>
    <sheet name="Ang Flex" sheetId="218" r:id="rId4"/>
    <sheet name="Had Flex" sheetId="221" r:id="rId5"/>
    <sheet name="NS Skr Flex" sheetId="219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calcChain.xml><?xml version="1.0" encoding="utf-8"?>
<calcChain xmlns="http://schemas.openxmlformats.org/spreadsheetml/2006/main">
  <c r="D44" i="221" l="1"/>
  <c r="D43" i="221"/>
  <c r="D42" i="221"/>
  <c r="D41" i="221"/>
  <c r="D40" i="221"/>
  <c r="D39" i="221"/>
  <c r="C37" i="221"/>
  <c r="D37" i="221" s="1"/>
  <c r="D36" i="221"/>
  <c r="D35" i="221"/>
  <c r="D34" i="221"/>
  <c r="D33" i="221"/>
  <c r="D32" i="221"/>
  <c r="D31" i="221"/>
  <c r="D28" i="221"/>
  <c r="D27" i="221"/>
  <c r="D26" i="221"/>
  <c r="D25" i="221"/>
  <c r="D24" i="221"/>
  <c r="D23" i="221"/>
  <c r="D22" i="221"/>
  <c r="D21" i="221"/>
  <c r="D20" i="221"/>
  <c r="D19" i="221"/>
  <c r="D18" i="221"/>
  <c r="D17" i="221"/>
  <c r="D16" i="221"/>
  <c r="D12" i="221"/>
  <c r="D11" i="221"/>
  <c r="D10" i="221"/>
  <c r="D9" i="221"/>
  <c r="D8" i="221"/>
  <c r="D7" i="221"/>
  <c r="D6" i="221"/>
  <c r="D5" i="221"/>
  <c r="D4" i="221"/>
  <c r="D3" i="221"/>
  <c r="F48" i="219"/>
  <c r="E48" i="219"/>
  <c r="F47" i="219"/>
  <c r="E47" i="219"/>
  <c r="F46" i="219"/>
  <c r="E46" i="219"/>
  <c r="F45" i="219"/>
  <c r="E45" i="219"/>
  <c r="F44" i="219"/>
  <c r="E44" i="219"/>
  <c r="F43" i="219"/>
  <c r="E43" i="219"/>
  <c r="F41" i="219"/>
  <c r="E41" i="219"/>
  <c r="F40" i="219"/>
  <c r="E40" i="219"/>
  <c r="F39" i="219"/>
  <c r="E39" i="219"/>
  <c r="F38" i="219"/>
  <c r="E38" i="219"/>
  <c r="F37" i="219"/>
  <c r="E37" i="219"/>
  <c r="F32" i="219"/>
  <c r="E32" i="219"/>
  <c r="F31" i="219"/>
  <c r="E31" i="219"/>
  <c r="F30" i="219"/>
  <c r="E30" i="219"/>
  <c r="F29" i="219"/>
  <c r="E29" i="219"/>
  <c r="F28" i="219"/>
  <c r="E28" i="219"/>
  <c r="F27" i="219"/>
  <c r="E27" i="219"/>
  <c r="F26" i="219"/>
  <c r="E26" i="219"/>
  <c r="F25" i="219"/>
  <c r="E25" i="219"/>
  <c r="F24" i="219"/>
  <c r="E24" i="219"/>
  <c r="F23" i="219"/>
  <c r="E23" i="219"/>
  <c r="F21" i="219"/>
  <c r="E21" i="219"/>
  <c r="F20" i="219"/>
  <c r="E20" i="219"/>
  <c r="F16" i="219"/>
  <c r="E16" i="219"/>
  <c r="F15" i="219"/>
  <c r="E15" i="219"/>
  <c r="F14" i="219"/>
  <c r="E14" i="219"/>
  <c r="F13" i="219"/>
  <c r="E13" i="219"/>
  <c r="F12" i="219"/>
  <c r="E12" i="219"/>
  <c r="F11" i="219"/>
  <c r="E11" i="219"/>
  <c r="F10" i="219"/>
  <c r="E10" i="219"/>
  <c r="F9" i="219"/>
  <c r="E9" i="219"/>
  <c r="F8" i="219"/>
  <c r="E8" i="219"/>
  <c r="F7" i="219"/>
  <c r="E7" i="219"/>
</calcChain>
</file>

<file path=xl/sharedStrings.xml><?xml version="1.0" encoding="utf-8"?>
<sst xmlns="http://schemas.openxmlformats.org/spreadsheetml/2006/main" count="6419" uniqueCount="246">
  <si>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</si>
  <si>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</si>
  <si>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</si>
  <si>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</si>
  <si>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</si>
  <si>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</si>
  <si>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</si>
  <si>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</si>
  <si>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</si>
  <si>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</si>
  <si>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</si>
  <si>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</si>
  <si>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</si>
  <si>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</si>
  <si>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</si>
  <si>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</si>
  <si>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</si>
  <si>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</si>
  <si>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</si>
  <si>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</si>
  <si>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</si>
  <si>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</si>
  <si>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</si>
  <si>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</si>
  <si>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</si>
  <si>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</si>
  <si>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</si>
  <si>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</si>
  <si>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</si>
  <si>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</si>
  <si>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</si>
  <si>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</si>
  <si>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</si>
  <si>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</si>
  <si>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</si>
  <si>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</si>
  <si>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</si>
  <si>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</si>
  <si>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</si>
  <si>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</si>
  <si>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</si>
  <si>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</si>
  <si>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</si>
  <si>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</si>
  <si>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</si>
  <si>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</si>
  <si>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</si>
  <si>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</si>
  <si>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</si>
  <si>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</si>
  <si>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</si>
  <si>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</si>
  <si>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</si>
  <si>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</si>
  <si>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</si>
  <si>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</si>
  <si>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</si>
  <si>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</si>
  <si>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</si>
  <si>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</si>
  <si>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</si>
  <si>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</si>
  <si>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</si>
  <si>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</si>
  <si>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</si>
  <si>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</si>
  <si>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</si>
  <si>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</si>
  <si>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</si>
  <si>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</si>
  <si>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</si>
  <si>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</si>
  <si>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</si>
  <si>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</si>
  <si>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</si>
  <si>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</si>
  <si>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</si>
  <si>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</si>
  <si>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</si>
  <si>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</si>
  <si>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</si>
  <si>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</si>
  <si>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</si>
  <si>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</si>
  <si>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</si>
  <si>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</si>
  <si>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</si>
  <si>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</si>
  <si>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</si>
  <si>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</si>
  <si>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</si>
  <si>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</si>
  <si>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</si>
  <si>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</si>
  <si>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</si>
  <si>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</si>
  <si>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</si>
  <si>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</si>
  <si>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</si>
  <si>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</si>
  <si>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</si>
  <si>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</si>
  <si>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</si>
  <si>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</si>
  <si>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</si>
  <si>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</si>
  <si>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</si>
  <si>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</si>
  <si>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</si>
  <si>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</si>
  <si>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</si>
  <si>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</si>
  <si>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</si>
  <si>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</si>
  <si>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</si>
  <si>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</si>
  <si>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</si>
  <si>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</si>
  <si>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</si>
  <si>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</si>
  <si>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</si>
  <si>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</si>
  <si>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</si>
  <si>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</si>
  <si>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</si>
  <si>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</si>
  <si>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</si>
  <si>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</si>
  <si>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</si>
  <si>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</si>
  <si>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</si>
  <si>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</si>
  <si>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</si>
  <si>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</si>
  <si>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</si>
  <si>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</si>
  <si>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</si>
  <si>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</si>
  <si>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</si>
  <si>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</si>
  <si>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</si>
  <si>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</si>
  <si>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</si>
  <si>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</si>
  <si>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</si>
  <si>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</si>
  <si>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</si>
  <si>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</si>
  <si>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</si>
  <si>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</si>
  <si>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</si>
  <si>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</si>
  <si>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</si>
  <si>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</si>
  <si>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</si>
  <si>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</si>
  <si>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</si>
  <si>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</si>
  <si>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</si>
  <si>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</si>
  <si>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</si>
  <si>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</si>
  <si>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</si>
  <si>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</si>
  <si>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</si>
  <si>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</si>
  <si>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</si>
  <si>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</si>
  <si>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</si>
  <si>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</si>
  <si>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</si>
  <si>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</si>
  <si>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</si>
  <si>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</si>
  <si>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</si>
  <si>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</si>
  <si>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</si>
  <si>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</si>
  <si>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</si>
  <si>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</si>
  <si>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</si>
  <si>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</si>
  <si>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</si>
  <si>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</si>
  <si>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</si>
  <si>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</si>
  <si>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</si>
  <si>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</si>
  <si>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</si>
  <si>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</si>
  <si>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</si>
  <si>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</si>
  <si>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</si>
  <si>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</si>
  <si>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</si>
  <si>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</si>
  <si>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</si>
  <si>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</si>
  <si>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</si>
  <si>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</si>
  <si>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</si>
  <si>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</si>
  <si>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</si>
  <si>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</si>
  <si>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</si>
  <si>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</si>
  <si>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</si>
  <si>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</si>
  <si>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</si>
  <si>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</si>
  <si>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</si>
  <si>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</si>
  <si>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</si>
  <si>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</si>
  <si>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</si>
  <si>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</si>
  <si>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</si>
  <si>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</si>
  <si>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</si>
  <si>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</si>
  <si>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</si>
  <si>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</si>
  <si>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</si>
  <si>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</si>
  <si>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</si>
  <si>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</si>
  <si>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</si>
  <si>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</si>
  <si>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</si>
  <si>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</si>
  <si>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</si>
  <si>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</si>
  <si>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</si>
  <si>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Whitefish Statistics: total landings (tonnes live weight) in 2019</t>
  </si>
  <si>
    <t>2018 landings are for the nearest comparable week last year (assuming an average delay of 2 weeks in notification of landings) therefore</t>
  </si>
  <si>
    <t>Norway Statistics: total landings (tonnes live weight) in 2019</t>
  </si>
  <si>
    <t>Fisheries quota management monitor of North Sea and West Of Scotland for 2019</t>
  </si>
  <si>
    <t>&gt;52</t>
  </si>
  <si>
    <t>unallocated</t>
  </si>
  <si>
    <t>Scotland BMS pool</t>
  </si>
  <si>
    <t>Scottish BMS pool</t>
  </si>
  <si>
    <t>Scottis BMS pool</t>
  </si>
  <si>
    <t>This weeks report includes swap numbers 695-722</t>
  </si>
  <si>
    <t>Landings on Fisheries Administrations' System by Wednesday 17 July 2019</t>
  </si>
  <si>
    <t>Number of Weeks to end of year is 24</t>
  </si>
  <si>
    <t>Number of Weeks to end of year is 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</si>
</sst>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0" fillId="0" borderId="0"/>
  </cellStyleXfs>
  <cellXfs count="257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0" fontId="8" fillId="0" borderId="7" xfId="0" applyFont="1" applyBorder="1"/>
    <xf numFmtId="0" fontId="7" fillId="0" borderId="0" xfId="0" applyFont="1"/>
    <xf numFmtId="164" fontId="7" fillId="0" borderId="0" xfId="0" applyNumberFormat="1" applyFont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233</v>
      </c>
      <c r="M1" s="23"/>
      <c r="N1" s="27"/>
    </row>
    <row r="2" spans="2:24" x14ac:dyDescent="0.25">
      <c r="B2" s="25">
        <v>43663</v>
      </c>
      <c r="I2" s="26"/>
      <c r="M2" s="23"/>
      <c r="N2" s="27" t="s">
        <v>242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2018</v>
      </c>
      <c r="T6" s="57">
        <v>2019</v>
      </c>
      <c r="U6" s="47"/>
      <c r="V6" s="28"/>
      <c r="X6" s="40" t="s">
        <v>13</v>
      </c>
    </row>
    <row r="7" spans="2:24" ht="11.85" customHeight="1" x14ac:dyDescent="0.25">
      <c r="B7" s="58"/>
      <c r="C7" s="59">
        <v>2018</v>
      </c>
      <c r="D7" s="60">
        <v>2019</v>
      </c>
      <c r="E7" s="61" t="s">
        <v>14</v>
      </c>
      <c r="F7" s="60">
        <v>2018</v>
      </c>
      <c r="G7" s="60">
        <v>2019</v>
      </c>
      <c r="H7" s="61" t="s">
        <v>14</v>
      </c>
      <c r="I7" s="60">
        <v>2018</v>
      </c>
      <c r="J7" s="60">
        <v>2019</v>
      </c>
      <c r="K7" s="62" t="s">
        <v>14</v>
      </c>
      <c r="L7" s="63"/>
      <c r="M7" s="59">
        <v>2018</v>
      </c>
      <c r="N7" s="60">
        <v>2019</v>
      </c>
      <c r="O7" s="55" t="s">
        <v>14</v>
      </c>
      <c r="P7" s="64">
        <v>2019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8090.86</v>
      </c>
      <c r="D9" s="24">
        <v>5816.8939999999993</v>
      </c>
      <c r="E9" s="82">
        <v>-28.105368279762601</v>
      </c>
      <c r="F9" s="83">
        <v>2261.7817</v>
      </c>
      <c r="G9" s="24">
        <v>1329.2681999999998</v>
      </c>
      <c r="H9" s="82">
        <v>-41.229155758046865</v>
      </c>
      <c r="I9" s="83">
        <v>151.07310000000004</v>
      </c>
      <c r="J9" s="24">
        <v>86.765199999999993</v>
      </c>
      <c r="K9" s="83">
        <v>-42.567406110022254</v>
      </c>
      <c r="L9" s="84"/>
      <c r="M9" s="83">
        <v>10503.7148</v>
      </c>
      <c r="N9" s="83">
        <v>7232.9273999999987</v>
      </c>
      <c r="O9" s="83">
        <v>-31.139339388765592</v>
      </c>
      <c r="P9" s="85">
        <v>15905.513000000003</v>
      </c>
      <c r="Q9" s="24">
        <v>200.06080000076327</v>
      </c>
      <c r="R9" s="83">
        <v>1.2578079059805443</v>
      </c>
      <c r="S9" s="83">
        <v>62.693773427241254</v>
      </c>
      <c r="T9" s="86">
        <v>45.474342135333821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10088.4</v>
      </c>
      <c r="D10" s="24">
        <v>8132.8630000000021</v>
      </c>
      <c r="E10" s="82">
        <v>-19.384015304706374</v>
      </c>
      <c r="F10" s="83">
        <v>1952.2819</v>
      </c>
      <c r="G10" s="24">
        <v>1720.3047399993898</v>
      </c>
      <c r="H10" s="82">
        <v>-11.882359817022849</v>
      </c>
      <c r="I10" s="83">
        <v>51.782300000000006</v>
      </c>
      <c r="J10" s="24">
        <v>47.646600000000007</v>
      </c>
      <c r="K10" s="83">
        <v>-7.9867058821257437</v>
      </c>
      <c r="L10" s="84"/>
      <c r="M10" s="83">
        <v>12092.4642</v>
      </c>
      <c r="N10" s="83">
        <v>9900.8143399993914</v>
      </c>
      <c r="O10" s="83">
        <v>-18.124096327699764</v>
      </c>
      <c r="P10" s="85">
        <v>23255.843000000004</v>
      </c>
      <c r="Q10" s="24">
        <v>368.04240000000209</v>
      </c>
      <c r="R10" s="83">
        <v>1.5825803433571599</v>
      </c>
      <c r="S10" s="83">
        <v>27.196078175602732</v>
      </c>
      <c r="T10" s="86">
        <v>42.57344848776021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5109.4199999999992</v>
      </c>
      <c r="D11" s="24">
        <v>4969.7210000000005</v>
      </c>
      <c r="E11" s="82">
        <v>-2.7341459500295282</v>
      </c>
      <c r="F11" s="83">
        <v>1025.8280000000002</v>
      </c>
      <c r="G11" s="24">
        <v>1165.4799400032045</v>
      </c>
      <c r="H11" s="82">
        <v>13.613582394241948</v>
      </c>
      <c r="I11" s="83">
        <v>44.711200000000012</v>
      </c>
      <c r="J11" s="24">
        <v>97.349800000000002</v>
      </c>
      <c r="K11" s="83">
        <v>117.73023314068953</v>
      </c>
      <c r="L11" s="84"/>
      <c r="M11" s="83">
        <v>6179.9591999999993</v>
      </c>
      <c r="N11" s="83">
        <v>6232.5507400032047</v>
      </c>
      <c r="O11" s="83">
        <v>0.85100141119387029</v>
      </c>
      <c r="P11" s="85">
        <v>11809.972000000002</v>
      </c>
      <c r="Q11" s="24">
        <v>126.33000000000175</v>
      </c>
      <c r="R11" s="83">
        <v>1.0696892422776425</v>
      </c>
      <c r="S11" s="83">
        <v>65.237614272141869</v>
      </c>
      <c r="T11" s="86">
        <v>52.773628421838801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4139.82</v>
      </c>
      <c r="D12" s="24">
        <v>3232.4789999999998</v>
      </c>
      <c r="E12" s="82">
        <v>-21.917402205893008</v>
      </c>
      <c r="F12" s="83">
        <v>1162.4223999999999</v>
      </c>
      <c r="G12" s="24">
        <v>1118.0439999999999</v>
      </c>
      <c r="H12" s="82">
        <v>-3.8177516193769203</v>
      </c>
      <c r="I12" s="83">
        <v>1111.7588999999998</v>
      </c>
      <c r="J12" s="24">
        <v>1107.2461000000003</v>
      </c>
      <c r="K12" s="83">
        <v>-0.40591534729333101</v>
      </c>
      <c r="L12" s="84"/>
      <c r="M12" s="83">
        <v>6414.001299999999</v>
      </c>
      <c r="N12" s="83">
        <v>5457.7690999999995</v>
      </c>
      <c r="O12" s="83">
        <v>-14.908512725122142</v>
      </c>
      <c r="P12" s="85">
        <v>10627.401</v>
      </c>
      <c r="Q12" s="24">
        <v>84.98989999999867</v>
      </c>
      <c r="R12" s="83">
        <v>0.79972422231925444</v>
      </c>
      <c r="S12" s="83">
        <v>73.639509758897802</v>
      </c>
      <c r="T12" s="86">
        <v>51.355633423449433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656.55000000000007</v>
      </c>
      <c r="D13" s="24">
        <v>584.25699999999995</v>
      </c>
      <c r="E13" s="82">
        <v>-11.011042571015173</v>
      </c>
      <c r="F13" s="83">
        <v>202.02209999999997</v>
      </c>
      <c r="G13" s="24">
        <v>134.85835000009536</v>
      </c>
      <c r="H13" s="82">
        <v>-33.245743906188792</v>
      </c>
      <c r="I13" s="83">
        <v>4219.2088000000012</v>
      </c>
      <c r="J13" s="24">
        <v>2890.6309999999999</v>
      </c>
      <c r="K13" s="83">
        <v>-31.48879003096507</v>
      </c>
      <c r="L13" s="84"/>
      <c r="M13" s="83">
        <v>5077.7809000000016</v>
      </c>
      <c r="N13" s="83">
        <v>3609.7463500000949</v>
      </c>
      <c r="O13" s="83">
        <v>-28.910947102895012</v>
      </c>
      <c r="P13" s="85">
        <v>26074.387000000002</v>
      </c>
      <c r="Q13" s="24">
        <v>205.05799998779321</v>
      </c>
      <c r="R13" s="83">
        <v>0.78643459571185004</v>
      </c>
      <c r="S13" s="83">
        <v>18.429808725319401</v>
      </c>
      <c r="T13" s="86">
        <v>13.844031501105258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0.02</v>
      </c>
      <c r="D14" s="24">
        <v>0.11500000000000002</v>
      </c>
      <c r="E14" s="82">
        <v>475.00000000000011</v>
      </c>
      <c r="F14" s="81">
        <v>45.545300000000005</v>
      </c>
      <c r="G14" s="24">
        <v>49.108400000000003</v>
      </c>
      <c r="H14" s="82">
        <v>7.8232001984837041</v>
      </c>
      <c r="I14" s="81">
        <v>157.22799999999995</v>
      </c>
      <c r="J14" s="24">
        <v>67.931300000000007</v>
      </c>
      <c r="K14" s="83">
        <v>-56.794400488462593</v>
      </c>
      <c r="L14" s="84"/>
      <c r="M14" s="83">
        <v>202.79329999999996</v>
      </c>
      <c r="N14" s="24">
        <v>117.15470000000002</v>
      </c>
      <c r="O14" s="83">
        <v>-42.229501664995816</v>
      </c>
      <c r="P14" s="85">
        <v>793.45800000000008</v>
      </c>
      <c r="Q14" s="24">
        <v>7.8551000000000073</v>
      </c>
      <c r="R14" s="83">
        <v>0.98998308669141988</v>
      </c>
      <c r="S14" s="83">
        <v>25.899527458492972</v>
      </c>
      <c r="T14" s="86">
        <v>14.765078932974399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1104.3899999999999</v>
      </c>
      <c r="D15" s="24">
        <v>1166.6990000000001</v>
      </c>
      <c r="E15" s="82">
        <v>5.6419380834669095</v>
      </c>
      <c r="F15" s="81">
        <v>459.12070000000006</v>
      </c>
      <c r="G15" s="24">
        <v>433.74140000000006</v>
      </c>
      <c r="H15" s="82">
        <v>-5.5278056511065605</v>
      </c>
      <c r="I15" s="81">
        <v>39.845500000000001</v>
      </c>
      <c r="J15" s="24">
        <v>34.311099999999996</v>
      </c>
      <c r="K15" s="83">
        <v>-13.889648768367833</v>
      </c>
      <c r="L15" s="84"/>
      <c r="M15" s="83">
        <v>1603.3561999999997</v>
      </c>
      <c r="N15" s="24">
        <v>1634.7515000000001</v>
      </c>
      <c r="O15" s="83">
        <v>1.9580988928099923</v>
      </c>
      <c r="P15" s="85">
        <v>3308.7580000000003</v>
      </c>
      <c r="Q15" s="24">
        <v>91.440599999999904</v>
      </c>
      <c r="R15" s="83">
        <v>2.7635928647546875</v>
      </c>
      <c r="S15" s="83">
        <v>30.155279292834297</v>
      </c>
      <c r="T15" s="86">
        <v>49.406801585368285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3501.6400000000003</v>
      </c>
      <c r="D16" s="24">
        <v>5639.6460000000006</v>
      </c>
      <c r="E16" s="82">
        <v>61.057276019236703</v>
      </c>
      <c r="F16" s="83">
        <v>826.47680000000025</v>
      </c>
      <c r="G16" s="24">
        <v>1518.5713000000001</v>
      </c>
      <c r="H16" s="82">
        <v>83.740342136645523</v>
      </c>
      <c r="I16" s="83">
        <v>1.9206999999999996</v>
      </c>
      <c r="J16" s="24">
        <v>81.176299999999998</v>
      </c>
      <c r="K16" s="83">
        <v>4126.391419794867</v>
      </c>
      <c r="L16" s="84"/>
      <c r="M16" s="83">
        <v>4330.0375000000004</v>
      </c>
      <c r="N16" s="83">
        <v>7239.3936000000003</v>
      </c>
      <c r="O16" s="83">
        <v>67.190090155108351</v>
      </c>
      <c r="P16" s="85">
        <v>19724.631000000001</v>
      </c>
      <c r="Q16" s="24">
        <v>373.67689999999948</v>
      </c>
      <c r="R16" s="83">
        <v>1.8944683933504229</v>
      </c>
      <c r="S16" s="83">
        <v>40.089227849273215</v>
      </c>
      <c r="T16" s="86">
        <v>36.702301807318982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894.83</v>
      </c>
      <c r="D17" s="24">
        <v>534.14</v>
      </c>
      <c r="E17" s="82">
        <v>-40.308214968206258</v>
      </c>
      <c r="F17" s="83">
        <v>578.30959999999993</v>
      </c>
      <c r="G17" s="24">
        <v>577.29139999999995</v>
      </c>
      <c r="H17" s="82">
        <v>-0.17606486214304223</v>
      </c>
      <c r="I17" s="83">
        <v>20.843800000000002</v>
      </c>
      <c r="J17" s="24">
        <v>22.615499999999997</v>
      </c>
      <c r="K17" s="83">
        <v>8.4998896554370873</v>
      </c>
      <c r="L17" s="84"/>
      <c r="M17" s="83">
        <v>1493.9834000000001</v>
      </c>
      <c r="N17" s="83">
        <v>1134.0468999999998</v>
      </c>
      <c r="O17" s="83">
        <v>-24.092402900862233</v>
      </c>
      <c r="P17" s="85">
        <v>3778.599999999999</v>
      </c>
      <c r="Q17" s="24">
        <v>80.580700000000206</v>
      </c>
      <c r="R17" s="83">
        <v>2.1325543852220461</v>
      </c>
      <c r="S17" s="83">
        <v>50.919679618268574</v>
      </c>
      <c r="T17" s="86">
        <v>30.012356428306784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5189.9700000000021</v>
      </c>
      <c r="D18" s="24">
        <v>3327.4670000000001</v>
      </c>
      <c r="E18" s="82">
        <v>-35.886585086233666</v>
      </c>
      <c r="F18" s="83">
        <v>666.06249999999989</v>
      </c>
      <c r="G18" s="24">
        <v>579.66359999389636</v>
      </c>
      <c r="H18" s="82">
        <v>-12.971590504810514</v>
      </c>
      <c r="I18" s="83">
        <v>132.93929999999997</v>
      </c>
      <c r="J18" s="24">
        <v>37.118400000000001</v>
      </c>
      <c r="K18" s="83">
        <v>-72.078685535428562</v>
      </c>
      <c r="L18" s="84"/>
      <c r="M18" s="83">
        <v>5988.9718000000021</v>
      </c>
      <c r="N18" s="83">
        <v>3987.2489999938962</v>
      </c>
      <c r="O18" s="83">
        <v>-33.42348013737692</v>
      </c>
      <c r="P18" s="85">
        <v>17852.727000000003</v>
      </c>
      <c r="Q18" s="24">
        <v>79.512400000762227</v>
      </c>
      <c r="R18" s="83">
        <v>0.44537957702911279</v>
      </c>
      <c r="S18" s="83">
        <v>61.124431516636065</v>
      </c>
      <c r="T18" s="86">
        <v>22.334117359179331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886.29000000000008</v>
      </c>
      <c r="D19" s="24">
        <v>648.41999999999996</v>
      </c>
      <c r="E19" s="82">
        <v>-26.838845073283025</v>
      </c>
      <c r="F19" s="83">
        <v>39.008400000000009</v>
      </c>
      <c r="G19" s="24">
        <v>27.410300000000007</v>
      </c>
      <c r="H19" s="82">
        <v>-29.732314065688414</v>
      </c>
      <c r="I19" s="83">
        <v>7.569</v>
      </c>
      <c r="J19" s="24">
        <v>8.6622000000000003</v>
      </c>
      <c r="K19" s="83">
        <v>14.443123265953236</v>
      </c>
      <c r="L19" s="84"/>
      <c r="M19" s="83">
        <v>932.86740000000009</v>
      </c>
      <c r="N19" s="83">
        <v>684.49249999999995</v>
      </c>
      <c r="O19" s="83">
        <v>-26.624887952993113</v>
      </c>
      <c r="P19" s="85">
        <v>3023.9370000000013</v>
      </c>
      <c r="Q19" s="24">
        <v>24.338000000000193</v>
      </c>
      <c r="R19" s="83">
        <v>0.80484480992825524</v>
      </c>
      <c r="S19" s="83">
        <v>34.208558855885592</v>
      </c>
      <c r="T19" s="86">
        <v>22.635805573991775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942.81999999999994</v>
      </c>
      <c r="D20" s="24">
        <v>765.24999999999989</v>
      </c>
      <c r="E20" s="82">
        <v>-18.833923760633002</v>
      </c>
      <c r="F20" s="83">
        <v>72.893500000000003</v>
      </c>
      <c r="G20" s="24">
        <v>61.016650000000013</v>
      </c>
      <c r="H20" s="82">
        <v>-16.29342808343678</v>
      </c>
      <c r="I20" s="83">
        <v>204.13570000000001</v>
      </c>
      <c r="J20" s="24">
        <v>168.3049</v>
      </c>
      <c r="K20" s="83">
        <v>-17.552441831585561</v>
      </c>
      <c r="L20" s="84"/>
      <c r="M20" s="83">
        <v>1219.8491999999999</v>
      </c>
      <c r="N20" s="83">
        <v>994.57154999999989</v>
      </c>
      <c r="O20" s="83">
        <v>-18.467663871894988</v>
      </c>
      <c r="P20" s="85">
        <v>5142.1699999999992</v>
      </c>
      <c r="Q20" s="24">
        <v>48.480950000000007</v>
      </c>
      <c r="R20" s="83">
        <v>0.94281110892872111</v>
      </c>
      <c r="S20" s="83">
        <v>34.323275182892509</v>
      </c>
      <c r="T20" s="86">
        <v>19.34147548603022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198.05</v>
      </c>
      <c r="D21" s="24">
        <v>182.547</v>
      </c>
      <c r="E21" s="82">
        <v>-7.8278212572582744</v>
      </c>
      <c r="F21" s="83">
        <v>205.22710000000001</v>
      </c>
      <c r="G21" s="24">
        <v>187.94300000000001</v>
      </c>
      <c r="H21" s="82">
        <v>-8.4219384282095273</v>
      </c>
      <c r="I21" s="83">
        <v>13.933699999999998</v>
      </c>
      <c r="J21" s="24">
        <v>15.6889</v>
      </c>
      <c r="K21" s="83">
        <v>12.596797691926783</v>
      </c>
      <c r="L21" s="84"/>
      <c r="M21" s="83">
        <v>417.21080000000001</v>
      </c>
      <c r="N21" s="83">
        <v>386.1789</v>
      </c>
      <c r="O21" s="83">
        <v>-7.4379426419450336</v>
      </c>
      <c r="P21" s="85">
        <v>1025.9999999999998</v>
      </c>
      <c r="Q21" s="24">
        <v>9.609100000000069</v>
      </c>
      <c r="R21" s="83">
        <v>0.93655945419104003</v>
      </c>
      <c r="S21" s="83">
        <v>57.865575589459084</v>
      </c>
      <c r="T21" s="86">
        <v>37.639269005847964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34.454999999999998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62.248999999999995</v>
      </c>
      <c r="K22" s="83" t="s">
        <v>42</v>
      </c>
      <c r="L22" s="84"/>
      <c r="M22" s="83">
        <v>0</v>
      </c>
      <c r="N22" s="83">
        <v>96.703999999999994</v>
      </c>
      <c r="O22" s="83" t="s">
        <v>42</v>
      </c>
      <c r="P22" s="85">
        <v>0</v>
      </c>
      <c r="Q22" s="24">
        <v>7.7240000000000038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23.910000000000004</v>
      </c>
      <c r="D23" s="24">
        <v>26.955999999999996</v>
      </c>
      <c r="E23" s="82">
        <v>12.739439565035514</v>
      </c>
      <c r="F23" s="83">
        <v>17.442499999999999</v>
      </c>
      <c r="G23" s="24">
        <v>16.786699975585933</v>
      </c>
      <c r="H23" s="82">
        <v>-3.7597822812903336</v>
      </c>
      <c r="I23" s="83">
        <v>134.22980000000001</v>
      </c>
      <c r="J23" s="24">
        <v>126.97760000000001</v>
      </c>
      <c r="K23" s="83">
        <v>-5.4028241120824143</v>
      </c>
      <c r="L23" s="84"/>
      <c r="M23" s="83">
        <v>175.58230000000003</v>
      </c>
      <c r="N23" s="83">
        <v>170.72029997558593</v>
      </c>
      <c r="O23" s="83">
        <v>-2.7690718394815992</v>
      </c>
      <c r="P23" s="85">
        <v>1160.8289999999997</v>
      </c>
      <c r="Q23" s="24">
        <v>5.9238000062942717</v>
      </c>
      <c r="R23" s="83">
        <v>0.5103077202838896</v>
      </c>
      <c r="S23" s="83">
        <v>33.636455938697324</v>
      </c>
      <c r="T23" s="86">
        <v>14.70675697932994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2.2199999999999998E-2</v>
      </c>
      <c r="G25" s="24">
        <v>0</v>
      </c>
      <c r="H25" s="82">
        <v>-100</v>
      </c>
      <c r="I25" s="83">
        <v>0</v>
      </c>
      <c r="J25" s="24">
        <v>0</v>
      </c>
      <c r="K25" s="83" t="s">
        <v>42</v>
      </c>
      <c r="L25" s="84"/>
      <c r="M25" s="83">
        <v>2.2199999999999998E-2</v>
      </c>
      <c r="N25" s="83">
        <v>0</v>
      </c>
      <c r="O25" s="83">
        <v>-100</v>
      </c>
      <c r="P25" s="85">
        <v>387.34500000000003</v>
      </c>
      <c r="Q25" s="24">
        <v>0</v>
      </c>
      <c r="R25" s="83">
        <v>0</v>
      </c>
      <c r="S25" s="83">
        <v>3.9292035398230084E-3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36.369999999999997</v>
      </c>
      <c r="D28" s="24">
        <v>45.002000000000002</v>
      </c>
      <c r="E28" s="82">
        <v>23.733846576849064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36.369999999999997</v>
      </c>
      <c r="N28" s="83">
        <v>45.002000000000002</v>
      </c>
      <c r="O28" s="83">
        <v>23.733846576849064</v>
      </c>
      <c r="P28" s="85">
        <v>47</v>
      </c>
      <c r="Q28" s="24">
        <v>0</v>
      </c>
      <c r="R28" s="83">
        <v>0</v>
      </c>
      <c r="S28" s="83">
        <v>80.822222222222223</v>
      </c>
      <c r="T28" s="86">
        <v>95.748936170212772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108.94</v>
      </c>
      <c r="D29" s="24">
        <v>232.22200000000004</v>
      </c>
      <c r="E29" s="82">
        <v>113.16504497888751</v>
      </c>
      <c r="F29" s="83">
        <v>9.0955000000000013</v>
      </c>
      <c r="G29" s="24">
        <v>5.0603999999999996</v>
      </c>
      <c r="H29" s="82">
        <v>-44.363696333351669</v>
      </c>
      <c r="I29" s="83">
        <v>1.6445999999999998</v>
      </c>
      <c r="J29" s="24">
        <v>0.8519000000000001</v>
      </c>
      <c r="K29" s="83">
        <v>-48.200170254165137</v>
      </c>
      <c r="L29" s="84"/>
      <c r="M29" s="83">
        <v>119.6801</v>
      </c>
      <c r="N29" s="83">
        <v>238.13430000000002</v>
      </c>
      <c r="O29" s="83">
        <v>98.975686016305161</v>
      </c>
      <c r="P29" s="85">
        <v>1083.2</v>
      </c>
      <c r="Q29" s="24">
        <v>10.954000000000008</v>
      </c>
      <c r="R29" s="83">
        <v>1.0112629246676521</v>
      </c>
      <c r="S29" s="83" t="s">
        <v>42</v>
      </c>
      <c r="T29" s="86">
        <v>21.984333456425411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2705.71</v>
      </c>
      <c r="D30" s="24">
        <v>5291.9970000000003</v>
      </c>
      <c r="E30" s="82">
        <v>95.58626016831073</v>
      </c>
      <c r="F30" s="83">
        <v>0</v>
      </c>
      <c r="G30" s="24">
        <v>0</v>
      </c>
      <c r="H30" s="82" t="s">
        <v>42</v>
      </c>
      <c r="I30" s="83">
        <v>0</v>
      </c>
      <c r="J30" s="24">
        <v>4.37</v>
      </c>
      <c r="K30" s="83" t="s">
        <v>42</v>
      </c>
      <c r="L30" s="84"/>
      <c r="M30" s="83">
        <v>2705.71</v>
      </c>
      <c r="N30" s="83">
        <v>5296.3670000000002</v>
      </c>
      <c r="O30" s="83">
        <v>95.747770455813821</v>
      </c>
      <c r="P30" s="85">
        <v>8862.3959999999988</v>
      </c>
      <c r="Q30" s="24">
        <v>175.3090000000002</v>
      </c>
      <c r="R30" s="83">
        <v>1.9781219435466462</v>
      </c>
      <c r="S30" s="83">
        <v>105.65052713783678</v>
      </c>
      <c r="T30" s="86">
        <v>59.762247139486888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1331.5699999999997</v>
      </c>
      <c r="D31" s="24">
        <v>1203.001</v>
      </c>
      <c r="E31" s="82">
        <v>-9.6554443251199533</v>
      </c>
      <c r="F31" s="83">
        <v>37.720600000000005</v>
      </c>
      <c r="G31" s="24">
        <v>54.281100000000002</v>
      </c>
      <c r="H31" s="82">
        <v>43.903066229063157</v>
      </c>
      <c r="I31" s="83">
        <v>4.6672999999999991</v>
      </c>
      <c r="J31" s="24">
        <v>3.8409</v>
      </c>
      <c r="K31" s="83">
        <v>-17.706168448567681</v>
      </c>
      <c r="L31" s="84"/>
      <c r="M31" s="83">
        <v>1373.9578999999999</v>
      </c>
      <c r="N31" s="83">
        <v>1261.1229999999998</v>
      </c>
      <c r="O31" s="83">
        <v>-8.2123986477314954</v>
      </c>
      <c r="P31" s="85">
        <v>2919.2369999999996</v>
      </c>
      <c r="Q31" s="24">
        <v>40.87039999999962</v>
      </c>
      <c r="R31" s="83">
        <v>1.400037064479507</v>
      </c>
      <c r="S31" s="83">
        <v>27.062397084892652</v>
      </c>
      <c r="T31" s="86">
        <v>43.200432167720535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85.179999999999993</v>
      </c>
      <c r="D32" s="24">
        <v>90.440000000000026</v>
      </c>
      <c r="E32" s="82">
        <v>6.175158487907999</v>
      </c>
      <c r="F32" s="83">
        <v>3.9576000000000002</v>
      </c>
      <c r="G32" s="24">
        <v>2.2240000000000002</v>
      </c>
      <c r="H32" s="82">
        <v>-43.804325854052962</v>
      </c>
      <c r="I32" s="83">
        <v>0.12330000000000001</v>
      </c>
      <c r="J32" s="24">
        <v>1.0168999999999999</v>
      </c>
      <c r="K32" s="83">
        <v>724.73641524736411</v>
      </c>
      <c r="L32" s="84"/>
      <c r="M32" s="83">
        <v>89.260899999999992</v>
      </c>
      <c r="N32" s="83">
        <v>93.680900000000037</v>
      </c>
      <c r="O32" s="83">
        <v>4.951776197640898</v>
      </c>
      <c r="P32" s="85">
        <v>680.1</v>
      </c>
      <c r="Q32" s="24">
        <v>3.9174000000000291</v>
      </c>
      <c r="R32" s="83">
        <v>0.57600352889281414</v>
      </c>
      <c r="S32" s="83">
        <v>73.16467213114754</v>
      </c>
      <c r="T32" s="86">
        <v>13.774577268048821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1769.77</v>
      </c>
      <c r="D33" s="24">
        <v>1298.8719999999998</v>
      </c>
      <c r="E33" s="82">
        <v>-26.607864298750695</v>
      </c>
      <c r="F33" s="83">
        <v>261.05450000000002</v>
      </c>
      <c r="G33" s="24">
        <v>118.4286</v>
      </c>
      <c r="H33" s="82">
        <v>-54.634530337534883</v>
      </c>
      <c r="I33" s="83">
        <v>101.4229</v>
      </c>
      <c r="J33" s="24">
        <v>48.963500000000003</v>
      </c>
      <c r="K33" s="83">
        <v>-51.723427352205462</v>
      </c>
      <c r="L33" s="84"/>
      <c r="M33" s="83">
        <v>2132.2473999999997</v>
      </c>
      <c r="N33" s="83">
        <v>1466.2640999999999</v>
      </c>
      <c r="O33" s="83">
        <v>-31.233866201454859</v>
      </c>
      <c r="P33" s="85">
        <v>3747.59</v>
      </c>
      <c r="Q33" s="24">
        <v>8.9861000000000786</v>
      </c>
      <c r="R33" s="83">
        <v>0.23978343415368483</v>
      </c>
      <c r="S33" s="83">
        <v>75.105579429376533</v>
      </c>
      <c r="T33" s="86">
        <v>39.125520667949267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23.200000000000003</v>
      </c>
      <c r="D34" s="24">
        <v>37.497</v>
      </c>
      <c r="E34" s="82">
        <v>61.624999999999972</v>
      </c>
      <c r="F34" s="83">
        <v>1.1229</v>
      </c>
      <c r="G34" s="24">
        <v>3.2966000000000002</v>
      </c>
      <c r="H34" s="82">
        <v>193.5791254786713</v>
      </c>
      <c r="I34" s="83">
        <v>0.28320000000000001</v>
      </c>
      <c r="J34" s="24">
        <v>3.2000000000000001E-2</v>
      </c>
      <c r="K34" s="83">
        <v>-88.700564971751405</v>
      </c>
      <c r="L34" s="84"/>
      <c r="M34" s="83">
        <v>24.606100000000005</v>
      </c>
      <c r="N34" s="83">
        <v>40.825599999999994</v>
      </c>
      <c r="O34" s="83">
        <v>65.916581660645065</v>
      </c>
      <c r="P34" s="85">
        <v>431.06799999999993</v>
      </c>
      <c r="Q34" s="24">
        <v>0.29800000000000182</v>
      </c>
      <c r="R34" s="83">
        <v>6.913062440264689E-2</v>
      </c>
      <c r="S34" s="83">
        <v>6.3417783505154643</v>
      </c>
      <c r="T34" s="86">
        <v>9.4708027503781302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0.41000000000000009</v>
      </c>
      <c r="D35" s="24">
        <v>0.38100000000000001</v>
      </c>
      <c r="E35" s="82">
        <v>-7.0731707317073358</v>
      </c>
      <c r="F35" s="83">
        <v>0.1492</v>
      </c>
      <c r="G35" s="24">
        <v>0.1993</v>
      </c>
      <c r="H35" s="82">
        <v>33.579088471849872</v>
      </c>
      <c r="I35" s="83">
        <v>0</v>
      </c>
      <c r="J35" s="24">
        <v>0</v>
      </c>
      <c r="K35" s="83" t="s">
        <v>42</v>
      </c>
      <c r="L35" s="84"/>
      <c r="M35" s="83">
        <v>0.55920000000000014</v>
      </c>
      <c r="N35" s="83">
        <v>0.58030000000000004</v>
      </c>
      <c r="O35" s="83">
        <v>3.7732474964234424</v>
      </c>
      <c r="P35" s="85">
        <v>12.220999999999997</v>
      </c>
      <c r="Q35" s="24">
        <v>7.5000000000000067E-2</v>
      </c>
      <c r="R35" s="83">
        <v>0.61369773340970535</v>
      </c>
      <c r="S35" s="83">
        <v>5.0836363636363648</v>
      </c>
      <c r="T35" s="86">
        <v>4.7483839293020225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1700.5499999999995</v>
      </c>
      <c r="D37" s="24">
        <v>2054.3769999999995</v>
      </c>
      <c r="E37" s="82">
        <v>20.806621387198266</v>
      </c>
      <c r="F37" s="83">
        <v>108.98550000000002</v>
      </c>
      <c r="G37" s="24">
        <v>656.98249999999996</v>
      </c>
      <c r="H37" s="82">
        <v>502.81642970853915</v>
      </c>
      <c r="I37" s="83">
        <v>267.96559999999999</v>
      </c>
      <c r="J37" s="24">
        <v>30.317400000000003</v>
      </c>
      <c r="K37" s="83">
        <v>-88.686085079577381</v>
      </c>
      <c r="L37" s="84"/>
      <c r="M37" s="83">
        <v>2077.5010999999995</v>
      </c>
      <c r="N37" s="83">
        <v>2698.6768999999995</v>
      </c>
      <c r="O37" s="83">
        <v>29.900143013161344</v>
      </c>
      <c r="P37" s="85">
        <v>3753.1979999999999</v>
      </c>
      <c r="Q37" s="24">
        <v>239.53869999999961</v>
      </c>
      <c r="R37" s="83">
        <v>6.3822558788531696</v>
      </c>
      <c r="S37" s="83">
        <v>74.064210338680908</v>
      </c>
      <c r="T37" s="86">
        <v>71.903398115420487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4592.7400000000007</v>
      </c>
      <c r="D38" s="24">
        <v>4306.05</v>
      </c>
      <c r="E38" s="82">
        <v>-6.242243192516896</v>
      </c>
      <c r="F38" s="83">
        <v>495.02330000000006</v>
      </c>
      <c r="G38" s="24">
        <v>347.75640000000004</v>
      </c>
      <c r="H38" s="82">
        <v>-29.749488559427405</v>
      </c>
      <c r="I38" s="83">
        <v>8.3624000000000009</v>
      </c>
      <c r="J38" s="24">
        <v>21.469899999999999</v>
      </c>
      <c r="K38" s="83">
        <v>156.74327944130869</v>
      </c>
      <c r="L38" s="84"/>
      <c r="M38" s="83">
        <v>5096.1257000000005</v>
      </c>
      <c r="N38" s="83">
        <v>4675.2763000000004</v>
      </c>
      <c r="O38" s="83">
        <v>-8.2582225159791491</v>
      </c>
      <c r="P38" s="85">
        <v>15958.945999999996</v>
      </c>
      <c r="Q38" s="24">
        <v>310.64240000000063</v>
      </c>
      <c r="R38" s="83">
        <v>1.94650950006348</v>
      </c>
      <c r="S38" s="83">
        <v>28.896153889770925</v>
      </c>
      <c r="T38" s="86">
        <v>29.295645840270414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577.7600000000001</v>
      </c>
      <c r="D39" s="24">
        <v>634.51799999999992</v>
      </c>
      <c r="E39" s="82">
        <v>9.8238022708390691</v>
      </c>
      <c r="F39" s="83">
        <v>11.810600000000001</v>
      </c>
      <c r="G39" s="24">
        <v>5.7640000000000002</v>
      </c>
      <c r="H39" s="82">
        <v>-51.196382910267047</v>
      </c>
      <c r="I39" s="83">
        <v>19.609400000000001</v>
      </c>
      <c r="J39" s="24">
        <v>8.6342999999999996</v>
      </c>
      <c r="K39" s="83">
        <v>-55.96856609585199</v>
      </c>
      <c r="L39" s="84"/>
      <c r="M39" s="83">
        <v>609.18000000000018</v>
      </c>
      <c r="N39" s="83">
        <v>648.91629999999998</v>
      </c>
      <c r="O39" s="83">
        <v>6.5229160510850299</v>
      </c>
      <c r="P39" s="85">
        <v>2002.9930000000002</v>
      </c>
      <c r="Q39" s="24">
        <v>21.305599999999913</v>
      </c>
      <c r="R39" s="83">
        <v>1.0636881906227287</v>
      </c>
      <c r="S39" s="83">
        <v>34.378103837471791</v>
      </c>
      <c r="T39" s="86">
        <v>32.397332392075256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21.35</v>
      </c>
      <c r="D40" s="96">
        <v>14.915000000000001</v>
      </c>
      <c r="E40" s="82">
        <v>-30.140515222482435</v>
      </c>
      <c r="F40" s="83">
        <v>1.8957000000000002</v>
      </c>
      <c r="G40" s="24">
        <v>0.70080000000000009</v>
      </c>
      <c r="H40" s="82">
        <v>-63.032125336287379</v>
      </c>
      <c r="I40" s="83">
        <v>0</v>
      </c>
      <c r="J40" s="24">
        <v>0</v>
      </c>
      <c r="K40" s="83" t="s">
        <v>42</v>
      </c>
      <c r="L40" s="84"/>
      <c r="M40" s="83">
        <v>23.245700000000003</v>
      </c>
      <c r="N40" s="83">
        <v>15.6158</v>
      </c>
      <c r="O40" s="83">
        <v>-32.822844655140528</v>
      </c>
      <c r="P40" s="85">
        <v>160.95000000000002</v>
      </c>
      <c r="Q40" s="24">
        <v>0.46400000000000219</v>
      </c>
      <c r="R40" s="83">
        <v>0.28828828828828962</v>
      </c>
      <c r="S40" s="83">
        <v>16.031517241379312</v>
      </c>
      <c r="T40" s="86">
        <v>9.7022677850264039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47.29</v>
      </c>
      <c r="D41" s="96">
        <v>37.881999999999998</v>
      </c>
      <c r="E41" s="82">
        <v>-19.894269401564816</v>
      </c>
      <c r="F41" s="83">
        <v>5.9900000000000002E-2</v>
      </c>
      <c r="G41" s="24">
        <v>0</v>
      </c>
      <c r="H41" s="82">
        <v>-100</v>
      </c>
      <c r="I41" s="83">
        <v>0.37359999999999999</v>
      </c>
      <c r="J41" s="24">
        <v>0</v>
      </c>
      <c r="K41" s="83">
        <v>-100</v>
      </c>
      <c r="L41" s="84"/>
      <c r="M41" s="83">
        <v>47.723500000000001</v>
      </c>
      <c r="N41" s="83">
        <v>37.881999999999998</v>
      </c>
      <c r="O41" s="83">
        <v>-20.621915827632094</v>
      </c>
      <c r="P41" s="85">
        <v>987.14399999999989</v>
      </c>
      <c r="Q41" s="24">
        <v>0</v>
      </c>
      <c r="R41" s="83">
        <v>0</v>
      </c>
      <c r="S41" s="83">
        <v>4.8997433264887063</v>
      </c>
      <c r="T41" s="86">
        <v>3.8375353545176791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23.735499999999998</v>
      </c>
      <c r="H42" s="82" t="s">
        <v>42</v>
      </c>
      <c r="I42" s="83" t="s">
        <v>42</v>
      </c>
      <c r="J42" s="96">
        <v>0.39179999999999998</v>
      </c>
      <c r="K42" s="83" t="s">
        <v>42</v>
      </c>
      <c r="L42" s="84"/>
      <c r="M42" s="83" t="s">
        <v>42</v>
      </c>
      <c r="N42" s="83">
        <v>24.127299999999998</v>
      </c>
      <c r="O42" s="83" t="s">
        <v>42</v>
      </c>
      <c r="P42" s="85">
        <v>0</v>
      </c>
      <c r="Q42" s="24">
        <v>0.76769999999999783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234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235</v>
      </c>
      <c r="M56" s="23"/>
    </row>
    <row r="57" spans="1:29" x14ac:dyDescent="0.25">
      <c r="B57" s="25">
        <v>43663</v>
      </c>
      <c r="I57" s="26"/>
      <c r="M57" s="23"/>
      <c r="N57" s="27" t="s">
        <v>242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2018</v>
      </c>
      <c r="T61" s="57">
        <v>2019</v>
      </c>
      <c r="U61" s="47"/>
      <c r="X61" s="23" t="s">
        <v>13</v>
      </c>
    </row>
    <row r="62" spans="1:29" x14ac:dyDescent="0.25">
      <c r="B62" s="58"/>
      <c r="C62" s="59">
        <v>2018</v>
      </c>
      <c r="D62" s="60">
        <v>2019</v>
      </c>
      <c r="E62" s="61" t="s">
        <v>14</v>
      </c>
      <c r="F62" s="59">
        <v>2018</v>
      </c>
      <c r="G62" s="60">
        <v>2019</v>
      </c>
      <c r="H62" s="61" t="s">
        <v>14</v>
      </c>
      <c r="I62" s="59">
        <v>2018</v>
      </c>
      <c r="J62" s="60">
        <v>2019</v>
      </c>
      <c r="K62" s="62" t="s">
        <v>14</v>
      </c>
      <c r="L62" s="63"/>
      <c r="M62" s="59">
        <v>2018</v>
      </c>
      <c r="N62" s="60">
        <v>2019</v>
      </c>
      <c r="O62" s="61" t="s">
        <v>14</v>
      </c>
      <c r="P62" s="64">
        <v>2019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1.43</v>
      </c>
      <c r="D65" s="99">
        <v>0.98299999999999998</v>
      </c>
      <c r="E65" s="82">
        <v>-31.258741258741257</v>
      </c>
      <c r="F65" s="81">
        <v>1.1200000000000002E-2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1.4412</v>
      </c>
      <c r="N65" s="98">
        <v>0.98299999999999998</v>
      </c>
      <c r="O65" s="82">
        <v>-31.792950319178466</v>
      </c>
      <c r="P65" s="85">
        <v>7</v>
      </c>
      <c r="Q65" s="113">
        <v>0.10799999999999998</v>
      </c>
      <c r="R65" s="114">
        <v>1.5428571428571427</v>
      </c>
      <c r="S65" s="83">
        <v>36.03</v>
      </c>
      <c r="T65" s="86">
        <v>14.042857142857143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46.349999999999994</v>
      </c>
      <c r="D66" s="99">
        <v>37.832000000000001</v>
      </c>
      <c r="E66" s="82">
        <v>-18.377562028047453</v>
      </c>
      <c r="F66" s="81">
        <v>3.2399999999999998E-2</v>
      </c>
      <c r="G66" s="99">
        <v>20.1279</v>
      </c>
      <c r="H66" s="98" t="s">
        <v>42</v>
      </c>
      <c r="I66" s="81">
        <v>0.78</v>
      </c>
      <c r="J66" s="99">
        <v>1.4916</v>
      </c>
      <c r="K66" s="83">
        <v>91.230769230769226</v>
      </c>
      <c r="L66" s="84"/>
      <c r="M66" s="98">
        <v>47.162399999999998</v>
      </c>
      <c r="N66" s="98">
        <v>59.451500000000003</v>
      </c>
      <c r="O66" s="82">
        <v>26.056986073651906</v>
      </c>
      <c r="P66" s="85">
        <v>176</v>
      </c>
      <c r="Q66" s="113">
        <v>2.6852000000000018</v>
      </c>
      <c r="R66" s="114">
        <v>1.5256818181818192</v>
      </c>
      <c r="S66" s="83">
        <v>26.201333333333331</v>
      </c>
      <c r="T66" s="86">
        <v>33.779261363636365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56.28</v>
      </c>
      <c r="D67" s="99">
        <v>27.669</v>
      </c>
      <c r="E67" s="82">
        <v>-50.836886993603414</v>
      </c>
      <c r="F67" s="81">
        <v>47.022300000000001</v>
      </c>
      <c r="G67" s="99">
        <v>41.411000000000001</v>
      </c>
      <c r="H67" s="98" t="s">
        <v>42</v>
      </c>
      <c r="I67" s="81">
        <v>1.76</v>
      </c>
      <c r="J67" s="99">
        <v>5.3999999999999999E-2</v>
      </c>
      <c r="K67" s="83">
        <v>-96.931818181818173</v>
      </c>
      <c r="L67" s="84"/>
      <c r="M67" s="98">
        <v>105.06230000000001</v>
      </c>
      <c r="N67" s="98">
        <v>69.134</v>
      </c>
      <c r="O67" s="82">
        <v>-34.197138269388738</v>
      </c>
      <c r="P67" s="85">
        <v>127.50000000000003</v>
      </c>
      <c r="Q67" s="113">
        <v>3.480400000000003</v>
      </c>
      <c r="R67" s="114">
        <v>2.7297254901960799</v>
      </c>
      <c r="S67" s="83">
        <v>72.959930555555559</v>
      </c>
      <c r="T67" s="86">
        <v>54.222745098039205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116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>
      <selection activeCell="G46" sqref="G46"/>
    </sheetView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44140625" style="134" customWidth="1"/>
    <col min="4" max="4" width="10.4414062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236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133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159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43642</v>
      </c>
      <c r="L6" s="151">
        <v>43649</v>
      </c>
      <c r="M6" s="151">
        <v>43656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51" t="s">
        <v>162</v>
      </c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3"/>
      <c r="Q8" s="145"/>
      <c r="T8" s="130"/>
    </row>
    <row r="9" spans="1:21" ht="10.65" customHeight="1" x14ac:dyDescent="0.2">
      <c r="A9" s="122"/>
      <c r="B9" s="158" t="s">
        <v>80</v>
      </c>
      <c r="C9" s="159">
        <v>2522.2995433871147</v>
      </c>
      <c r="D9" s="160">
        <v>3143.0995433871149</v>
      </c>
      <c r="E9" s="160">
        <v>23</v>
      </c>
      <c r="F9" s="160">
        <v>620.80000000000018</v>
      </c>
      <c r="G9" s="161">
        <v>3143.0995433871149</v>
      </c>
      <c r="H9" s="160">
        <v>1447.2155999999998</v>
      </c>
      <c r="I9" s="162">
        <v>46.044217818199584</v>
      </c>
      <c r="J9" s="161">
        <v>1695.8839433871151</v>
      </c>
      <c r="K9" s="160">
        <v>21.966400000000021</v>
      </c>
      <c r="L9" s="160">
        <v>85.869400000000041</v>
      </c>
      <c r="M9" s="160">
        <v>20.318000000000211</v>
      </c>
      <c r="N9" s="160">
        <v>49.681200000762601</v>
      </c>
      <c r="O9" s="160">
        <v>1.580643543577509</v>
      </c>
      <c r="P9" s="160">
        <v>44.458750000190719</v>
      </c>
      <c r="Q9" s="146">
        <v>36.145110768517789</v>
      </c>
      <c r="T9" s="130"/>
      <c r="U9" s="167"/>
    </row>
    <row r="10" spans="1:21" ht="10.65" customHeight="1" x14ac:dyDescent="0.2">
      <c r="A10" s="122"/>
      <c r="B10" s="158" t="s">
        <v>81</v>
      </c>
      <c r="C10" s="159">
        <v>752.6304901014762</v>
      </c>
      <c r="D10" s="160">
        <v>961.1304901014762</v>
      </c>
      <c r="E10" s="160">
        <v>31.5</v>
      </c>
      <c r="F10" s="160">
        <v>208.5</v>
      </c>
      <c r="G10" s="161">
        <v>961.1304901014762</v>
      </c>
      <c r="H10" s="160">
        <v>561.15409999999997</v>
      </c>
      <c r="I10" s="162">
        <v>58.384798503349245</v>
      </c>
      <c r="J10" s="161">
        <v>399.97639010147623</v>
      </c>
      <c r="K10" s="160">
        <v>11.100999999999999</v>
      </c>
      <c r="L10" s="160">
        <v>7.0000000000050022E-3</v>
      </c>
      <c r="M10" s="160">
        <v>22.835999999999899</v>
      </c>
      <c r="N10" s="160">
        <v>27.210000000000036</v>
      </c>
      <c r="O10" s="160">
        <v>2.831041183297307</v>
      </c>
      <c r="P10" s="160">
        <v>15.288499999999985</v>
      </c>
      <c r="Q10" s="146">
        <v>24.161911901198721</v>
      </c>
      <c r="T10" s="130"/>
    </row>
    <row r="11" spans="1:21" ht="10.65" customHeight="1" x14ac:dyDescent="0.2">
      <c r="A11" s="122"/>
      <c r="B11" s="158" t="s">
        <v>82</v>
      </c>
      <c r="C11" s="159">
        <v>1211.8438663017371</v>
      </c>
      <c r="D11" s="160">
        <v>1945.7438663017369</v>
      </c>
      <c r="E11" s="160">
        <v>36.5</v>
      </c>
      <c r="F11" s="160">
        <v>733.89999999999986</v>
      </c>
      <c r="G11" s="161">
        <v>1945.7438663017369</v>
      </c>
      <c r="H11" s="160">
        <v>1144.3086522180001</v>
      </c>
      <c r="I11" s="162">
        <v>58.810857484185746</v>
      </c>
      <c r="J11" s="161">
        <v>801.43521408373681</v>
      </c>
      <c r="K11" s="160">
        <v>42.524999999999977</v>
      </c>
      <c r="L11" s="160">
        <v>42.194999999999936</v>
      </c>
      <c r="M11" s="160">
        <v>27.611000000000104</v>
      </c>
      <c r="N11" s="160">
        <v>26.439000000000078</v>
      </c>
      <c r="O11" s="160">
        <v>1.3588119411756143</v>
      </c>
      <c r="P11" s="160">
        <v>34.692500000000024</v>
      </c>
      <c r="Q11" s="146">
        <v>21.101108714671362</v>
      </c>
      <c r="T11" s="130"/>
    </row>
    <row r="12" spans="1:21" ht="10.65" customHeight="1" x14ac:dyDescent="0.2">
      <c r="A12" s="122"/>
      <c r="B12" s="158" t="s">
        <v>83</v>
      </c>
      <c r="C12" s="159">
        <v>2466.2896762699743</v>
      </c>
      <c r="D12" s="160">
        <v>3400.4896762699746</v>
      </c>
      <c r="E12" s="160">
        <v>0</v>
      </c>
      <c r="F12" s="160">
        <v>934.20000000000027</v>
      </c>
      <c r="G12" s="161">
        <v>3400.4896762699746</v>
      </c>
      <c r="H12" s="160">
        <v>1810.221</v>
      </c>
      <c r="I12" s="162">
        <v>53.234127209162608</v>
      </c>
      <c r="J12" s="161">
        <v>1590.2686762699745</v>
      </c>
      <c r="K12" s="160">
        <v>34.866999999999962</v>
      </c>
      <c r="L12" s="160">
        <v>120.42399999999998</v>
      </c>
      <c r="M12" s="160">
        <v>58.211999999999989</v>
      </c>
      <c r="N12" s="160">
        <v>41.414999999999964</v>
      </c>
      <c r="O12" s="160">
        <v>1.2179128285261676</v>
      </c>
      <c r="P12" s="160">
        <v>63.729499999999973</v>
      </c>
      <c r="Q12" s="146">
        <v>22.953415235800929</v>
      </c>
      <c r="T12" s="130"/>
    </row>
    <row r="13" spans="1:21" ht="10.65" customHeight="1" x14ac:dyDescent="0.2">
      <c r="A13" s="122"/>
      <c r="B13" s="158" t="s">
        <v>84</v>
      </c>
      <c r="C13" s="159">
        <v>79.505171342093945</v>
      </c>
      <c r="D13" s="160">
        <v>83.005171342093945</v>
      </c>
      <c r="E13" s="160">
        <v>8</v>
      </c>
      <c r="F13" s="160">
        <v>3.5</v>
      </c>
      <c r="G13" s="161">
        <v>83.005171342093945</v>
      </c>
      <c r="H13" s="160">
        <v>27.129699999999996</v>
      </c>
      <c r="I13" s="162">
        <v>32.68434913312668</v>
      </c>
      <c r="J13" s="161">
        <v>55.875471342093945</v>
      </c>
      <c r="K13" s="160">
        <v>0.23700000000000188</v>
      </c>
      <c r="L13" s="160">
        <v>6.3200000000001921E-2</v>
      </c>
      <c r="M13" s="160">
        <v>1.4399999999998414E-2</v>
      </c>
      <c r="N13" s="160">
        <v>0.29949999999999477</v>
      </c>
      <c r="O13" s="160">
        <v>0.36082089243048282</v>
      </c>
      <c r="P13" s="160">
        <v>0.15352499999999925</v>
      </c>
      <c r="Q13" s="146" t="s">
        <v>237</v>
      </c>
      <c r="T13" s="130"/>
    </row>
    <row r="14" spans="1:21" ht="10.65" customHeight="1" x14ac:dyDescent="0.2">
      <c r="A14" s="122"/>
      <c r="B14" s="158" t="s">
        <v>85</v>
      </c>
      <c r="C14" s="159">
        <v>145.38157465496801</v>
      </c>
      <c r="D14" s="160">
        <v>32.881574654968006</v>
      </c>
      <c r="E14" s="160">
        <v>-16.700000000000003</v>
      </c>
      <c r="F14" s="160">
        <v>-112.5</v>
      </c>
      <c r="G14" s="161">
        <v>32.881574654968006</v>
      </c>
      <c r="H14" s="160">
        <v>1.7115999999999998</v>
      </c>
      <c r="I14" s="162">
        <v>5.2053468179675448</v>
      </c>
      <c r="J14" s="161">
        <v>31.169974654968005</v>
      </c>
      <c r="K14" s="160">
        <v>3.7430000162125054E-2</v>
      </c>
      <c r="L14" s="160">
        <v>1.488000001907297E-2</v>
      </c>
      <c r="M14" s="160">
        <v>3.0130000114440891E-2</v>
      </c>
      <c r="N14" s="160">
        <v>0</v>
      </c>
      <c r="O14" s="160">
        <v>0</v>
      </c>
      <c r="P14" s="160">
        <v>2.0610000073909729E-2</v>
      </c>
      <c r="Q14" s="146" t="s">
        <v>237</v>
      </c>
      <c r="T14" s="130"/>
    </row>
    <row r="15" spans="1:21" ht="10.65" customHeight="1" x14ac:dyDescent="0.2">
      <c r="A15" s="122"/>
      <c r="B15" s="158" t="s">
        <v>86</v>
      </c>
      <c r="C15" s="159">
        <v>239.59692783638832</v>
      </c>
      <c r="D15" s="160">
        <v>294.99692783638829</v>
      </c>
      <c r="E15" s="160">
        <v>0</v>
      </c>
      <c r="F15" s="160">
        <v>55.399999999999977</v>
      </c>
      <c r="G15" s="161">
        <v>294.99692783638829</v>
      </c>
      <c r="H15" s="160">
        <v>15.507</v>
      </c>
      <c r="I15" s="162">
        <v>5.256664912998863</v>
      </c>
      <c r="J15" s="161">
        <v>279.48992783638829</v>
      </c>
      <c r="K15" s="160">
        <v>0</v>
      </c>
      <c r="L15" s="160">
        <v>0</v>
      </c>
      <c r="M15" s="160">
        <v>0</v>
      </c>
      <c r="N15" s="160">
        <v>0</v>
      </c>
      <c r="O15" s="160">
        <v>0</v>
      </c>
      <c r="P15" s="160">
        <v>0</v>
      </c>
      <c r="Q15" s="146" t="s">
        <v>237</v>
      </c>
      <c r="T15" s="130"/>
    </row>
    <row r="16" spans="1:21" ht="10.65" customHeight="1" x14ac:dyDescent="0.2">
      <c r="A16" s="122"/>
      <c r="B16" s="158" t="s">
        <v>87</v>
      </c>
      <c r="C16" s="159">
        <v>101.00419058264586</v>
      </c>
      <c r="D16" s="160">
        <v>118.00419058264586</v>
      </c>
      <c r="E16" s="160">
        <v>0</v>
      </c>
      <c r="F16" s="160">
        <v>17</v>
      </c>
      <c r="G16" s="161">
        <v>118.00419058264586</v>
      </c>
      <c r="H16" s="160">
        <v>65.817599999999999</v>
      </c>
      <c r="I16" s="162">
        <v>55.77564633512209</v>
      </c>
      <c r="J16" s="161">
        <v>52.186590582645863</v>
      </c>
      <c r="K16" s="160">
        <v>0</v>
      </c>
      <c r="L16" s="160">
        <v>7.2380000000000067</v>
      </c>
      <c r="M16" s="160">
        <v>9.3999999999994088E-2</v>
      </c>
      <c r="N16" s="160">
        <v>4.5129999999999981</v>
      </c>
      <c r="O16" s="160">
        <v>3.8244404522560207</v>
      </c>
      <c r="P16" s="160">
        <v>2.9612499999999997</v>
      </c>
      <c r="Q16" s="146">
        <v>15.623162712586193</v>
      </c>
      <c r="T16" s="130"/>
    </row>
    <row r="17" spans="1:23" ht="10.65" customHeight="1" x14ac:dyDescent="0.2">
      <c r="A17" s="122"/>
      <c r="B17" s="158" t="s">
        <v>88</v>
      </c>
      <c r="C17" s="159">
        <v>3.1</v>
      </c>
      <c r="D17" s="160">
        <v>22.200000000000003</v>
      </c>
      <c r="E17" s="160">
        <v>0</v>
      </c>
      <c r="F17" s="160">
        <v>19.100000000000001</v>
      </c>
      <c r="G17" s="161">
        <v>22.200000000000003</v>
      </c>
      <c r="H17" s="160">
        <v>0</v>
      </c>
      <c r="I17" s="162">
        <v>0</v>
      </c>
      <c r="J17" s="161">
        <v>22.200000000000003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161</v>
      </c>
    </row>
    <row r="18" spans="1:23" ht="10.65" customHeight="1" x14ac:dyDescent="0.2">
      <c r="A18" s="122"/>
      <c r="B18" s="158" t="s">
        <v>89</v>
      </c>
      <c r="C18" s="159">
        <v>485.19337208320098</v>
      </c>
      <c r="D18" s="160">
        <v>622.29337208320101</v>
      </c>
      <c r="E18" s="160">
        <v>0</v>
      </c>
      <c r="F18" s="160">
        <v>137.10000000000002</v>
      </c>
      <c r="G18" s="161">
        <v>622.29337208320101</v>
      </c>
      <c r="H18" s="160">
        <v>259.80700000000002</v>
      </c>
      <c r="I18" s="162">
        <v>41.749922408825469</v>
      </c>
      <c r="J18" s="161">
        <v>362.48637208320099</v>
      </c>
      <c r="K18" s="160">
        <v>0</v>
      </c>
      <c r="L18" s="160">
        <v>0</v>
      </c>
      <c r="M18" s="160">
        <v>9.0819999999999936</v>
      </c>
      <c r="N18" s="160">
        <v>7.6190000000000282</v>
      </c>
      <c r="O18" s="160">
        <v>1.2243421417931097</v>
      </c>
      <c r="P18" s="160">
        <v>4.1752500000000055</v>
      </c>
      <c r="Q18" s="146" t="s">
        <v>237</v>
      </c>
    </row>
    <row r="19" spans="1:23" ht="10.65" customHeight="1" x14ac:dyDescent="0.2">
      <c r="A19" s="122"/>
      <c r="B19" s="158" t="s">
        <v>239</v>
      </c>
      <c r="C19" s="159">
        <v>50</v>
      </c>
      <c r="D19" s="160"/>
      <c r="E19" s="160"/>
      <c r="F19" s="160"/>
      <c r="G19" s="161">
        <v>50</v>
      </c>
      <c r="H19" s="160">
        <v>1.205347782</v>
      </c>
      <c r="I19" s="162"/>
      <c r="J19" s="161">
        <v>50</v>
      </c>
      <c r="K19" s="160"/>
      <c r="L19" s="160"/>
      <c r="M19" s="160"/>
      <c r="N19" s="160"/>
      <c r="O19" s="160"/>
      <c r="P19" s="160"/>
      <c r="Q19" s="146"/>
      <c r="W19" s="164"/>
    </row>
    <row r="20" spans="1:23" ht="10.65" customHeight="1" x14ac:dyDescent="0.2">
      <c r="A20" s="122"/>
      <c r="B20" s="165" t="s">
        <v>90</v>
      </c>
      <c r="C20" s="159">
        <v>8056.8448125595996</v>
      </c>
      <c r="D20" s="160">
        <v>10673.844812559599</v>
      </c>
      <c r="E20" s="160">
        <v>82.3</v>
      </c>
      <c r="F20" s="160">
        <v>2617.0000000000005</v>
      </c>
      <c r="G20" s="161">
        <v>10673.844812559599</v>
      </c>
      <c r="H20" s="160">
        <v>5334.0775999999996</v>
      </c>
      <c r="I20" s="162">
        <v>49.973347876704636</v>
      </c>
      <c r="J20" s="161">
        <v>5340.9725603416</v>
      </c>
      <c r="K20" s="160">
        <v>110.73383000016207</v>
      </c>
      <c r="L20" s="160">
        <v>255.81148000001903</v>
      </c>
      <c r="M20" s="160">
        <v>138.19753000011463</v>
      </c>
      <c r="N20" s="160">
        <v>157.17670000076271</v>
      </c>
      <c r="O20" s="160">
        <v>1.4725406145667166</v>
      </c>
      <c r="P20" s="166">
        <v>165.4798850002646</v>
      </c>
      <c r="Q20" s="146">
        <v>30.275660333780507</v>
      </c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W21" s="164"/>
    </row>
    <row r="22" spans="1:23" ht="10.65" customHeight="1" x14ac:dyDescent="0.2">
      <c r="A22" s="122"/>
      <c r="B22" s="158" t="s">
        <v>91</v>
      </c>
      <c r="C22" s="159">
        <v>486.56789538649105</v>
      </c>
      <c r="D22" s="160">
        <v>709.66789538649107</v>
      </c>
      <c r="E22" s="160">
        <v>15</v>
      </c>
      <c r="F22" s="160">
        <v>223.10000000000002</v>
      </c>
      <c r="G22" s="161">
        <v>709.66789538649107</v>
      </c>
      <c r="H22" s="160">
        <v>216.6258</v>
      </c>
      <c r="I22" s="162">
        <v>30.52495419452838</v>
      </c>
      <c r="J22" s="161">
        <v>493.04209538649104</v>
      </c>
      <c r="K22" s="160">
        <v>5.5459999999999923</v>
      </c>
      <c r="L22" s="160">
        <v>0.58270000000001687</v>
      </c>
      <c r="M22" s="160">
        <v>4.7568999999999733</v>
      </c>
      <c r="N22" s="160">
        <v>3.712299999999999</v>
      </c>
      <c r="O22" s="160">
        <v>0.52310383830710694</v>
      </c>
      <c r="P22" s="160">
        <v>3.6494749999999954</v>
      </c>
      <c r="Q22" s="146" t="s">
        <v>237</v>
      </c>
      <c r="T22" s="167"/>
      <c r="W22" s="164"/>
    </row>
    <row r="23" spans="1:23" ht="10.65" customHeight="1" x14ac:dyDescent="0.2">
      <c r="A23" s="122"/>
      <c r="B23" s="158" t="s">
        <v>92</v>
      </c>
      <c r="C23" s="159">
        <v>1767.9055576097994</v>
      </c>
      <c r="D23" s="160">
        <v>1739.3055576097995</v>
      </c>
      <c r="E23" s="160">
        <v>-28.5</v>
      </c>
      <c r="F23" s="160">
        <v>-28.599999999999909</v>
      </c>
      <c r="G23" s="161">
        <v>1739.3055576097995</v>
      </c>
      <c r="H23" s="160">
        <v>1064.3953999999999</v>
      </c>
      <c r="I23" s="162">
        <v>61.196573272767594</v>
      </c>
      <c r="J23" s="161">
        <v>674.91015760979963</v>
      </c>
      <c r="K23" s="160">
        <v>20.003100000000018</v>
      </c>
      <c r="L23" s="160">
        <v>38.703300000000013</v>
      </c>
      <c r="M23" s="160">
        <v>47.131699999999796</v>
      </c>
      <c r="N23" s="160">
        <v>24.498900000000049</v>
      </c>
      <c r="O23" s="160">
        <v>1.4085449156884831</v>
      </c>
      <c r="P23" s="160">
        <v>32.584249999999969</v>
      </c>
      <c r="Q23" s="146">
        <v>18.712772508491074</v>
      </c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W24" s="164"/>
    </row>
    <row r="25" spans="1:23" ht="10.65" customHeight="1" x14ac:dyDescent="0.2">
      <c r="A25" s="122"/>
      <c r="B25" s="158" t="s">
        <v>94</v>
      </c>
      <c r="C25" s="159">
        <v>218.14239065640311</v>
      </c>
      <c r="D25" s="160">
        <v>513.64239065640311</v>
      </c>
      <c r="E25" s="160">
        <v>0</v>
      </c>
      <c r="F25" s="160">
        <v>295.5</v>
      </c>
      <c r="G25" s="161">
        <v>513.64239065640311</v>
      </c>
      <c r="H25" s="160">
        <v>61.344200000000001</v>
      </c>
      <c r="I25" s="162">
        <v>11.942978444907149</v>
      </c>
      <c r="J25" s="161">
        <v>452.29819065640311</v>
      </c>
      <c r="K25" s="160">
        <v>0</v>
      </c>
      <c r="L25" s="160">
        <v>10.246699999999997</v>
      </c>
      <c r="M25" s="160">
        <v>12.3367</v>
      </c>
      <c r="N25" s="160">
        <v>0</v>
      </c>
      <c r="O25" s="160">
        <v>0</v>
      </c>
      <c r="P25" s="160">
        <v>5.6458499999999994</v>
      </c>
      <c r="Q25" s="146" t="s">
        <v>237</v>
      </c>
      <c r="T25" s="167"/>
      <c r="W25" s="168"/>
    </row>
    <row r="26" spans="1:23" ht="10.65" customHeight="1" x14ac:dyDescent="0.2">
      <c r="A26" s="122"/>
      <c r="B26" s="158" t="s">
        <v>95</v>
      </c>
      <c r="C26" s="159">
        <v>149.16063838166752</v>
      </c>
      <c r="D26" s="160">
        <v>216.96063838166754</v>
      </c>
      <c r="E26" s="160">
        <v>0</v>
      </c>
      <c r="F26" s="160">
        <v>67.800000000000011</v>
      </c>
      <c r="G26" s="161">
        <v>216.96063838166754</v>
      </c>
      <c r="H26" s="160">
        <v>159.55069999999998</v>
      </c>
      <c r="I26" s="162">
        <v>73.539007439370394</v>
      </c>
      <c r="J26" s="161">
        <v>57.409938381667558</v>
      </c>
      <c r="K26" s="160">
        <v>0.27359999999998763</v>
      </c>
      <c r="L26" s="160">
        <v>0.14580000000000837</v>
      </c>
      <c r="M26" s="160">
        <v>0.5578999999999894</v>
      </c>
      <c r="N26" s="160">
        <v>11.588799999999992</v>
      </c>
      <c r="O26" s="160">
        <v>5.3414297111411928</v>
      </c>
      <c r="P26" s="160">
        <v>3.1415249999999943</v>
      </c>
      <c r="Q26" s="146">
        <v>16.274544490865953</v>
      </c>
    </row>
    <row r="27" spans="1:23" ht="10.65" customHeight="1" x14ac:dyDescent="0.2">
      <c r="A27" s="122"/>
      <c r="B27" s="158" t="s">
        <v>96</v>
      </c>
      <c r="C27" s="159">
        <v>237.76021211042638</v>
      </c>
      <c r="D27" s="160">
        <v>84.560212110426392</v>
      </c>
      <c r="E27" s="160">
        <v>-15</v>
      </c>
      <c r="F27" s="160">
        <v>-153.19999999999999</v>
      </c>
      <c r="G27" s="161">
        <v>84.560212110426392</v>
      </c>
      <c r="H27" s="160">
        <v>8.9682999999999993</v>
      </c>
      <c r="I27" s="162">
        <v>10.605815402033736</v>
      </c>
      <c r="J27" s="161">
        <v>75.591912110426392</v>
      </c>
      <c r="K27" s="160">
        <v>0</v>
      </c>
      <c r="L27" s="160">
        <v>3.1118999999999994</v>
      </c>
      <c r="M27" s="160">
        <v>0</v>
      </c>
      <c r="N27" s="160">
        <v>0</v>
      </c>
      <c r="O27" s="160">
        <v>0</v>
      </c>
      <c r="P27" s="160">
        <v>0.77797499999999986</v>
      </c>
      <c r="Q27" s="146" t="s">
        <v>237</v>
      </c>
    </row>
    <row r="28" spans="1:23" ht="10.65" customHeight="1" x14ac:dyDescent="0.2">
      <c r="A28" s="122"/>
      <c r="B28" s="158" t="s">
        <v>97</v>
      </c>
      <c r="C28" s="159">
        <v>492.01708190444629</v>
      </c>
      <c r="D28" s="160">
        <v>362.01708190444629</v>
      </c>
      <c r="E28" s="160">
        <v>-23.5</v>
      </c>
      <c r="F28" s="160">
        <v>-130</v>
      </c>
      <c r="G28" s="161">
        <v>362.01708190444629</v>
      </c>
      <c r="H28" s="160">
        <v>262.649</v>
      </c>
      <c r="I28" s="162">
        <v>72.551548843577976</v>
      </c>
      <c r="J28" s="161">
        <v>99.368081904446285</v>
      </c>
      <c r="K28" s="160">
        <v>5.9193000000000211</v>
      </c>
      <c r="L28" s="160">
        <v>0.36299999999999955</v>
      </c>
      <c r="M28" s="160">
        <v>13.177099999999996</v>
      </c>
      <c r="N28" s="160">
        <v>0.33679999999998245</v>
      </c>
      <c r="O28" s="160">
        <v>9.3034283970301751E-2</v>
      </c>
      <c r="P28" s="160">
        <v>4.9490499999999997</v>
      </c>
      <c r="Q28" s="146">
        <v>18.078213375182365</v>
      </c>
    </row>
    <row r="29" spans="1:23" ht="10.65" customHeight="1" x14ac:dyDescent="0.2">
      <c r="A29" s="122"/>
      <c r="B29" s="158" t="s">
        <v>98</v>
      </c>
      <c r="C29" s="159">
        <v>87.492280117389853</v>
      </c>
      <c r="D29" s="160">
        <v>26.392280117389859</v>
      </c>
      <c r="E29" s="160">
        <v>0</v>
      </c>
      <c r="F29" s="160">
        <v>-61.099999999999994</v>
      </c>
      <c r="G29" s="161">
        <v>26.392280117389859</v>
      </c>
      <c r="H29" s="160">
        <v>0</v>
      </c>
      <c r="I29" s="162">
        <v>0</v>
      </c>
      <c r="J29" s="161">
        <v>26.392280117389859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237</v>
      </c>
    </row>
    <row r="30" spans="1:23" ht="10.65" customHeight="1" x14ac:dyDescent="0.2">
      <c r="A30" s="122"/>
      <c r="B30" s="158" t="s">
        <v>99</v>
      </c>
      <c r="C30" s="159">
        <v>264.28158187232515</v>
      </c>
      <c r="D30" s="160">
        <v>260.88158187232517</v>
      </c>
      <c r="E30" s="160">
        <v>0</v>
      </c>
      <c r="F30" s="160">
        <v>-3.3999999999999773</v>
      </c>
      <c r="G30" s="161">
        <v>260.88158187232517</v>
      </c>
      <c r="H30" s="160">
        <v>5.2119999999999997</v>
      </c>
      <c r="I30" s="162">
        <v>1.9978413050832924</v>
      </c>
      <c r="J30" s="161">
        <v>255.66958187232518</v>
      </c>
      <c r="K30" s="160">
        <v>0.14350000000000041</v>
      </c>
      <c r="L30" s="160">
        <v>0.26269999999999971</v>
      </c>
      <c r="M30" s="160">
        <v>0.13569999999999993</v>
      </c>
      <c r="N30" s="160">
        <v>0.12999999999999989</v>
      </c>
      <c r="O30" s="160">
        <v>4.9831037924180317E-2</v>
      </c>
      <c r="P30" s="160">
        <v>0.16797499999999999</v>
      </c>
      <c r="Q30" s="146" t="s">
        <v>237</v>
      </c>
    </row>
    <row r="31" spans="1:23" ht="10.65" customHeight="1" x14ac:dyDescent="0.2">
      <c r="A31" s="122"/>
      <c r="B31" s="158" t="s">
        <v>100</v>
      </c>
      <c r="C31" s="159">
        <v>64.90999148734258</v>
      </c>
      <c r="D31" s="160">
        <v>89.90999148734258</v>
      </c>
      <c r="E31" s="160">
        <v>-0.30000000000001137</v>
      </c>
      <c r="F31" s="160">
        <v>25</v>
      </c>
      <c r="G31" s="161">
        <v>89.90999148734258</v>
      </c>
      <c r="H31" s="160">
        <v>1.7437</v>
      </c>
      <c r="I31" s="162">
        <v>1.9393840118931343</v>
      </c>
      <c r="J31" s="161">
        <v>88.166291487342576</v>
      </c>
      <c r="K31" s="160">
        <v>4.3199999999999905E-2</v>
      </c>
      <c r="L31" s="160">
        <v>4.9800000000000066E-2</v>
      </c>
      <c r="M31" s="160">
        <v>4.3999999999999595E-3</v>
      </c>
      <c r="N31" s="160">
        <v>5.2499999999999991E-2</v>
      </c>
      <c r="O31" s="160">
        <v>5.839173058690688E-2</v>
      </c>
      <c r="P31" s="160">
        <v>3.7474999999999981E-2</v>
      </c>
      <c r="Q31" s="146" t="s">
        <v>237</v>
      </c>
    </row>
    <row r="32" spans="1:23" ht="10.65" customHeight="1" x14ac:dyDescent="0.2">
      <c r="A32" s="122"/>
      <c r="B32" s="158" t="s">
        <v>101</v>
      </c>
      <c r="C32" s="159">
        <v>0.17377764650867822</v>
      </c>
      <c r="D32" s="160">
        <v>0.17377764650867822</v>
      </c>
      <c r="E32" s="160">
        <v>0</v>
      </c>
      <c r="F32" s="160">
        <v>0</v>
      </c>
      <c r="G32" s="161">
        <v>0.17377764650867822</v>
      </c>
      <c r="H32" s="160">
        <v>0</v>
      </c>
      <c r="I32" s="162">
        <v>0</v>
      </c>
      <c r="J32" s="161">
        <v>0.17377764650867822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237</v>
      </c>
    </row>
    <row r="33" spans="1:22" ht="10.65" customHeight="1" x14ac:dyDescent="0.2">
      <c r="A33" s="122"/>
      <c r="B33" s="158" t="s">
        <v>102</v>
      </c>
      <c r="C33" s="159">
        <v>21.046403854939918</v>
      </c>
      <c r="D33" s="160">
        <v>13.646403854939919</v>
      </c>
      <c r="E33" s="160">
        <v>0</v>
      </c>
      <c r="F33" s="160">
        <v>-7.3999999999999986</v>
      </c>
      <c r="G33" s="161">
        <v>13.646403854939919</v>
      </c>
      <c r="H33" s="160">
        <v>0</v>
      </c>
      <c r="I33" s="162">
        <v>0</v>
      </c>
      <c r="J33" s="161">
        <v>13.646403854939919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237</v>
      </c>
    </row>
    <row r="34" spans="1:22" ht="10.65" customHeight="1" x14ac:dyDescent="0.2">
      <c r="A34" s="122"/>
      <c r="B34" s="1" t="s">
        <v>103</v>
      </c>
      <c r="C34" s="159">
        <v>16.055463560387658</v>
      </c>
      <c r="D34" s="160">
        <v>22.155463560387659</v>
      </c>
      <c r="E34" s="160">
        <v>0</v>
      </c>
      <c r="F34" s="160">
        <v>6.1000000000000014</v>
      </c>
      <c r="G34" s="161">
        <v>22.155463560387659</v>
      </c>
      <c r="H34" s="160">
        <v>1.8586</v>
      </c>
      <c r="I34" s="162">
        <v>8.388901432525385</v>
      </c>
      <c r="J34" s="161">
        <v>20.29686356038766</v>
      </c>
      <c r="K34" s="160">
        <v>0</v>
      </c>
      <c r="L34" s="160">
        <v>0</v>
      </c>
      <c r="M34" s="160">
        <v>0.25249999999999995</v>
      </c>
      <c r="N34" s="160">
        <v>3.1500000000000083E-2</v>
      </c>
      <c r="O34" s="160">
        <v>0.14217711994218785</v>
      </c>
      <c r="P34" s="160">
        <v>7.1000000000000008E-2</v>
      </c>
      <c r="Q34" s="146" t="s">
        <v>237</v>
      </c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</row>
    <row r="36" spans="1:22" ht="10.65" customHeight="1" x14ac:dyDescent="0.2">
      <c r="A36" s="122"/>
      <c r="B36" s="165" t="s">
        <v>105</v>
      </c>
      <c r="C36" s="169">
        <v>11862.358087147728</v>
      </c>
      <c r="D36" s="160">
        <v>14713.158087147727</v>
      </c>
      <c r="E36" s="160">
        <v>29.999999999999986</v>
      </c>
      <c r="F36" s="160">
        <v>2850.8000000000006</v>
      </c>
      <c r="G36" s="161">
        <v>14713.158087147727</v>
      </c>
      <c r="H36" s="160">
        <v>7116.425299999999</v>
      </c>
      <c r="I36" s="162">
        <v>48.367762093281357</v>
      </c>
      <c r="J36" s="161">
        <v>7597.9381349297273</v>
      </c>
      <c r="K36" s="160">
        <v>142.6625300001615</v>
      </c>
      <c r="L36" s="160">
        <v>309.27738000002046</v>
      </c>
      <c r="M36" s="160">
        <v>216.55043000011301</v>
      </c>
      <c r="N36" s="160">
        <v>197.52750000076412</v>
      </c>
      <c r="O36" s="160">
        <v>1.3425227869556353</v>
      </c>
      <c r="P36" s="160">
        <v>216.50446000026477</v>
      </c>
      <c r="Q36" s="146">
        <v>33.093679524756375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0.21239490128838454</v>
      </c>
      <c r="D38" s="160">
        <v>1.2394901288384524E-2</v>
      </c>
      <c r="E38" s="160">
        <v>0</v>
      </c>
      <c r="F38" s="160">
        <v>-0.2</v>
      </c>
      <c r="G38" s="161">
        <v>1.2394901288384524E-2</v>
      </c>
      <c r="H38" s="160">
        <v>0</v>
      </c>
      <c r="I38" s="162">
        <v>0</v>
      </c>
      <c r="J38" s="161">
        <v>1.2394901288384524E-2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237</v>
      </c>
    </row>
    <row r="39" spans="1:22" ht="10.65" customHeight="1" x14ac:dyDescent="0.2">
      <c r="A39" s="122"/>
      <c r="B39" s="158" t="s">
        <v>107</v>
      </c>
      <c r="C39" s="159">
        <v>16.323375930222134</v>
      </c>
      <c r="D39" s="159">
        <v>14.223375930222131</v>
      </c>
      <c r="E39" s="170">
        <v>0</v>
      </c>
      <c r="F39" s="160">
        <v>-2.1000000000000032</v>
      </c>
      <c r="G39" s="161">
        <v>14.223375930222131</v>
      </c>
      <c r="H39" s="160">
        <v>3.4788000000000001</v>
      </c>
      <c r="I39" s="162">
        <v>24.458328438104289</v>
      </c>
      <c r="J39" s="161">
        <v>10.744575930222132</v>
      </c>
      <c r="K39" s="160">
        <v>2.5099999999999678E-2</v>
      </c>
      <c r="L39" s="160">
        <v>7.5299999999999923E-2</v>
      </c>
      <c r="M39" s="160">
        <v>6.8300000000000249E-2</v>
      </c>
      <c r="N39" s="160">
        <v>0.17490000000000006</v>
      </c>
      <c r="O39" s="160">
        <v>1.2296658743889968</v>
      </c>
      <c r="P39" s="160">
        <v>8.5899999999999976E-2</v>
      </c>
      <c r="Q39" s="146" t="s">
        <v>237</v>
      </c>
    </row>
    <row r="40" spans="1:22" ht="10.65" customHeight="1" x14ac:dyDescent="0.2">
      <c r="A40" s="122"/>
      <c r="B40" s="171" t="s">
        <v>108</v>
      </c>
      <c r="C40" s="159">
        <v>502.11434202076401</v>
      </c>
      <c r="D40" s="159">
        <v>330.01434202076399</v>
      </c>
      <c r="E40" s="170">
        <v>0</v>
      </c>
      <c r="F40" s="160">
        <v>-172.10000000000002</v>
      </c>
      <c r="G40" s="161">
        <v>330.01434202076399</v>
      </c>
      <c r="H40" s="160">
        <v>113.0633</v>
      </c>
      <c r="I40" s="162">
        <v>34.260117092997803</v>
      </c>
      <c r="J40" s="161">
        <v>216.95104202076399</v>
      </c>
      <c r="K40" s="160">
        <v>0.63360000000000483</v>
      </c>
      <c r="L40" s="160">
        <v>3.070499999999992</v>
      </c>
      <c r="M40" s="160">
        <v>5.0569999999999986</v>
      </c>
      <c r="N40" s="160">
        <v>2.3584000000000067</v>
      </c>
      <c r="O40" s="160">
        <v>0.71463560812506133</v>
      </c>
      <c r="P40" s="160">
        <v>2.7798750000000005</v>
      </c>
      <c r="Q40" s="146" t="s">
        <v>237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848.10480000000007</v>
      </c>
      <c r="D42" s="160"/>
      <c r="E42" s="160"/>
      <c r="F42" s="170"/>
      <c r="G42" s="161">
        <v>848.10480000000007</v>
      </c>
      <c r="H42" s="160"/>
      <c r="I42" s="162"/>
      <c r="J42" s="161">
        <v>848.10480000000007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13229.113000000003</v>
      </c>
      <c r="D43" s="173">
        <v>15057.408200000002</v>
      </c>
      <c r="E43" s="174">
        <v>29.999999999999986</v>
      </c>
      <c r="F43" s="174">
        <v>2676.4000000000005</v>
      </c>
      <c r="G43" s="175">
        <v>15905.513000000003</v>
      </c>
      <c r="H43" s="174">
        <v>7232.9673999999986</v>
      </c>
      <c r="I43" s="176">
        <v>45.47459362046353</v>
      </c>
      <c r="J43" s="175">
        <v>8673.7509477820022</v>
      </c>
      <c r="K43" s="177">
        <v>143.32123000016145</v>
      </c>
      <c r="L43" s="177">
        <v>312.42318000002069</v>
      </c>
      <c r="M43" s="177">
        <v>221.67573000011362</v>
      </c>
      <c r="N43" s="177">
        <v>200.06080000076327</v>
      </c>
      <c r="O43" s="177">
        <v>1.3286536257997128</v>
      </c>
      <c r="P43" s="177">
        <v>219.37023500026476</v>
      </c>
      <c r="Q43" s="153">
        <v>37.539324684461107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159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43642</v>
      </c>
      <c r="L48" s="151">
        <v>43649</v>
      </c>
      <c r="M48" s="151">
        <v>43656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65" customHeight="1" x14ac:dyDescent="0.2">
      <c r="A50" s="122"/>
      <c r="B50" s="183"/>
      <c r="C50" s="242" t="s">
        <v>146</v>
      </c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3"/>
      <c r="Q50" s="136"/>
    </row>
    <row r="51" spans="1:17" s="130" customFormat="1" ht="10.65" customHeight="1" x14ac:dyDescent="0.2">
      <c r="A51" s="122"/>
      <c r="B51" s="158" t="s">
        <v>80</v>
      </c>
      <c r="C51" s="159">
        <v>5722.1295732132457</v>
      </c>
      <c r="D51" s="160">
        <v>5821.1295732132457</v>
      </c>
      <c r="E51" s="160">
        <v>5</v>
      </c>
      <c r="F51" s="160">
        <v>99</v>
      </c>
      <c r="G51" s="161">
        <v>5821.1295732132457</v>
      </c>
      <c r="H51" s="160">
        <v>2754.6602999999996</v>
      </c>
      <c r="I51" s="162">
        <v>47.321748560210033</v>
      </c>
      <c r="J51" s="161">
        <v>3066.4692732132462</v>
      </c>
      <c r="K51" s="160">
        <v>75.081299999999828</v>
      </c>
      <c r="L51" s="160">
        <v>183.98670000076299</v>
      </c>
      <c r="M51" s="160">
        <v>61.924999999999727</v>
      </c>
      <c r="N51" s="160">
        <v>66.405999999999949</v>
      </c>
      <c r="O51" s="160">
        <v>1.1407751565190472</v>
      </c>
      <c r="P51" s="160">
        <v>96.849750000190625</v>
      </c>
      <c r="Q51" s="146">
        <v>29.662128949297347</v>
      </c>
    </row>
    <row r="52" spans="1:17" s="130" customFormat="1" ht="10.65" customHeight="1" x14ac:dyDescent="0.2">
      <c r="A52" s="122"/>
      <c r="B52" s="158" t="s">
        <v>81</v>
      </c>
      <c r="C52" s="159">
        <v>1693.2903545642221</v>
      </c>
      <c r="D52" s="160">
        <v>1699.390354564222</v>
      </c>
      <c r="E52" s="160">
        <v>-5</v>
      </c>
      <c r="F52" s="160">
        <v>6.0999999999999091</v>
      </c>
      <c r="G52" s="161">
        <v>1699.390354564222</v>
      </c>
      <c r="H52" s="160">
        <v>993.75990000000002</v>
      </c>
      <c r="I52" s="162">
        <v>58.477435589237054</v>
      </c>
      <c r="J52" s="161">
        <v>705.63045456422196</v>
      </c>
      <c r="K52" s="160">
        <v>16.086999999999989</v>
      </c>
      <c r="L52" s="160">
        <v>2.4289999999999736</v>
      </c>
      <c r="M52" s="160">
        <v>15.025999999999954</v>
      </c>
      <c r="N52" s="160">
        <v>44.753000000000043</v>
      </c>
      <c r="O52" s="160">
        <v>2.6334738148773442</v>
      </c>
      <c r="P52" s="160">
        <v>19.57374999999999</v>
      </c>
      <c r="Q52" s="146">
        <v>34.049834833091374</v>
      </c>
    </row>
    <row r="53" spans="1:17" s="130" customFormat="1" ht="10.65" customHeight="1" x14ac:dyDescent="0.2">
      <c r="A53" s="122"/>
      <c r="B53" s="158" t="s">
        <v>82</v>
      </c>
      <c r="C53" s="159">
        <v>2626.3842831815123</v>
      </c>
      <c r="D53" s="160">
        <v>3040.3842831815123</v>
      </c>
      <c r="E53" s="160">
        <v>10</v>
      </c>
      <c r="F53" s="160">
        <v>414</v>
      </c>
      <c r="G53" s="161">
        <v>3040.3842831815123</v>
      </c>
      <c r="H53" s="160">
        <v>1552.9119189384739</v>
      </c>
      <c r="I53" s="162">
        <v>51.076172427568245</v>
      </c>
      <c r="J53" s="161">
        <v>1487.4723642430383</v>
      </c>
      <c r="K53" s="160">
        <v>61.384000000000015</v>
      </c>
      <c r="L53" s="160">
        <v>64.051000000000158</v>
      </c>
      <c r="M53" s="160">
        <v>33.906999999999925</v>
      </c>
      <c r="N53" s="160">
        <v>38.472999999999956</v>
      </c>
      <c r="O53" s="160">
        <v>1.2653992527464695</v>
      </c>
      <c r="P53" s="160">
        <v>49.453750000000014</v>
      </c>
      <c r="Q53" s="146">
        <v>28.078049980902115</v>
      </c>
    </row>
    <row r="54" spans="1:17" s="130" customFormat="1" ht="10.65" customHeight="1" x14ac:dyDescent="0.2">
      <c r="A54" s="122"/>
      <c r="B54" s="158" t="s">
        <v>83</v>
      </c>
      <c r="C54" s="159">
        <v>3869.1199604988847</v>
      </c>
      <c r="D54" s="160">
        <v>3706.3199604988845</v>
      </c>
      <c r="E54" s="160">
        <v>0</v>
      </c>
      <c r="F54" s="160">
        <v>-162.80000000000018</v>
      </c>
      <c r="G54" s="161">
        <v>3706.3199604988845</v>
      </c>
      <c r="H54" s="160">
        <v>1370.1770000000001</v>
      </c>
      <c r="I54" s="162">
        <v>36.968664729517016</v>
      </c>
      <c r="J54" s="161">
        <v>2336.1429604988843</v>
      </c>
      <c r="K54" s="160">
        <v>27.22199999999998</v>
      </c>
      <c r="L54" s="160">
        <v>85.420000000000073</v>
      </c>
      <c r="M54" s="160">
        <v>42.085000000000036</v>
      </c>
      <c r="N54" s="160">
        <v>35.682000000000016</v>
      </c>
      <c r="O54" s="160">
        <v>0.96273393501615234</v>
      </c>
      <c r="P54" s="160">
        <v>47.602250000000026</v>
      </c>
      <c r="Q54" s="146">
        <v>47.076313840183666</v>
      </c>
    </row>
    <row r="55" spans="1:17" s="130" customFormat="1" ht="10.65" customHeight="1" x14ac:dyDescent="0.2">
      <c r="A55" s="122"/>
      <c r="B55" s="158" t="s">
        <v>84</v>
      </c>
      <c r="C55" s="159">
        <v>161.58847518969316</v>
      </c>
      <c r="D55" s="160">
        <v>162.78847518969314</v>
      </c>
      <c r="E55" s="160">
        <v>0</v>
      </c>
      <c r="F55" s="160">
        <v>1.1999999999999886</v>
      </c>
      <c r="G55" s="161">
        <v>162.78847518969314</v>
      </c>
      <c r="H55" s="160">
        <v>83.573699999999988</v>
      </c>
      <c r="I55" s="162">
        <v>51.33883089857175</v>
      </c>
      <c r="J55" s="161">
        <v>79.214775189693157</v>
      </c>
      <c r="K55" s="160">
        <v>0.12299999999999045</v>
      </c>
      <c r="L55" s="160">
        <v>1.3037999999999954</v>
      </c>
      <c r="M55" s="160">
        <v>2.0412999999999926</v>
      </c>
      <c r="N55" s="160">
        <v>4.4380000000000024</v>
      </c>
      <c r="O55" s="160">
        <v>2.7262372196978424</v>
      </c>
      <c r="P55" s="160">
        <v>1.9765249999999952</v>
      </c>
      <c r="Q55" s="146">
        <v>38.077800781519763</v>
      </c>
    </row>
    <row r="56" spans="1:17" s="130" customFormat="1" ht="10.65" customHeight="1" x14ac:dyDescent="0.2">
      <c r="A56" s="122"/>
      <c r="B56" s="158" t="s">
        <v>85</v>
      </c>
      <c r="C56" s="159">
        <v>292.53329884402285</v>
      </c>
      <c r="D56" s="160">
        <v>177.93329884402286</v>
      </c>
      <c r="E56" s="160">
        <v>0</v>
      </c>
      <c r="F56" s="160">
        <v>-114.6</v>
      </c>
      <c r="G56" s="161">
        <v>177.93329884402286</v>
      </c>
      <c r="H56" s="160">
        <v>8.2622</v>
      </c>
      <c r="I56" s="162">
        <v>4.6434254036073837</v>
      </c>
      <c r="J56" s="161">
        <v>169.67109884402285</v>
      </c>
      <c r="K56" s="160">
        <v>5.1330000042914214E-2</v>
      </c>
      <c r="L56" s="160">
        <v>1.234</v>
      </c>
      <c r="M56" s="160">
        <v>5.9000000000004604E-3</v>
      </c>
      <c r="N56" s="160">
        <v>0</v>
      </c>
      <c r="O56" s="160">
        <v>0</v>
      </c>
      <c r="P56" s="160">
        <v>0.32280750001072867</v>
      </c>
      <c r="Q56" s="146" t="s">
        <v>237</v>
      </c>
    </row>
    <row r="57" spans="1:17" s="130" customFormat="1" ht="10.65" customHeight="1" x14ac:dyDescent="0.2">
      <c r="A57" s="122"/>
      <c r="B57" s="158" t="s">
        <v>86</v>
      </c>
      <c r="C57" s="159">
        <v>796.59568203131676</v>
      </c>
      <c r="D57" s="160">
        <v>896.49568203131673</v>
      </c>
      <c r="E57" s="160">
        <v>0</v>
      </c>
      <c r="F57" s="160">
        <v>99.899999999999977</v>
      </c>
      <c r="G57" s="161">
        <v>896.49568203131673</v>
      </c>
      <c r="H57" s="160">
        <v>104.974</v>
      </c>
      <c r="I57" s="162">
        <v>11.709370396759256</v>
      </c>
      <c r="J57" s="161">
        <v>791.52168203131669</v>
      </c>
      <c r="K57" s="160">
        <v>0</v>
      </c>
      <c r="L57" s="160">
        <v>25.218000000000004</v>
      </c>
      <c r="M57" s="160">
        <v>0</v>
      </c>
      <c r="N57" s="160">
        <v>0</v>
      </c>
      <c r="O57" s="160">
        <v>0</v>
      </c>
      <c r="P57" s="160">
        <v>6.3045000000000009</v>
      </c>
      <c r="Q57" s="146" t="s">
        <v>237</v>
      </c>
    </row>
    <row r="58" spans="1:17" s="130" customFormat="1" ht="10.65" customHeight="1" x14ac:dyDescent="0.2">
      <c r="A58" s="122"/>
      <c r="B58" s="158" t="s">
        <v>87</v>
      </c>
      <c r="C58" s="159">
        <v>293.06331586812433</v>
      </c>
      <c r="D58" s="160">
        <v>352.56331586812433</v>
      </c>
      <c r="E58" s="160">
        <v>0</v>
      </c>
      <c r="F58" s="160">
        <v>59.5</v>
      </c>
      <c r="G58" s="161">
        <v>352.56331586812433</v>
      </c>
      <c r="H58" s="160">
        <v>246.69740000000002</v>
      </c>
      <c r="I58" s="162">
        <v>69.972509588115159</v>
      </c>
      <c r="J58" s="161">
        <v>105.86591586812432</v>
      </c>
      <c r="K58" s="160">
        <v>0.8089999999999975</v>
      </c>
      <c r="L58" s="160">
        <v>20.89700000000002</v>
      </c>
      <c r="M58" s="160">
        <v>0.50799999999998136</v>
      </c>
      <c r="N58" s="160">
        <v>13.338000000000022</v>
      </c>
      <c r="O58" s="160">
        <v>3.7831502597363467</v>
      </c>
      <c r="P58" s="160">
        <v>8.8880000000000052</v>
      </c>
      <c r="Q58" s="146">
        <v>9.9111066458285624</v>
      </c>
    </row>
    <row r="59" spans="1:17" s="130" customFormat="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161</v>
      </c>
    </row>
    <row r="60" spans="1:17" s="130" customFormat="1" ht="10.65" customHeight="1" x14ac:dyDescent="0.2">
      <c r="A60" s="122"/>
      <c r="B60" s="158" t="s">
        <v>89</v>
      </c>
      <c r="C60" s="159">
        <v>1292.0207428980482</v>
      </c>
      <c r="D60" s="160">
        <v>1024.0207428980482</v>
      </c>
      <c r="E60" s="160">
        <v>0</v>
      </c>
      <c r="F60" s="160">
        <v>-268</v>
      </c>
      <c r="G60" s="161">
        <v>1024.0207428980482</v>
      </c>
      <c r="H60" s="160">
        <v>347.911</v>
      </c>
      <c r="I60" s="162">
        <v>33.974995371225418</v>
      </c>
      <c r="J60" s="161">
        <v>676.10974289804813</v>
      </c>
      <c r="K60" s="160">
        <v>0</v>
      </c>
      <c r="L60" s="160">
        <v>0</v>
      </c>
      <c r="M60" s="160">
        <v>8.9150000000000205</v>
      </c>
      <c r="N60" s="160">
        <v>9.2439999999999714</v>
      </c>
      <c r="O60" s="160">
        <v>0.90271608891816235</v>
      </c>
      <c r="P60" s="160">
        <v>4.539749999999998</v>
      </c>
      <c r="Q60" s="146" t="s">
        <v>237</v>
      </c>
    </row>
    <row r="61" spans="1:17" s="130" customFormat="1" ht="10.65" customHeight="1" x14ac:dyDescent="0.2">
      <c r="A61" s="122"/>
      <c r="B61" s="158" t="s">
        <v>240</v>
      </c>
      <c r="C61" s="159">
        <v>0</v>
      </c>
      <c r="D61" s="160"/>
      <c r="E61" s="160"/>
      <c r="F61" s="160">
        <v>300</v>
      </c>
      <c r="G61" s="161">
        <v>300</v>
      </c>
      <c r="H61" s="160">
        <v>35.620681060000003</v>
      </c>
      <c r="I61" s="162"/>
      <c r="J61" s="161">
        <v>264.37931894000002</v>
      </c>
      <c r="K61" s="160"/>
      <c r="L61" s="160"/>
      <c r="M61" s="160"/>
      <c r="N61" s="160"/>
      <c r="O61" s="160"/>
      <c r="P61" s="166"/>
      <c r="Q61" s="146"/>
    </row>
    <row r="62" spans="1:17" s="130" customFormat="1" ht="10.65" customHeight="1" x14ac:dyDescent="0.2">
      <c r="A62" s="122"/>
      <c r="B62" s="165" t="s">
        <v>90</v>
      </c>
      <c r="C62" s="170">
        <v>16746.725686289072</v>
      </c>
      <c r="D62" s="160">
        <v>11059.896113075825</v>
      </c>
      <c r="E62" s="170">
        <v>10</v>
      </c>
      <c r="F62" s="170">
        <v>434.29999999999973</v>
      </c>
      <c r="G62" s="203">
        <v>17181.025686289071</v>
      </c>
      <c r="H62" s="170">
        <v>7498.5480999984729</v>
      </c>
      <c r="I62" s="162">
        <v>43.644356494865846</v>
      </c>
      <c r="J62" s="203">
        <v>9682.4775862905954</v>
      </c>
      <c r="K62" s="170">
        <v>180.75763000004272</v>
      </c>
      <c r="L62" s="170">
        <v>384.53950000076327</v>
      </c>
      <c r="M62" s="170">
        <v>164.41319999999962</v>
      </c>
      <c r="N62" s="170">
        <v>212.33399999999995</v>
      </c>
      <c r="O62" s="170">
        <v>13.414485727511364</v>
      </c>
      <c r="P62" s="170">
        <v>235.51108250020138</v>
      </c>
      <c r="Q62" s="146">
        <v>39.112619769315167</v>
      </c>
    </row>
    <row r="63" spans="1:17" s="130" customFormat="1" ht="10.65" customHeight="1" x14ac:dyDescent="0.2">
      <c r="A63" s="122"/>
      <c r="B63" s="158" t="s">
        <v>91</v>
      </c>
      <c r="C63" s="159">
        <v>1007.1063501814543</v>
      </c>
      <c r="D63" s="160">
        <v>1473.9063501814544</v>
      </c>
      <c r="E63" s="160">
        <v>10</v>
      </c>
      <c r="F63" s="160">
        <v>466.80000000000007</v>
      </c>
      <c r="G63" s="161">
        <v>1473.9063501814544</v>
      </c>
      <c r="H63" s="160">
        <v>490.14924000091554</v>
      </c>
      <c r="I63" s="162">
        <v>33.255114203190224</v>
      </c>
      <c r="J63" s="161">
        <v>983.7571101805388</v>
      </c>
      <c r="K63" s="160">
        <v>18.225099999999998</v>
      </c>
      <c r="L63" s="160">
        <v>9.4592000000000098</v>
      </c>
      <c r="M63" s="160">
        <v>13.761300000000006</v>
      </c>
      <c r="N63" s="160">
        <v>18.794800000000066</v>
      </c>
      <c r="O63" s="160">
        <v>1.2751692125952383</v>
      </c>
      <c r="P63" s="160">
        <v>15.06010000000002</v>
      </c>
      <c r="Q63" s="146" t="s">
        <v>237</v>
      </c>
    </row>
    <row r="64" spans="1:17" s="130" customFormat="1" ht="10.65" customHeight="1" x14ac:dyDescent="0.2">
      <c r="A64" s="184"/>
      <c r="B64" s="158" t="s">
        <v>92</v>
      </c>
      <c r="C64" s="159">
        <v>1744.2927068294828</v>
      </c>
      <c r="D64" s="160">
        <v>1320.8927068294829</v>
      </c>
      <c r="E64" s="160">
        <v>12.800000000000182</v>
      </c>
      <c r="F64" s="160">
        <v>-423.39999999999986</v>
      </c>
      <c r="G64" s="161">
        <v>1320.8927068294829</v>
      </c>
      <c r="H64" s="160">
        <v>677.46159999999998</v>
      </c>
      <c r="I64" s="162">
        <v>51.288162656761124</v>
      </c>
      <c r="J64" s="161">
        <v>643.43110682948293</v>
      </c>
      <c r="K64" s="160">
        <v>29.326400000000035</v>
      </c>
      <c r="L64" s="160">
        <v>10.579100000000039</v>
      </c>
      <c r="M64" s="160">
        <v>61.144999999999982</v>
      </c>
      <c r="N64" s="160">
        <v>29.11889999999994</v>
      </c>
      <c r="O64" s="160">
        <v>2.2044863938944408</v>
      </c>
      <c r="P64" s="160">
        <v>32.542349999999999</v>
      </c>
      <c r="Q64" s="146">
        <v>17.772115622549784</v>
      </c>
    </row>
    <row r="65" spans="1:20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118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</row>
    <row r="66" spans="1:20" ht="10.65" customHeight="1" x14ac:dyDescent="0.2">
      <c r="A66" s="122"/>
      <c r="B66" s="158" t="s">
        <v>94</v>
      </c>
      <c r="C66" s="159">
        <v>246.83048350849782</v>
      </c>
      <c r="D66" s="160">
        <v>965.63048350849772</v>
      </c>
      <c r="E66" s="160">
        <v>0</v>
      </c>
      <c r="F66" s="160">
        <v>418.79999999999995</v>
      </c>
      <c r="G66" s="161">
        <v>665.63048350849772</v>
      </c>
      <c r="H66" s="160">
        <v>37.840800000000002</v>
      </c>
      <c r="I66" s="162">
        <v>5.6849559834675008</v>
      </c>
      <c r="J66" s="161">
        <v>627.78968350849777</v>
      </c>
      <c r="K66" s="160">
        <v>0</v>
      </c>
      <c r="L66" s="160">
        <v>5.1103999999999949</v>
      </c>
      <c r="M66" s="160">
        <v>2.8396000000000043</v>
      </c>
      <c r="N66" s="160">
        <v>0</v>
      </c>
      <c r="O66" s="160">
        <v>0</v>
      </c>
      <c r="P66" s="160">
        <v>1.9874999999999998</v>
      </c>
      <c r="Q66" s="146" t="s">
        <v>237</v>
      </c>
    </row>
    <row r="67" spans="1:20" ht="10.65" customHeight="1" x14ac:dyDescent="0.2">
      <c r="A67" s="122"/>
      <c r="B67" s="158" t="s">
        <v>95</v>
      </c>
      <c r="C67" s="159">
        <v>258.85704743474207</v>
      </c>
      <c r="D67" s="160">
        <v>665.55704743474212</v>
      </c>
      <c r="E67" s="160">
        <v>50</v>
      </c>
      <c r="F67" s="160">
        <v>406.70000000000005</v>
      </c>
      <c r="G67" s="161">
        <v>665.55704743474212</v>
      </c>
      <c r="H67" s="160">
        <v>465.50650000000002</v>
      </c>
      <c r="I67" s="162">
        <v>69.942389130158361</v>
      </c>
      <c r="J67" s="161">
        <v>200.0505474347421</v>
      </c>
      <c r="K67" s="160">
        <v>22.18889999999999</v>
      </c>
      <c r="L67" s="160">
        <v>8.6758000000000948</v>
      </c>
      <c r="M67" s="160">
        <v>47.715299999999957</v>
      </c>
      <c r="N67" s="160">
        <v>54.159199999999998</v>
      </c>
      <c r="O67" s="160">
        <v>8.137424163525262</v>
      </c>
      <c r="P67" s="160">
        <v>33.18480000000001</v>
      </c>
      <c r="Q67" s="146">
        <v>4.0283788793285495</v>
      </c>
    </row>
    <row r="68" spans="1:20" ht="10.65" customHeight="1" x14ac:dyDescent="0.2">
      <c r="A68" s="122"/>
      <c r="B68" s="158" t="s">
        <v>96</v>
      </c>
      <c r="C68" s="159">
        <v>292.05770471503519</v>
      </c>
      <c r="D68" s="160">
        <v>104.95770471503519</v>
      </c>
      <c r="E68" s="160">
        <v>-10</v>
      </c>
      <c r="F68" s="160">
        <v>-187.1</v>
      </c>
      <c r="G68" s="161">
        <v>104.95770471503519</v>
      </c>
      <c r="H68" s="160">
        <v>0.94679999999999997</v>
      </c>
      <c r="I68" s="162">
        <v>0.90207765363257875</v>
      </c>
      <c r="J68" s="161">
        <v>104.0109047150352</v>
      </c>
      <c r="K68" s="160">
        <v>0</v>
      </c>
      <c r="L68" s="160">
        <v>0.186</v>
      </c>
      <c r="M68" s="160">
        <v>0</v>
      </c>
      <c r="N68" s="160">
        <v>0.52429999999999999</v>
      </c>
      <c r="O68" s="160">
        <v>0.49953455196404845</v>
      </c>
      <c r="P68" s="160">
        <v>0.17757499999999998</v>
      </c>
      <c r="Q68" s="146" t="s">
        <v>237</v>
      </c>
    </row>
    <row r="69" spans="1:20" ht="10.65" customHeight="1" x14ac:dyDescent="0.2">
      <c r="A69" s="122"/>
      <c r="B69" s="158" t="s">
        <v>97</v>
      </c>
      <c r="C69" s="159">
        <v>1068.5243472102588</v>
      </c>
      <c r="D69" s="160">
        <v>1233.5243472102588</v>
      </c>
      <c r="E69" s="160">
        <v>-72.799999999999955</v>
      </c>
      <c r="F69" s="160">
        <v>165</v>
      </c>
      <c r="G69" s="161">
        <v>1233.5243472102588</v>
      </c>
      <c r="H69" s="160">
        <v>722.5924</v>
      </c>
      <c r="I69" s="162">
        <v>58.579500407447689</v>
      </c>
      <c r="J69" s="161">
        <v>510.93194721025884</v>
      </c>
      <c r="K69" s="160">
        <v>25.922900000000027</v>
      </c>
      <c r="L69" s="160">
        <v>5.6351999999999407</v>
      </c>
      <c r="M69" s="160">
        <v>61.644499999999994</v>
      </c>
      <c r="N69" s="160">
        <v>51.617500000000064</v>
      </c>
      <c r="O69" s="160">
        <v>4.1845546151349433</v>
      </c>
      <c r="P69" s="160">
        <v>36.205025000000006</v>
      </c>
      <c r="Q69" s="146">
        <v>12.112183245564911</v>
      </c>
    </row>
    <row r="70" spans="1:20" ht="10.65" customHeight="1" x14ac:dyDescent="0.2">
      <c r="A70" s="122"/>
      <c r="B70" s="158" t="s">
        <v>98</v>
      </c>
      <c r="C70" s="159">
        <v>51.286170601891712</v>
      </c>
      <c r="D70" s="160">
        <v>2.7861706018917118</v>
      </c>
      <c r="E70" s="160">
        <v>0</v>
      </c>
      <c r="F70" s="160">
        <v>-48.5</v>
      </c>
      <c r="G70" s="161">
        <v>2.7861706018917118</v>
      </c>
      <c r="H70" s="160">
        <v>0</v>
      </c>
      <c r="I70" s="162">
        <v>0</v>
      </c>
      <c r="J70" s="161">
        <v>2.7861706018917118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237</v>
      </c>
    </row>
    <row r="71" spans="1:20" ht="10.65" customHeight="1" x14ac:dyDescent="0.2">
      <c r="A71" s="122"/>
      <c r="B71" s="158" t="s">
        <v>99</v>
      </c>
      <c r="C71" s="159">
        <v>59.765369434015646</v>
      </c>
      <c r="D71" s="160">
        <v>27.565369434015651</v>
      </c>
      <c r="E71" s="160">
        <v>0</v>
      </c>
      <c r="F71" s="160">
        <v>-32.199999999999996</v>
      </c>
      <c r="G71" s="161">
        <v>27.565369434015651</v>
      </c>
      <c r="H71" s="160">
        <v>0.90469999999999995</v>
      </c>
      <c r="I71" s="162">
        <v>3.2820165975486644</v>
      </c>
      <c r="J71" s="161">
        <v>26.660669434015652</v>
      </c>
      <c r="K71" s="160">
        <v>0.13429999999999997</v>
      </c>
      <c r="L71" s="160">
        <v>0.30000000000000004</v>
      </c>
      <c r="M71" s="160">
        <v>0</v>
      </c>
      <c r="N71" s="160">
        <v>0.1409999999999999</v>
      </c>
      <c r="O71" s="160">
        <v>0.51151137421726689</v>
      </c>
      <c r="P71" s="160">
        <v>0.14382499999999998</v>
      </c>
      <c r="Q71" s="146" t="s">
        <v>237</v>
      </c>
    </row>
    <row r="72" spans="1:20" ht="10.65" customHeight="1" x14ac:dyDescent="0.2">
      <c r="A72" s="122"/>
      <c r="B72" s="158" t="s">
        <v>100</v>
      </c>
      <c r="C72" s="159">
        <v>29.537276109560654</v>
      </c>
      <c r="D72" s="160">
        <v>17.437276109560656</v>
      </c>
      <c r="E72" s="160">
        <v>0</v>
      </c>
      <c r="F72" s="160">
        <v>-12.099999999999998</v>
      </c>
      <c r="G72" s="161">
        <v>17.437276109560656</v>
      </c>
      <c r="H72" s="160">
        <v>0.18090000000000001</v>
      </c>
      <c r="I72" s="162">
        <v>1.0374326750541882</v>
      </c>
      <c r="J72" s="161">
        <v>17.256376109560655</v>
      </c>
      <c r="K72" s="160">
        <v>0</v>
      </c>
      <c r="L72" s="160">
        <v>0</v>
      </c>
      <c r="M72" s="160">
        <v>0</v>
      </c>
      <c r="N72" s="160">
        <v>0.17880000000000001</v>
      </c>
      <c r="O72" s="160">
        <v>1.025389509672133</v>
      </c>
      <c r="P72" s="160">
        <v>4.4700000000000004E-2</v>
      </c>
      <c r="Q72" s="146" t="s">
        <v>237</v>
      </c>
    </row>
    <row r="73" spans="1:20" ht="10.65" customHeight="1" x14ac:dyDescent="0.2">
      <c r="A73" s="122"/>
      <c r="B73" s="158" t="s">
        <v>101</v>
      </c>
      <c r="C73" s="159">
        <v>4.5854832517612819E-2</v>
      </c>
      <c r="D73" s="160">
        <v>4.5854832517612819E-2</v>
      </c>
      <c r="E73" s="160">
        <v>0</v>
      </c>
      <c r="F73" s="160">
        <v>0</v>
      </c>
      <c r="G73" s="161">
        <v>4.5854832517612819E-2</v>
      </c>
      <c r="H73" s="160">
        <v>0</v>
      </c>
      <c r="I73" s="162">
        <v>0</v>
      </c>
      <c r="J73" s="161">
        <v>4.5854832517612819E-2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237</v>
      </c>
    </row>
    <row r="74" spans="1:20" ht="10.65" customHeight="1" x14ac:dyDescent="0.2">
      <c r="A74" s="122"/>
      <c r="B74" s="158" t="s">
        <v>102</v>
      </c>
      <c r="C74" s="159">
        <v>8.8958375084168875</v>
      </c>
      <c r="D74" s="160">
        <v>6.1958375084168873</v>
      </c>
      <c r="E74" s="160">
        <v>0</v>
      </c>
      <c r="F74" s="160">
        <v>-2.7</v>
      </c>
      <c r="G74" s="161">
        <v>6.1958375084168873</v>
      </c>
      <c r="H74" s="160">
        <v>0</v>
      </c>
      <c r="I74" s="162">
        <v>0</v>
      </c>
      <c r="J74" s="161">
        <v>6.1958375084168873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237</v>
      </c>
    </row>
    <row r="75" spans="1:20" ht="10.65" customHeight="1" x14ac:dyDescent="0.2">
      <c r="A75" s="122"/>
      <c r="B75" s="1" t="s">
        <v>103</v>
      </c>
      <c r="C75" s="159">
        <v>8.8801328654880809</v>
      </c>
      <c r="D75" s="160">
        <v>5.1801328654880807</v>
      </c>
      <c r="E75" s="160">
        <v>0</v>
      </c>
      <c r="F75" s="160">
        <v>-3.7</v>
      </c>
      <c r="G75" s="161">
        <v>5.1801328654880807</v>
      </c>
      <c r="H75" s="160">
        <v>0.15310000000000001</v>
      </c>
      <c r="I75" s="162">
        <v>2.9555226473051999</v>
      </c>
      <c r="J75" s="161">
        <v>5.0270328654880805</v>
      </c>
      <c r="K75" s="160">
        <v>0</v>
      </c>
      <c r="L75" s="160">
        <v>0</v>
      </c>
      <c r="M75" s="160">
        <v>6.5199999999999994E-2</v>
      </c>
      <c r="N75" s="160">
        <v>2.6800000000000018E-2</v>
      </c>
      <c r="O75" s="160">
        <v>0.51736124720953236</v>
      </c>
      <c r="P75" s="160">
        <v>2.3000000000000003E-2</v>
      </c>
      <c r="Q75" s="146" t="s">
        <v>237</v>
      </c>
    </row>
    <row r="76" spans="1:20" ht="10.65" customHeight="1" x14ac:dyDescent="0.2">
      <c r="A76" s="122"/>
      <c r="B76" s="165" t="s">
        <v>105</v>
      </c>
      <c r="C76" s="169">
        <v>21522.804967520435</v>
      </c>
      <c r="D76" s="160">
        <v>22704.704967520436</v>
      </c>
      <c r="E76" s="160">
        <v>0</v>
      </c>
      <c r="F76" s="160">
        <v>1047.5999999999999</v>
      </c>
      <c r="G76" s="161">
        <v>22704.704967520436</v>
      </c>
      <c r="H76" s="160">
        <v>9894.2841399993886</v>
      </c>
      <c r="I76" s="162">
        <v>43.578122482337349</v>
      </c>
      <c r="J76" s="161">
        <v>3392.3225601704457</v>
      </c>
      <c r="K76" s="160">
        <v>276.55523000003996</v>
      </c>
      <c r="L76" s="160">
        <v>424.48520000076314</v>
      </c>
      <c r="M76" s="160">
        <v>351.58410000000003</v>
      </c>
      <c r="N76" s="160">
        <v>366.89530000000195</v>
      </c>
      <c r="O76" s="160">
        <v>1.615943922305326</v>
      </c>
      <c r="P76" s="160">
        <v>354.87995750020127</v>
      </c>
      <c r="Q76" s="146">
        <v>7.5590705771782609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106</v>
      </c>
      <c r="C78" s="159">
        <v>1.283935310493159</v>
      </c>
      <c r="D78" s="160">
        <v>-1.6064689506841034E-2</v>
      </c>
      <c r="E78" s="160">
        <v>0</v>
      </c>
      <c r="F78" s="160">
        <v>-1.3</v>
      </c>
      <c r="G78" s="161">
        <v>-1.6064689506841034E-2</v>
      </c>
      <c r="H78" s="160">
        <v>0</v>
      </c>
      <c r="I78" s="162" t="s">
        <v>118</v>
      </c>
      <c r="J78" s="161">
        <v>-1.6064689506841034E-2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0" ht="10.65" customHeight="1" x14ac:dyDescent="0.2">
      <c r="A79" s="122"/>
      <c r="B79" s="158" t="s">
        <v>107</v>
      </c>
      <c r="C79" s="159">
        <v>1.6185630785878371</v>
      </c>
      <c r="D79" s="159">
        <v>1.3185630785878371</v>
      </c>
      <c r="E79" s="170">
        <v>0</v>
      </c>
      <c r="F79" s="160">
        <v>-0.30000000000000004</v>
      </c>
      <c r="G79" s="161">
        <v>1.3185630785878371</v>
      </c>
      <c r="H79" s="160">
        <v>0.82120000000000004</v>
      </c>
      <c r="I79" s="162">
        <v>62.279917687327782</v>
      </c>
      <c r="J79" s="161">
        <v>0.49736307858783702</v>
      </c>
      <c r="K79" s="160">
        <v>7.669999999999999E-2</v>
      </c>
      <c r="L79" s="160">
        <v>3.4800000000000053E-2</v>
      </c>
      <c r="M79" s="160">
        <v>0</v>
      </c>
      <c r="N79" s="160">
        <v>0</v>
      </c>
      <c r="O79" s="160">
        <v>0</v>
      </c>
      <c r="P79" s="160">
        <v>2.7875000000000011E-2</v>
      </c>
      <c r="Q79" s="146">
        <v>15.842621653375311</v>
      </c>
    </row>
    <row r="80" spans="1:20" ht="10.65" customHeight="1" x14ac:dyDescent="0.2">
      <c r="A80" s="122"/>
      <c r="B80" s="171" t="s">
        <v>108</v>
      </c>
      <c r="C80" s="159">
        <v>102.35603409048807</v>
      </c>
      <c r="D80" s="159">
        <v>70.856034090488066</v>
      </c>
      <c r="E80" s="170">
        <v>0</v>
      </c>
      <c r="F80" s="160">
        <v>-31.5</v>
      </c>
      <c r="G80" s="161">
        <v>70.856034090488066</v>
      </c>
      <c r="H80" s="160">
        <v>5.7089999999999996</v>
      </c>
      <c r="I80" s="162">
        <v>8.0571825297323461</v>
      </c>
      <c r="J80" s="161">
        <v>65.147034090488063</v>
      </c>
      <c r="K80" s="160">
        <v>3.0999999999999472E-2</v>
      </c>
      <c r="L80" s="160">
        <v>0.11640000000000028</v>
      </c>
      <c r="M80" s="160">
        <v>0.54139999999999988</v>
      </c>
      <c r="N80" s="160">
        <v>1.1470999999999998</v>
      </c>
      <c r="O80" s="160">
        <v>1.6189164617018696</v>
      </c>
      <c r="P80" s="160">
        <v>0.45897499999999986</v>
      </c>
      <c r="Q80" s="146" t="s">
        <v>237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478.97949999999946</v>
      </c>
      <c r="D82" s="160"/>
      <c r="E82" s="160"/>
      <c r="F82" s="160"/>
      <c r="G82" s="161">
        <v>478.97949999999946</v>
      </c>
      <c r="H82" s="160"/>
      <c r="I82" s="162"/>
      <c r="J82" s="161">
        <v>478.97949999999946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22107.043000000005</v>
      </c>
      <c r="D83" s="173">
        <v>22776.863500000007</v>
      </c>
      <c r="E83" s="174">
        <v>0</v>
      </c>
      <c r="F83" s="177">
        <v>1014.4999999999999</v>
      </c>
      <c r="G83" s="185">
        <v>23255.843000000004</v>
      </c>
      <c r="H83" s="177">
        <v>9900.8143399993878</v>
      </c>
      <c r="I83" s="176">
        <v>42.573448487760196</v>
      </c>
      <c r="J83" s="185">
        <v>13355.028660000617</v>
      </c>
      <c r="K83" s="177">
        <v>276.66293000004225</v>
      </c>
      <c r="L83" s="177">
        <v>424.63640000076157</v>
      </c>
      <c r="M83" s="177">
        <v>352.1255000000001</v>
      </c>
      <c r="N83" s="177">
        <v>368.04240000000209</v>
      </c>
      <c r="O83" s="177">
        <v>1.6158607615135507</v>
      </c>
      <c r="P83" s="186">
        <v>355.3668075002015</v>
      </c>
      <c r="Q83" s="153">
        <v>35.580968109952259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236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159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43642</v>
      </c>
      <c r="L94" s="151">
        <v>43649</v>
      </c>
      <c r="M94" s="151">
        <v>43656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44" t="s">
        <v>163</v>
      </c>
      <c r="D96" s="244"/>
      <c r="E96" s="244"/>
      <c r="F96" s="244"/>
      <c r="G96" s="244"/>
      <c r="H96" s="244"/>
      <c r="I96" s="244"/>
      <c r="J96" s="244"/>
      <c r="K96" s="244"/>
      <c r="L96" s="244"/>
      <c r="M96" s="244"/>
      <c r="N96" s="244"/>
      <c r="O96" s="244"/>
      <c r="P96" s="245"/>
      <c r="Q96" s="145"/>
      <c r="T96" s="130"/>
    </row>
    <row r="97" spans="1:17" s="130" customFormat="1" ht="10.65" customHeight="1" x14ac:dyDescent="0.2">
      <c r="A97" s="122"/>
      <c r="B97" s="158" t="s">
        <v>80</v>
      </c>
      <c r="C97" s="159">
        <v>3156.2732933042671</v>
      </c>
      <c r="D97" s="160">
        <v>3062.873293304267</v>
      </c>
      <c r="E97" s="160">
        <v>5</v>
      </c>
      <c r="F97" s="160">
        <v>-93.400000000000091</v>
      </c>
      <c r="G97" s="161">
        <v>3062.873293304267</v>
      </c>
      <c r="H97" s="160">
        <v>1472.2799999999997</v>
      </c>
      <c r="I97" s="162">
        <v>48.068589817885844</v>
      </c>
      <c r="J97" s="161">
        <v>1590.5932933042673</v>
      </c>
      <c r="K97" s="160">
        <v>43.779700000000048</v>
      </c>
      <c r="L97" s="160">
        <v>64.047800000000052</v>
      </c>
      <c r="M97" s="160">
        <v>24.356999999999971</v>
      </c>
      <c r="N97" s="160">
        <v>34.230999999999995</v>
      </c>
      <c r="O97" s="160">
        <v>1.1176107113158167</v>
      </c>
      <c r="P97" s="160">
        <v>41.603875000000016</v>
      </c>
      <c r="Q97" s="146">
        <v>36.23185444394943</v>
      </c>
    </row>
    <row r="98" spans="1:17" s="130" customFormat="1" ht="10.65" customHeight="1" x14ac:dyDescent="0.2">
      <c r="A98" s="122"/>
      <c r="B98" s="158" t="s">
        <v>81</v>
      </c>
      <c r="C98" s="159">
        <v>616.14027299566703</v>
      </c>
      <c r="D98" s="160">
        <v>834.24027299566706</v>
      </c>
      <c r="E98" s="160">
        <v>31.400000000000091</v>
      </c>
      <c r="F98" s="160">
        <v>218.10000000000002</v>
      </c>
      <c r="G98" s="161">
        <v>834.24027299566706</v>
      </c>
      <c r="H98" s="160">
        <v>508.88799999999998</v>
      </c>
      <c r="I98" s="162">
        <v>61.000171829710148</v>
      </c>
      <c r="J98" s="161">
        <v>325.35227299566708</v>
      </c>
      <c r="K98" s="160">
        <v>5.5339999999999918</v>
      </c>
      <c r="L98" s="160">
        <v>1.1779999999999973</v>
      </c>
      <c r="M98" s="160">
        <v>5.5230000000000246</v>
      </c>
      <c r="N98" s="160">
        <v>3.5189999999999486</v>
      </c>
      <c r="O98" s="160">
        <v>0.42182092065198418</v>
      </c>
      <c r="P98" s="160">
        <v>3.9384999999999906</v>
      </c>
      <c r="Q98" s="146" t="s">
        <v>237</v>
      </c>
    </row>
    <row r="99" spans="1:17" s="130" customFormat="1" ht="10.65" customHeight="1" x14ac:dyDescent="0.2">
      <c r="A99" s="122"/>
      <c r="B99" s="158" t="s">
        <v>82</v>
      </c>
      <c r="C99" s="159">
        <v>1282.6706526279929</v>
      </c>
      <c r="D99" s="160">
        <v>1618.370652627993</v>
      </c>
      <c r="E99" s="160">
        <v>10</v>
      </c>
      <c r="F99" s="160">
        <v>335.70000000000005</v>
      </c>
      <c r="G99" s="161">
        <v>1618.370652627993</v>
      </c>
      <c r="H99" s="160">
        <v>856.27590248699994</v>
      </c>
      <c r="I99" s="162">
        <v>52.909752231142811</v>
      </c>
      <c r="J99" s="161">
        <v>762.09475014099303</v>
      </c>
      <c r="K99" s="160">
        <v>13.822000000000003</v>
      </c>
      <c r="L99" s="160">
        <v>18.898000000000025</v>
      </c>
      <c r="M99" s="160">
        <v>7.5810000000000173</v>
      </c>
      <c r="N99" s="160">
        <v>6.2009999999999081</v>
      </c>
      <c r="O99" s="160">
        <v>0.38316315177431126</v>
      </c>
      <c r="P99" s="160">
        <v>11.625499999999988</v>
      </c>
      <c r="Q99" s="146" t="s">
        <v>237</v>
      </c>
    </row>
    <row r="100" spans="1:17" s="130" customFormat="1" ht="10.65" customHeight="1" x14ac:dyDescent="0.2">
      <c r="A100" s="122"/>
      <c r="B100" s="158" t="s">
        <v>83</v>
      </c>
      <c r="C100" s="159">
        <v>2280.1083664763119</v>
      </c>
      <c r="D100" s="160">
        <v>2470.908366476312</v>
      </c>
      <c r="E100" s="160">
        <v>0</v>
      </c>
      <c r="F100" s="160">
        <v>190.80000000000018</v>
      </c>
      <c r="G100" s="161">
        <v>2470.908366476312</v>
      </c>
      <c r="H100" s="160">
        <v>1557.6009999999999</v>
      </c>
      <c r="I100" s="162">
        <v>63.037586546410367</v>
      </c>
      <c r="J100" s="161">
        <v>913.30736647631215</v>
      </c>
      <c r="K100" s="160">
        <v>22.969000000000051</v>
      </c>
      <c r="L100" s="160">
        <v>52.059999999999945</v>
      </c>
      <c r="M100" s="160">
        <v>22.008000000000038</v>
      </c>
      <c r="N100" s="160">
        <v>23.926999999999907</v>
      </c>
      <c r="O100" s="160">
        <v>0.96834833394171882</v>
      </c>
      <c r="P100" s="160">
        <v>30.240999999999985</v>
      </c>
      <c r="Q100" s="146">
        <v>28.200964467984278</v>
      </c>
    </row>
    <row r="101" spans="1:17" s="130" customFormat="1" ht="10.65" customHeight="1" x14ac:dyDescent="0.2">
      <c r="A101" s="122"/>
      <c r="B101" s="158" t="s">
        <v>84</v>
      </c>
      <c r="C101" s="159">
        <v>94.220402548270158</v>
      </c>
      <c r="D101" s="160">
        <v>152.42040254827015</v>
      </c>
      <c r="E101" s="160">
        <v>10</v>
      </c>
      <c r="F101" s="160">
        <v>58.199999999999989</v>
      </c>
      <c r="G101" s="161">
        <v>152.42040254827015</v>
      </c>
      <c r="H101" s="160">
        <v>97.880799999999994</v>
      </c>
      <c r="I101" s="162">
        <v>64.217649582051223</v>
      </c>
      <c r="J101" s="161">
        <v>54.539602548270153</v>
      </c>
      <c r="K101" s="160">
        <v>2.0000000000095497E-3</v>
      </c>
      <c r="L101" s="160">
        <v>1.5369999999999919</v>
      </c>
      <c r="M101" s="160">
        <v>0.89900000000000091</v>
      </c>
      <c r="N101" s="160">
        <v>0.23499999999999943</v>
      </c>
      <c r="O101" s="160">
        <v>0.1541788343759144</v>
      </c>
      <c r="P101" s="160">
        <v>0.66825000000000045</v>
      </c>
      <c r="Q101" s="146" t="s">
        <v>237</v>
      </c>
    </row>
    <row r="102" spans="1:17" s="130" customFormat="1" ht="10.65" customHeight="1" x14ac:dyDescent="0.2">
      <c r="A102" s="122"/>
      <c r="B102" s="158" t="s">
        <v>85</v>
      </c>
      <c r="C102" s="159">
        <v>170.62015051139323</v>
      </c>
      <c r="D102" s="160">
        <v>102.52015051139323</v>
      </c>
      <c r="E102" s="160">
        <v>-18.5</v>
      </c>
      <c r="F102" s="160">
        <v>-68.100000000000009</v>
      </c>
      <c r="G102" s="161">
        <v>102.52015051139323</v>
      </c>
      <c r="H102" s="160">
        <v>5.1843000000000004</v>
      </c>
      <c r="I102" s="162">
        <v>5.056859528726366</v>
      </c>
      <c r="J102" s="161">
        <v>97.335850511393232</v>
      </c>
      <c r="K102" s="160">
        <v>1.7475000000000001</v>
      </c>
      <c r="L102" s="160">
        <v>0.18550000000000022</v>
      </c>
      <c r="M102" s="160">
        <v>-0.43299999999999983</v>
      </c>
      <c r="N102" s="160">
        <v>0</v>
      </c>
      <c r="O102" s="160">
        <v>0</v>
      </c>
      <c r="P102" s="160">
        <v>0.37500000000000011</v>
      </c>
      <c r="Q102" s="146" t="s">
        <v>237</v>
      </c>
    </row>
    <row r="103" spans="1:17" s="130" customFormat="1" ht="10.65" customHeight="1" x14ac:dyDescent="0.2">
      <c r="A103" s="122"/>
      <c r="B103" s="158" t="s">
        <v>86</v>
      </c>
      <c r="C103" s="159">
        <v>224.79260090184582</v>
      </c>
      <c r="D103" s="160">
        <v>214.09260090184583</v>
      </c>
      <c r="E103" s="160">
        <v>0</v>
      </c>
      <c r="F103" s="160">
        <v>-10.699999999999989</v>
      </c>
      <c r="G103" s="161">
        <v>214.09260090184583</v>
      </c>
      <c r="H103" s="160">
        <v>9.7159999999999993</v>
      </c>
      <c r="I103" s="162">
        <v>4.538223160946349</v>
      </c>
      <c r="J103" s="161">
        <v>204.37660090184582</v>
      </c>
      <c r="K103" s="160">
        <v>0</v>
      </c>
      <c r="L103" s="160">
        <v>0</v>
      </c>
      <c r="M103" s="160">
        <v>0</v>
      </c>
      <c r="N103" s="160">
        <v>0</v>
      </c>
      <c r="O103" s="160">
        <v>0</v>
      </c>
      <c r="P103" s="160">
        <v>0</v>
      </c>
      <c r="Q103" s="146" t="s">
        <v>237</v>
      </c>
    </row>
    <row r="104" spans="1:17" s="130" customFormat="1" ht="10.65" customHeight="1" x14ac:dyDescent="0.2">
      <c r="A104" s="122"/>
      <c r="B104" s="158" t="s">
        <v>87</v>
      </c>
      <c r="C104" s="159">
        <v>126.93103230742047</v>
      </c>
      <c r="D104" s="160">
        <v>141.93103230742048</v>
      </c>
      <c r="E104" s="160">
        <v>0</v>
      </c>
      <c r="F104" s="160">
        <v>15.000000000000014</v>
      </c>
      <c r="G104" s="161">
        <v>141.93103230742048</v>
      </c>
      <c r="H104" s="160">
        <v>62.491500000000002</v>
      </c>
      <c r="I104" s="162">
        <v>44.029483182116479</v>
      </c>
      <c r="J104" s="161">
        <v>79.439532307420478</v>
      </c>
      <c r="K104" s="160">
        <v>0.45300000000000296</v>
      </c>
      <c r="L104" s="160">
        <v>5.1760000000000019</v>
      </c>
      <c r="M104" s="160">
        <v>1.8000000000000682E-2</v>
      </c>
      <c r="N104" s="160">
        <v>4.7349999999999994</v>
      </c>
      <c r="O104" s="160">
        <v>3.3361273591979947</v>
      </c>
      <c r="P104" s="160">
        <v>2.5955000000000013</v>
      </c>
      <c r="Q104" s="146">
        <v>28.606639301645323</v>
      </c>
    </row>
    <row r="105" spans="1:17" s="130" customFormat="1" ht="10.65" customHeight="1" x14ac:dyDescent="0.2">
      <c r="A105" s="122"/>
      <c r="B105" s="158" t="s">
        <v>88</v>
      </c>
      <c r="C105" s="159">
        <v>0.50003717792958768</v>
      </c>
      <c r="D105" s="160">
        <v>0.2000371779295877</v>
      </c>
      <c r="E105" s="160">
        <v>0</v>
      </c>
      <c r="F105" s="160">
        <v>-0.3</v>
      </c>
      <c r="G105" s="161">
        <v>0.2000371779295877</v>
      </c>
      <c r="H105" s="160">
        <v>0</v>
      </c>
      <c r="I105" s="162">
        <v>0</v>
      </c>
      <c r="J105" s="161">
        <v>0.2000371779295877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161</v>
      </c>
    </row>
    <row r="106" spans="1:17" s="130" customFormat="1" ht="10.65" customHeight="1" x14ac:dyDescent="0.2">
      <c r="A106" s="122"/>
      <c r="B106" s="158" t="s">
        <v>89</v>
      </c>
      <c r="C106" s="159">
        <v>436.91749136057706</v>
      </c>
      <c r="D106" s="160">
        <v>194.71749136057704</v>
      </c>
      <c r="E106" s="160">
        <v>0</v>
      </c>
      <c r="F106" s="160">
        <v>-242.20000000000002</v>
      </c>
      <c r="G106" s="161">
        <v>194.71749136057704</v>
      </c>
      <c r="H106" s="160">
        <v>82.798000000000002</v>
      </c>
      <c r="I106" s="162">
        <v>42.522117258934379</v>
      </c>
      <c r="J106" s="161">
        <v>111.91949136057704</v>
      </c>
      <c r="K106" s="160">
        <v>0</v>
      </c>
      <c r="L106" s="160">
        <v>0</v>
      </c>
      <c r="M106" s="160">
        <v>3.6749999999999972</v>
      </c>
      <c r="N106" s="160">
        <v>3.0240000000000009</v>
      </c>
      <c r="O106" s="160">
        <v>1.5530191863452936</v>
      </c>
      <c r="P106" s="160">
        <v>1.6747499999999995</v>
      </c>
      <c r="Q106" s="146" t="s">
        <v>237</v>
      </c>
    </row>
    <row r="107" spans="1:17" s="130" customFormat="1" ht="10.65" customHeight="1" x14ac:dyDescent="0.2">
      <c r="A107" s="122"/>
      <c r="B107" s="158" t="s">
        <v>240</v>
      </c>
      <c r="C107" s="134">
        <v>0</v>
      </c>
      <c r="D107" s="134"/>
      <c r="E107" s="134"/>
      <c r="F107" s="134">
        <v>20</v>
      </c>
      <c r="G107" s="238">
        <v>20</v>
      </c>
      <c r="H107" s="126">
        <v>7.5300975129999994</v>
      </c>
      <c r="I107" s="134"/>
      <c r="J107" s="161">
        <v>12.469902487000001</v>
      </c>
      <c r="K107" s="134"/>
      <c r="Q107" s="146">
        <v>42.774831319966474</v>
      </c>
    </row>
    <row r="108" spans="1:17" s="130" customFormat="1" ht="10.65" customHeight="1" x14ac:dyDescent="0.2">
      <c r="A108" s="122"/>
      <c r="B108" s="165" t="s">
        <v>90</v>
      </c>
      <c r="C108" s="159">
        <v>8389.1743002116764</v>
      </c>
      <c r="D108" s="160">
        <v>8792.2743002116767</v>
      </c>
      <c r="E108" s="160">
        <v>37.900000000000091</v>
      </c>
      <c r="F108" s="160">
        <v>423.10000000000014</v>
      </c>
      <c r="G108" s="161">
        <v>8812.2743002116767</v>
      </c>
      <c r="H108" s="160">
        <v>4660.6455999999998</v>
      </c>
      <c r="I108" s="162">
        <v>52.888113116134484</v>
      </c>
      <c r="J108" s="161">
        <v>4151.628700211676</v>
      </c>
      <c r="K108" s="160">
        <v>88.307200000000108</v>
      </c>
      <c r="L108" s="160">
        <v>143.08229999999998</v>
      </c>
      <c r="M108" s="160">
        <v>63.62800000000005</v>
      </c>
      <c r="N108" s="160">
        <v>75.871999999999758</v>
      </c>
      <c r="O108" s="160">
        <v>0.86293941032041177</v>
      </c>
      <c r="P108" s="166">
        <v>92.722374999999985</v>
      </c>
      <c r="Q108" s="146"/>
    </row>
    <row r="109" spans="1:17" s="130" customFormat="1" ht="10.65" customHeight="1" x14ac:dyDescent="0.2">
      <c r="A109" s="122"/>
      <c r="B109" s="158" t="s">
        <v>91</v>
      </c>
      <c r="C109" s="159">
        <v>762.97663056065744</v>
      </c>
      <c r="D109" s="160">
        <v>769.37663056065742</v>
      </c>
      <c r="E109" s="160">
        <v>0</v>
      </c>
      <c r="F109" s="160">
        <v>6.3999999999999773</v>
      </c>
      <c r="G109" s="161">
        <v>769.37663056065742</v>
      </c>
      <c r="H109" s="160">
        <v>357.36044000320442</v>
      </c>
      <c r="I109" s="162">
        <v>46.44804973382022</v>
      </c>
      <c r="J109" s="161">
        <v>412.016190557453</v>
      </c>
      <c r="K109" s="160">
        <v>9.0575000000001182</v>
      </c>
      <c r="L109" s="160">
        <v>12.022099999999909</v>
      </c>
      <c r="M109" s="160">
        <v>21.115700000000004</v>
      </c>
      <c r="N109" s="160">
        <v>27.461700000000121</v>
      </c>
      <c r="O109" s="160">
        <v>3.5693441819240501</v>
      </c>
      <c r="P109" s="160">
        <v>17.414250000000038</v>
      </c>
      <c r="Q109" s="146">
        <v>21.659714920680024</v>
      </c>
    </row>
    <row r="110" spans="1:17" s="130" customFormat="1" ht="10.65" customHeight="1" x14ac:dyDescent="0.2">
      <c r="A110" s="122"/>
      <c r="B110" s="158" t="s">
        <v>92</v>
      </c>
      <c r="C110" s="159">
        <v>1050.0087369885196</v>
      </c>
      <c r="D110" s="160">
        <v>829.50873698851956</v>
      </c>
      <c r="E110" s="160">
        <v>-26.5</v>
      </c>
      <c r="F110" s="160">
        <v>-220.5</v>
      </c>
      <c r="G110" s="161">
        <v>829.50873698851956</v>
      </c>
      <c r="H110" s="160">
        <v>469.24900000000002</v>
      </c>
      <c r="I110" s="162">
        <v>56.569506633960195</v>
      </c>
      <c r="J110" s="161">
        <v>360.25973698851953</v>
      </c>
      <c r="K110" s="160">
        <v>6.2135999999999854</v>
      </c>
      <c r="L110" s="160">
        <v>4.8293999999999642</v>
      </c>
      <c r="M110" s="160">
        <v>20.328000000000031</v>
      </c>
      <c r="N110" s="160">
        <v>10.655300000000068</v>
      </c>
      <c r="O110" s="160">
        <v>1.2845313768102649</v>
      </c>
      <c r="P110" s="160">
        <v>10.506575000000012</v>
      </c>
      <c r="Q110" s="146">
        <v>32.288979709231519</v>
      </c>
    </row>
    <row r="111" spans="1:17" s="130" customFormat="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</row>
    <row r="112" spans="1:17" s="130" customFormat="1" ht="10.65" customHeight="1" x14ac:dyDescent="0.2">
      <c r="A112" s="122"/>
      <c r="B112" s="158" t="s">
        <v>94</v>
      </c>
      <c r="C112" s="159">
        <v>17.772617959075202</v>
      </c>
      <c r="D112" s="160">
        <v>17.772617959075202</v>
      </c>
      <c r="E112" s="160">
        <v>0</v>
      </c>
      <c r="F112" s="160">
        <v>0</v>
      </c>
      <c r="G112" s="161">
        <v>17.772617959075202</v>
      </c>
      <c r="H112" s="160">
        <v>13.2789</v>
      </c>
      <c r="I112" s="162">
        <v>74.715497911321606</v>
      </c>
      <c r="J112" s="161">
        <v>4.4937179590752017</v>
      </c>
      <c r="K112" s="160">
        <v>0</v>
      </c>
      <c r="L112" s="160">
        <v>0.16389999999999993</v>
      </c>
      <c r="M112" s="160">
        <v>0.25600000000000023</v>
      </c>
      <c r="N112" s="160">
        <v>0</v>
      </c>
      <c r="O112" s="160">
        <v>0</v>
      </c>
      <c r="P112" s="160">
        <v>0.10497500000000004</v>
      </c>
      <c r="Q112" s="146">
        <v>40.807506159325555</v>
      </c>
    </row>
    <row r="113" spans="1:17" s="130" customFormat="1" ht="10.65" customHeight="1" x14ac:dyDescent="0.2">
      <c r="A113" s="122"/>
      <c r="B113" s="158" t="s">
        <v>95</v>
      </c>
      <c r="C113" s="159">
        <v>150.14676240927014</v>
      </c>
      <c r="D113" s="160">
        <v>266.44676240927015</v>
      </c>
      <c r="E113" s="160">
        <v>0</v>
      </c>
      <c r="F113" s="160">
        <v>116.30000000000001</v>
      </c>
      <c r="G113" s="161">
        <v>266.44676240927015</v>
      </c>
      <c r="H113" s="160">
        <v>268.17039999999997</v>
      </c>
      <c r="I113" s="162">
        <v>100.64689755474764</v>
      </c>
      <c r="J113" s="161">
        <v>-1.7236375907298225</v>
      </c>
      <c r="K113" s="160">
        <v>6.4148999999999887</v>
      </c>
      <c r="L113" s="160">
        <v>6.8334000000000117</v>
      </c>
      <c r="M113" s="160">
        <v>3.9377000000000066</v>
      </c>
      <c r="N113" s="160">
        <v>6.6554999999999609</v>
      </c>
      <c r="O113" s="160">
        <v>2.4978723478639662</v>
      </c>
      <c r="P113" s="160">
        <v>5.960374999999992</v>
      </c>
      <c r="Q113" s="146">
        <v>0</v>
      </c>
    </row>
    <row r="114" spans="1:17" s="130" customFormat="1" ht="10.65" customHeight="1" x14ac:dyDescent="0.2">
      <c r="A114" s="122"/>
      <c r="B114" s="158" t="s">
        <v>96</v>
      </c>
      <c r="C114" s="159">
        <v>177.09008847048119</v>
      </c>
      <c r="D114" s="160">
        <v>98.090088470481192</v>
      </c>
      <c r="E114" s="160">
        <v>-1.4000000000000057</v>
      </c>
      <c r="F114" s="160">
        <v>-79</v>
      </c>
      <c r="G114" s="161">
        <v>98.090088470481192</v>
      </c>
      <c r="H114" s="160">
        <v>8.1600000000000006E-2</v>
      </c>
      <c r="I114" s="162">
        <v>8.3188833114934288E-2</v>
      </c>
      <c r="J114" s="161">
        <v>98.008488470481197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237</v>
      </c>
    </row>
    <row r="115" spans="1:17" s="130" customFormat="1" ht="10.65" customHeight="1" x14ac:dyDescent="0.2">
      <c r="A115" s="122"/>
      <c r="B115" s="158" t="s">
        <v>97</v>
      </c>
      <c r="C115" s="159">
        <v>489.86356163239117</v>
      </c>
      <c r="D115" s="160">
        <v>522.56356163239116</v>
      </c>
      <c r="E115" s="160">
        <v>-10</v>
      </c>
      <c r="F115" s="160">
        <v>32.699999999999989</v>
      </c>
      <c r="G115" s="161">
        <v>522.56356163239116</v>
      </c>
      <c r="H115" s="160">
        <v>415.71609999999998</v>
      </c>
      <c r="I115" s="162">
        <v>79.553212378869361</v>
      </c>
      <c r="J115" s="161">
        <v>106.84746163239117</v>
      </c>
      <c r="K115" s="160">
        <v>3.724899999999991</v>
      </c>
      <c r="L115" s="160">
        <v>4.1066000000000145</v>
      </c>
      <c r="M115" s="160">
        <v>10.972399999999993</v>
      </c>
      <c r="N115" s="160">
        <v>5.3949000000000069</v>
      </c>
      <c r="O115" s="160">
        <v>1.0323911570005657</v>
      </c>
      <c r="P115" s="160">
        <v>6.0497000000000014</v>
      </c>
      <c r="Q115" s="146">
        <v>15.661613242374191</v>
      </c>
    </row>
    <row r="116" spans="1:17" s="130" customFormat="1" ht="10.65" customHeight="1" x14ac:dyDescent="0.2">
      <c r="A116" s="122"/>
      <c r="B116" s="158" t="s">
        <v>98</v>
      </c>
      <c r="C116" s="159">
        <v>52.192155296907899</v>
      </c>
      <c r="D116" s="160">
        <v>28.192155296907899</v>
      </c>
      <c r="E116" s="160">
        <v>0</v>
      </c>
      <c r="F116" s="160">
        <v>-24</v>
      </c>
      <c r="G116" s="161">
        <v>28.192155296907899</v>
      </c>
      <c r="H116" s="160">
        <v>0</v>
      </c>
      <c r="I116" s="162">
        <v>0</v>
      </c>
      <c r="J116" s="161">
        <v>28.192155296907899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237</v>
      </c>
    </row>
    <row r="117" spans="1:17" s="130" customFormat="1" ht="10.65" customHeight="1" x14ac:dyDescent="0.2">
      <c r="A117" s="122"/>
      <c r="B117" s="158" t="s">
        <v>99</v>
      </c>
      <c r="C117" s="159">
        <v>34.51928629766882</v>
      </c>
      <c r="D117" s="160">
        <v>34.51928629766882</v>
      </c>
      <c r="E117" s="160">
        <v>0</v>
      </c>
      <c r="F117" s="160">
        <v>0</v>
      </c>
      <c r="G117" s="161">
        <v>34.51928629766882</v>
      </c>
      <c r="H117" s="160">
        <v>1.1515</v>
      </c>
      <c r="I117" s="162">
        <v>3.3358163609476588</v>
      </c>
      <c r="J117" s="161">
        <v>33.367786297668822</v>
      </c>
      <c r="K117" s="160">
        <v>1.1999999999999789E-2</v>
      </c>
      <c r="L117" s="160">
        <v>6.4000000000000057E-2</v>
      </c>
      <c r="M117" s="160">
        <v>0</v>
      </c>
      <c r="N117" s="160">
        <v>2.0000000000000018E-3</v>
      </c>
      <c r="O117" s="160">
        <v>5.7938625461531256E-3</v>
      </c>
      <c r="P117" s="160">
        <v>1.9499999999999962E-2</v>
      </c>
      <c r="Q117" s="146" t="s">
        <v>237</v>
      </c>
    </row>
    <row r="118" spans="1:17" s="130" customFormat="1" ht="10.65" customHeight="1" x14ac:dyDescent="0.2">
      <c r="A118" s="122"/>
      <c r="B118" s="158" t="s">
        <v>100</v>
      </c>
      <c r="C118" s="159">
        <v>14.534453985413485</v>
      </c>
      <c r="D118" s="160">
        <v>49.534453985413485</v>
      </c>
      <c r="E118" s="160">
        <v>0</v>
      </c>
      <c r="F118" s="160">
        <v>35</v>
      </c>
      <c r="G118" s="161">
        <v>49.534453985413485</v>
      </c>
      <c r="H118" s="160">
        <v>17.086200000000002</v>
      </c>
      <c r="I118" s="162">
        <v>34.493566851532087</v>
      </c>
      <c r="J118" s="161">
        <v>32.448253985413487</v>
      </c>
      <c r="K118" s="160">
        <v>2.7000000000001023E-2</v>
      </c>
      <c r="L118" s="160">
        <v>0</v>
      </c>
      <c r="M118" s="160">
        <v>0</v>
      </c>
      <c r="N118" s="160">
        <v>0</v>
      </c>
      <c r="O118" s="160">
        <v>0</v>
      </c>
      <c r="P118" s="160">
        <v>6.7500000000002558E-3</v>
      </c>
      <c r="Q118" s="146" t="s">
        <v>237</v>
      </c>
    </row>
    <row r="119" spans="1:17" s="130" customFormat="1" ht="10.65" customHeight="1" x14ac:dyDescent="0.2">
      <c r="A119" s="122"/>
      <c r="B119" s="158" t="s">
        <v>101</v>
      </c>
      <c r="C119" s="159">
        <v>0.28628607174122067</v>
      </c>
      <c r="D119" s="160">
        <v>0.28628607174122067</v>
      </c>
      <c r="E119" s="160">
        <v>0</v>
      </c>
      <c r="F119" s="160">
        <v>0</v>
      </c>
      <c r="G119" s="161">
        <v>0.28628607174122067</v>
      </c>
      <c r="H119" s="160">
        <v>0</v>
      </c>
      <c r="I119" s="162">
        <v>0</v>
      </c>
      <c r="J119" s="161">
        <v>0.28628607174122067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237</v>
      </c>
    </row>
    <row r="120" spans="1:17" s="130" customFormat="1" ht="10.65" customHeight="1" x14ac:dyDescent="0.2">
      <c r="A120" s="122"/>
      <c r="B120" s="158" t="s">
        <v>102</v>
      </c>
      <c r="C120" s="159">
        <v>9.2000267619775968</v>
      </c>
      <c r="D120" s="160">
        <v>7.2000267619775968</v>
      </c>
      <c r="E120" s="160">
        <v>0</v>
      </c>
      <c r="F120" s="160">
        <v>-2</v>
      </c>
      <c r="G120" s="161">
        <v>7.2000267619775968</v>
      </c>
      <c r="H120" s="160">
        <v>0</v>
      </c>
      <c r="I120" s="162">
        <v>0</v>
      </c>
      <c r="J120" s="161">
        <v>7.2000267619775968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237</v>
      </c>
    </row>
    <row r="121" spans="1:17" s="130" customFormat="1" ht="10.65" customHeight="1" x14ac:dyDescent="0.2">
      <c r="A121" s="122"/>
      <c r="B121" s="1" t="s">
        <v>103</v>
      </c>
      <c r="C121" s="159">
        <v>7.3078666991756798</v>
      </c>
      <c r="D121" s="160">
        <v>13.30786669917568</v>
      </c>
      <c r="E121" s="160">
        <v>0</v>
      </c>
      <c r="F121" s="160">
        <v>6</v>
      </c>
      <c r="G121" s="161">
        <v>13.30786669917568</v>
      </c>
      <c r="H121" s="160">
        <v>3.4952000000000001</v>
      </c>
      <c r="I121" s="162">
        <v>26.26416449013951</v>
      </c>
      <c r="J121" s="161">
        <v>9.8126666991756792</v>
      </c>
      <c r="K121" s="160">
        <v>0</v>
      </c>
      <c r="L121" s="160">
        <v>0</v>
      </c>
      <c r="M121" s="160">
        <v>0</v>
      </c>
      <c r="N121" s="160">
        <v>0</v>
      </c>
      <c r="O121" s="160">
        <v>0</v>
      </c>
      <c r="P121" s="160">
        <v>0</v>
      </c>
      <c r="Q121" s="146" t="s">
        <v>237</v>
      </c>
    </row>
    <row r="122" spans="1:17" s="130" customFormat="1" ht="10.65" customHeight="1" x14ac:dyDescent="0.2">
      <c r="A122" s="122"/>
      <c r="B122" s="165" t="s">
        <v>105</v>
      </c>
      <c r="C122" s="169">
        <v>11155.072773344957</v>
      </c>
      <c r="D122" s="160">
        <v>11429.072773344955</v>
      </c>
      <c r="E122" s="160">
        <v>0</v>
      </c>
      <c r="F122" s="160">
        <v>294.00000000000011</v>
      </c>
      <c r="G122" s="161">
        <v>11449.072773344957</v>
      </c>
      <c r="H122" s="160">
        <v>6206.2349400032044</v>
      </c>
      <c r="I122" s="162">
        <v>54.207314975341824</v>
      </c>
      <c r="J122" s="161">
        <v>5242.8378333417522</v>
      </c>
      <c r="K122" s="160">
        <v>113.75709999999981</v>
      </c>
      <c r="L122" s="160">
        <v>171.10170000000016</v>
      </c>
      <c r="M122" s="160">
        <v>120.23779999999988</v>
      </c>
      <c r="N122" s="160">
        <v>126.04140000000189</v>
      </c>
      <c r="O122" s="160">
        <v>1.1028138721275571</v>
      </c>
      <c r="P122" s="160">
        <v>132.78450000000043</v>
      </c>
      <c r="Q122" s="146">
        <v>37.483808978771883</v>
      </c>
    </row>
    <row r="123" spans="1:17" s="130" customFormat="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17" s="130" customFormat="1" ht="10.65" customHeight="1" x14ac:dyDescent="0.2">
      <c r="A124" s="122"/>
      <c r="B124" s="158" t="s">
        <v>106</v>
      </c>
      <c r="C124" s="159">
        <v>0.46010740449507181</v>
      </c>
      <c r="D124" s="160">
        <v>0.16010740449507183</v>
      </c>
      <c r="E124" s="160">
        <v>0</v>
      </c>
      <c r="F124" s="160">
        <v>-0.3</v>
      </c>
      <c r="G124" s="161">
        <v>0.16010740449507183</v>
      </c>
      <c r="H124" s="160">
        <v>0</v>
      </c>
      <c r="I124" s="162">
        <v>0</v>
      </c>
      <c r="J124" s="161">
        <v>0.16010740449507183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237</v>
      </c>
    </row>
    <row r="125" spans="1:17" s="130" customFormat="1" ht="10.65" customHeight="1" x14ac:dyDescent="0.2">
      <c r="A125" s="122"/>
      <c r="B125" s="158" t="s">
        <v>107</v>
      </c>
      <c r="C125" s="159">
        <v>23.86699430032046</v>
      </c>
      <c r="D125" s="159">
        <v>23.86699430032046</v>
      </c>
      <c r="E125" s="170">
        <v>0</v>
      </c>
      <c r="F125" s="160">
        <v>0</v>
      </c>
      <c r="G125" s="161">
        <v>23.86699430032046</v>
      </c>
      <c r="H125" s="160">
        <v>9.1790000000000003</v>
      </c>
      <c r="I125" s="162">
        <v>38.458969254778573</v>
      </c>
      <c r="J125" s="161">
        <v>14.68799430032046</v>
      </c>
      <c r="K125" s="160">
        <v>0.9388999999999994</v>
      </c>
      <c r="L125" s="160">
        <v>1.5126999999999997</v>
      </c>
      <c r="M125" s="160">
        <v>0.15000000000000036</v>
      </c>
      <c r="N125" s="160">
        <v>5.1600000000000534E-2</v>
      </c>
      <c r="O125" s="160">
        <v>0.21619814942222407</v>
      </c>
      <c r="P125" s="160">
        <v>0.6633</v>
      </c>
      <c r="Q125" s="146">
        <v>20.143817730017275</v>
      </c>
    </row>
    <row r="126" spans="1:17" s="130" customFormat="1" ht="10.65" customHeight="1" x14ac:dyDescent="0.2">
      <c r="A126" s="122"/>
      <c r="B126" s="171" t="s">
        <v>108</v>
      </c>
      <c r="C126" s="159">
        <v>189.37212495022985</v>
      </c>
      <c r="D126" s="159">
        <v>194.87212495022985</v>
      </c>
      <c r="E126" s="170">
        <v>0</v>
      </c>
      <c r="F126" s="160">
        <v>5.5</v>
      </c>
      <c r="G126" s="161">
        <v>194.87212495022985</v>
      </c>
      <c r="H126" s="160">
        <v>17.360800000000001</v>
      </c>
      <c r="I126" s="162">
        <v>8.9088164889842165</v>
      </c>
      <c r="J126" s="161">
        <v>177.51132495022983</v>
      </c>
      <c r="K126" s="160">
        <v>0.38489999999999924</v>
      </c>
      <c r="L126" s="160">
        <v>1.83</v>
      </c>
      <c r="M126" s="160">
        <v>1.0352999999999994</v>
      </c>
      <c r="N126" s="160">
        <v>0.23700000000000088</v>
      </c>
      <c r="O126" s="160">
        <v>0.12161821505283552</v>
      </c>
      <c r="P126" s="160">
        <v>0.87179999999999991</v>
      </c>
      <c r="Q126" s="146" t="s">
        <v>237</v>
      </c>
    </row>
    <row r="127" spans="1:17" s="130" customFormat="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17" s="130" customFormat="1" ht="10.65" customHeight="1" x14ac:dyDescent="0.2">
      <c r="A128" s="122"/>
      <c r="B128" s="171" t="s">
        <v>110</v>
      </c>
      <c r="C128" s="159">
        <v>142</v>
      </c>
      <c r="D128" s="160"/>
      <c r="E128" s="160"/>
      <c r="F128" s="160"/>
      <c r="G128" s="161">
        <v>142</v>
      </c>
      <c r="H128" s="160"/>
      <c r="I128" s="162"/>
      <c r="J128" s="161">
        <v>142</v>
      </c>
      <c r="K128" s="160"/>
      <c r="L128" s="160"/>
      <c r="M128" s="160"/>
      <c r="N128" s="160"/>
      <c r="O128" s="160"/>
      <c r="P128" s="160"/>
      <c r="Q128" s="146"/>
    </row>
    <row r="129" spans="1:17" s="130" customFormat="1" ht="10.65" customHeight="1" x14ac:dyDescent="0.2">
      <c r="A129" s="122"/>
      <c r="B129" s="172" t="s">
        <v>111</v>
      </c>
      <c r="C129" s="173">
        <v>11510.772000000003</v>
      </c>
      <c r="D129" s="173">
        <v>11647.972</v>
      </c>
      <c r="E129" s="174">
        <v>0</v>
      </c>
      <c r="F129" s="177">
        <v>299.2000000000001</v>
      </c>
      <c r="G129" s="185">
        <v>11809.972000000002</v>
      </c>
      <c r="H129" s="177">
        <v>6232.774740003204</v>
      </c>
      <c r="I129" s="176">
        <v>52.77552512404943</v>
      </c>
      <c r="J129" s="185">
        <v>5577.1972599967976</v>
      </c>
      <c r="K129" s="177">
        <v>115.08089999999902</v>
      </c>
      <c r="L129" s="177">
        <v>174.44440000000031</v>
      </c>
      <c r="M129" s="177">
        <v>121.42309999999998</v>
      </c>
      <c r="N129" s="177">
        <v>126.33000000000175</v>
      </c>
      <c r="O129" s="177">
        <v>1.0845664807573521</v>
      </c>
      <c r="P129" s="186">
        <v>134.31960000000026</v>
      </c>
      <c r="Q129" s="153">
        <v>39.521842381877157</v>
      </c>
    </row>
    <row r="130" spans="1:17" s="130" customFormat="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17" s="130" customFormat="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</row>
    <row r="132" spans="1:17" s="130" customFormat="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65" customHeight="1" x14ac:dyDescent="0.2">
      <c r="A133" s="122"/>
      <c r="B133" s="145" t="s">
        <v>61</v>
      </c>
      <c r="C133" s="145" t="s">
        <v>159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43642</v>
      </c>
      <c r="L134" s="151">
        <v>43649</v>
      </c>
      <c r="M134" s="151">
        <v>43656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65" customHeight="1" x14ac:dyDescent="0.2">
      <c r="A136" s="122"/>
      <c r="B136" s="183"/>
      <c r="C136" s="244" t="s">
        <v>164</v>
      </c>
      <c r="D136" s="244"/>
      <c r="E136" s="244"/>
      <c r="F136" s="244"/>
      <c r="G136" s="244"/>
      <c r="H136" s="244"/>
      <c r="I136" s="244"/>
      <c r="J136" s="244"/>
      <c r="K136" s="244"/>
      <c r="L136" s="244"/>
      <c r="M136" s="244"/>
      <c r="N136" s="244"/>
      <c r="O136" s="244"/>
      <c r="P136" s="245"/>
      <c r="Q136" s="145"/>
    </row>
    <row r="137" spans="1:17" s="130" customFormat="1" ht="10.65" customHeight="1" x14ac:dyDescent="0.2">
      <c r="A137" s="184"/>
      <c r="B137" s="158" t="s">
        <v>80</v>
      </c>
      <c r="C137" s="159">
        <v>1346.4024948994368</v>
      </c>
      <c r="D137" s="160">
        <v>1657.1024948994368</v>
      </c>
      <c r="E137" s="160">
        <v>-25</v>
      </c>
      <c r="F137" s="160">
        <v>310.70000000000005</v>
      </c>
      <c r="G137" s="161">
        <v>1657.1024948994368</v>
      </c>
      <c r="H137" s="160">
        <v>747.61839999999984</v>
      </c>
      <c r="I137" s="162">
        <v>45.116002317368419</v>
      </c>
      <c r="J137" s="161">
        <v>909.48409489943697</v>
      </c>
      <c r="K137" s="160">
        <v>7.5088000000000648</v>
      </c>
      <c r="L137" s="160">
        <v>49.966199999999844</v>
      </c>
      <c r="M137" s="160">
        <v>17.491000000000099</v>
      </c>
      <c r="N137" s="160">
        <v>22.925999999999931</v>
      </c>
      <c r="O137" s="160">
        <v>1.3834992144762428</v>
      </c>
      <c r="P137" s="160">
        <v>24.472999999999985</v>
      </c>
      <c r="Q137" s="146">
        <v>35.162754664300962</v>
      </c>
    </row>
    <row r="138" spans="1:17" s="130" customFormat="1" ht="10.65" customHeight="1" x14ac:dyDescent="0.2">
      <c r="A138" s="184"/>
      <c r="B138" s="158" t="s">
        <v>81</v>
      </c>
      <c r="C138" s="159">
        <v>400.47048383099201</v>
      </c>
      <c r="D138" s="160">
        <v>430.97048383099201</v>
      </c>
      <c r="E138" s="160">
        <v>-70</v>
      </c>
      <c r="F138" s="160">
        <v>30.5</v>
      </c>
      <c r="G138" s="161">
        <v>430.97048383099201</v>
      </c>
      <c r="H138" s="160">
        <v>402.35899999999998</v>
      </c>
      <c r="I138" s="162">
        <v>93.361150031283302</v>
      </c>
      <c r="J138" s="161">
        <v>28.611483830992029</v>
      </c>
      <c r="K138" s="160">
        <v>7.4609999999999559</v>
      </c>
      <c r="L138" s="160">
        <v>0.33300000000002683</v>
      </c>
      <c r="M138" s="160">
        <v>4.8009999999999877</v>
      </c>
      <c r="N138" s="160">
        <v>2.8659999999999854</v>
      </c>
      <c r="O138" s="160">
        <v>0.66501073914006292</v>
      </c>
      <c r="P138" s="160">
        <v>3.865249999999989</v>
      </c>
      <c r="Q138" s="146">
        <v>5.4022337057091034</v>
      </c>
    </row>
    <row r="139" spans="1:17" s="130" customFormat="1" ht="10.65" customHeight="1" x14ac:dyDescent="0.2">
      <c r="A139" s="122"/>
      <c r="B139" s="158" t="s">
        <v>82</v>
      </c>
      <c r="C139" s="159">
        <v>648.64182232948303</v>
      </c>
      <c r="D139" s="160">
        <v>873.74182232948306</v>
      </c>
      <c r="E139" s="160">
        <v>27</v>
      </c>
      <c r="F139" s="160">
        <v>225.10000000000002</v>
      </c>
      <c r="G139" s="161">
        <v>873.74182232948306</v>
      </c>
      <c r="H139" s="160">
        <v>513.7059999999999</v>
      </c>
      <c r="I139" s="162">
        <v>58.793797764013213</v>
      </c>
      <c r="J139" s="161">
        <v>360.03582232948315</v>
      </c>
      <c r="K139" s="160">
        <v>21.122000000000014</v>
      </c>
      <c r="L139" s="160">
        <v>20.77600000000001</v>
      </c>
      <c r="M139" s="160">
        <v>8.1859999999999786</v>
      </c>
      <c r="N139" s="160">
        <v>6.1919999999999504</v>
      </c>
      <c r="O139" s="160">
        <v>0.7086761605952957</v>
      </c>
      <c r="P139" s="160">
        <v>14.068999999999988</v>
      </c>
      <c r="Q139" s="146">
        <v>23.590718766755522</v>
      </c>
    </row>
    <row r="140" spans="1:17" s="130" customFormat="1" ht="10.65" customHeight="1" x14ac:dyDescent="0.2">
      <c r="A140" s="122"/>
      <c r="B140" s="158" t="s">
        <v>83</v>
      </c>
      <c r="C140" s="159">
        <v>1372.9108315502078</v>
      </c>
      <c r="D140" s="160">
        <v>1736.010831550208</v>
      </c>
      <c r="E140" s="160">
        <v>0</v>
      </c>
      <c r="F140" s="160">
        <v>363.10000000000014</v>
      </c>
      <c r="G140" s="161">
        <v>1736.010831550208</v>
      </c>
      <c r="H140" s="160">
        <v>1036.982</v>
      </c>
      <c r="I140" s="162">
        <v>59.733613474865521</v>
      </c>
      <c r="J140" s="161">
        <v>699.028831550208</v>
      </c>
      <c r="K140" s="160">
        <v>25.325000000000045</v>
      </c>
      <c r="L140" s="160">
        <v>95.711000000000013</v>
      </c>
      <c r="M140" s="160">
        <v>45.416999999999916</v>
      </c>
      <c r="N140" s="160">
        <v>13.313000000000102</v>
      </c>
      <c r="O140" s="160">
        <v>0.76687309537763504</v>
      </c>
      <c r="P140" s="160">
        <v>44.941500000000019</v>
      </c>
      <c r="Q140" s="146">
        <v>13.554194487282528</v>
      </c>
    </row>
    <row r="141" spans="1:17" s="130" customFormat="1" ht="10.65" customHeight="1" x14ac:dyDescent="0.2">
      <c r="A141" s="122"/>
      <c r="B141" s="158" t="s">
        <v>84</v>
      </c>
      <c r="C141" s="159">
        <v>15.32454391252254</v>
      </c>
      <c r="D141" s="160">
        <v>16.424543912522537</v>
      </c>
      <c r="E141" s="160">
        <v>0</v>
      </c>
      <c r="F141" s="160">
        <v>1.0999999999999979</v>
      </c>
      <c r="G141" s="161">
        <v>16.424543912522537</v>
      </c>
      <c r="H141" s="160">
        <v>5.3891999999999998</v>
      </c>
      <c r="I141" s="162">
        <v>32.811870020275698</v>
      </c>
      <c r="J141" s="161">
        <v>11.035343912522539</v>
      </c>
      <c r="K141" s="160">
        <v>1.9999999999997797E-3</v>
      </c>
      <c r="L141" s="160">
        <v>9.4999999999999751E-2</v>
      </c>
      <c r="M141" s="160">
        <v>4.8000000000000043E-2</v>
      </c>
      <c r="N141" s="160">
        <v>0</v>
      </c>
      <c r="O141" s="160">
        <v>0</v>
      </c>
      <c r="P141" s="160">
        <v>3.6249999999999893E-2</v>
      </c>
      <c r="Q141" s="146" t="s">
        <v>237</v>
      </c>
    </row>
    <row r="142" spans="1:17" s="130" customFormat="1" ht="10.65" customHeight="1" x14ac:dyDescent="0.2">
      <c r="A142" s="122"/>
      <c r="B142" s="158" t="s">
        <v>85</v>
      </c>
      <c r="C142" s="159">
        <v>54.795442511496013</v>
      </c>
      <c r="D142" s="160">
        <v>26.695442511496012</v>
      </c>
      <c r="E142" s="160">
        <v>0.5</v>
      </c>
      <c r="F142" s="160">
        <v>-28.1</v>
      </c>
      <c r="G142" s="161">
        <v>26.695442511496012</v>
      </c>
      <c r="H142" s="160">
        <v>3.9E-2</v>
      </c>
      <c r="I142" s="162">
        <v>0.14609235259241424</v>
      </c>
      <c r="J142" s="161">
        <v>26.65644251149601</v>
      </c>
      <c r="K142" s="160">
        <v>0</v>
      </c>
      <c r="L142" s="160">
        <v>0</v>
      </c>
      <c r="M142" s="160">
        <v>0</v>
      </c>
      <c r="N142" s="160">
        <v>0</v>
      </c>
      <c r="O142" s="160">
        <v>0</v>
      </c>
      <c r="P142" s="160">
        <v>0</v>
      </c>
      <c r="Q142" s="146" t="s">
        <v>237</v>
      </c>
    </row>
    <row r="143" spans="1:17" s="130" customFormat="1" ht="10.65" customHeight="1" x14ac:dyDescent="0.2">
      <c r="A143" s="122"/>
      <c r="B143" s="158" t="s">
        <v>86</v>
      </c>
      <c r="C143" s="159">
        <v>155.14795251389052</v>
      </c>
      <c r="D143" s="160">
        <v>164.44795251389053</v>
      </c>
      <c r="E143" s="160">
        <v>0</v>
      </c>
      <c r="F143" s="160">
        <v>9.3000000000000114</v>
      </c>
      <c r="G143" s="161">
        <v>164.44795251389053</v>
      </c>
      <c r="H143" s="160">
        <v>10.694000000000001</v>
      </c>
      <c r="I143" s="162">
        <v>6.5029693812069231</v>
      </c>
      <c r="J143" s="161">
        <v>153.75395251389054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60">
        <v>0</v>
      </c>
      <c r="Q143" s="146" t="s">
        <v>237</v>
      </c>
    </row>
    <row r="144" spans="1:17" s="130" customFormat="1" ht="10.65" customHeight="1" x14ac:dyDescent="0.2">
      <c r="A144" s="122"/>
      <c r="B144" s="158" t="s">
        <v>87</v>
      </c>
      <c r="C144" s="159">
        <v>39.604683504939253</v>
      </c>
      <c r="D144" s="160">
        <v>48.904683504939257</v>
      </c>
      <c r="E144" s="160">
        <v>0</v>
      </c>
      <c r="F144" s="160">
        <v>9.3000000000000043</v>
      </c>
      <c r="G144" s="161">
        <v>48.904683504939257</v>
      </c>
      <c r="H144" s="160">
        <v>39.948</v>
      </c>
      <c r="I144" s="162">
        <v>81.685427932409269</v>
      </c>
      <c r="J144" s="161">
        <v>8.9566835049392566</v>
      </c>
      <c r="K144" s="160">
        <v>0</v>
      </c>
      <c r="L144" s="160">
        <v>0.78600000000000136</v>
      </c>
      <c r="M144" s="160">
        <v>0</v>
      </c>
      <c r="N144" s="160">
        <v>0.35699999999999932</v>
      </c>
      <c r="O144" s="160">
        <v>0.72999143315985915</v>
      </c>
      <c r="P144" s="160">
        <v>0.28575000000000017</v>
      </c>
      <c r="Q144" s="146">
        <v>29.344474208011377</v>
      </c>
    </row>
    <row r="145" spans="1:17" s="130" customFormat="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161</v>
      </c>
    </row>
    <row r="146" spans="1:17" s="130" customFormat="1" ht="10.65" customHeight="1" x14ac:dyDescent="0.2">
      <c r="A146" s="122"/>
      <c r="B146" s="158" t="s">
        <v>89</v>
      </c>
      <c r="C146" s="159">
        <v>239.81548866254298</v>
      </c>
      <c r="D146" s="160">
        <v>314.01548866254296</v>
      </c>
      <c r="E146" s="160">
        <v>0</v>
      </c>
      <c r="F146" s="160">
        <v>74.199999999999989</v>
      </c>
      <c r="G146" s="161">
        <v>314.01548866254296</v>
      </c>
      <c r="H146" s="160">
        <v>271.46600000000001</v>
      </c>
      <c r="I146" s="162">
        <v>86.449875818619645</v>
      </c>
      <c r="J146" s="161">
        <v>42.549488662542956</v>
      </c>
      <c r="K146" s="160">
        <v>0</v>
      </c>
      <c r="L146" s="160">
        <v>0</v>
      </c>
      <c r="M146" s="160">
        <v>4.4029999999999632</v>
      </c>
      <c r="N146" s="160">
        <v>12.191000000000031</v>
      </c>
      <c r="O146" s="160">
        <v>3.8822925747784049</v>
      </c>
      <c r="P146" s="160">
        <v>4.1484999999999985</v>
      </c>
      <c r="Q146" s="146">
        <v>8.2565960377348375</v>
      </c>
    </row>
    <row r="147" spans="1:17" s="130" customFormat="1" ht="10.65" customHeight="1" x14ac:dyDescent="0.2">
      <c r="A147" s="122"/>
      <c r="B147" s="158" t="s">
        <v>240</v>
      </c>
      <c r="C147" s="134">
        <v>0</v>
      </c>
      <c r="D147" s="134"/>
      <c r="E147" s="134"/>
      <c r="F147" s="134">
        <v>50</v>
      </c>
      <c r="G147" s="238">
        <v>50</v>
      </c>
      <c r="H147" s="126">
        <v>1.0980000000000001</v>
      </c>
      <c r="I147" s="134"/>
      <c r="J147" s="161">
        <v>48.902000000000001</v>
      </c>
      <c r="K147" s="134"/>
      <c r="L147" s="134"/>
      <c r="M147" s="134"/>
      <c r="N147" s="134"/>
      <c r="O147" s="134"/>
      <c r="Q147" s="237"/>
    </row>
    <row r="148" spans="1:17" s="130" customFormat="1" ht="10.65" customHeight="1" x14ac:dyDescent="0.2">
      <c r="A148" s="122"/>
      <c r="B148" s="165" t="s">
        <v>90</v>
      </c>
      <c r="C148" s="159">
        <v>4273.1137437155103</v>
      </c>
      <c r="D148" s="160">
        <v>5268.3137437155119</v>
      </c>
      <c r="E148" s="160">
        <v>-67.5</v>
      </c>
      <c r="F148" s="160">
        <v>1045.2000000000003</v>
      </c>
      <c r="G148" s="161">
        <v>5318.3137437155119</v>
      </c>
      <c r="H148" s="160">
        <v>3029.2995999999998</v>
      </c>
      <c r="I148" s="162">
        <v>56.959776086539271</v>
      </c>
      <c r="J148" s="161">
        <v>2289.0141437155112</v>
      </c>
      <c r="K148" s="160">
        <v>61.418800000000083</v>
      </c>
      <c r="L148" s="160">
        <v>167.66719999999989</v>
      </c>
      <c r="M148" s="160">
        <v>80.345999999999947</v>
      </c>
      <c r="N148" s="160">
        <v>57.844999999999999</v>
      </c>
      <c r="O148" s="160">
        <v>1.0979794069592455</v>
      </c>
      <c r="P148" s="166">
        <v>91.819249999999968</v>
      </c>
      <c r="Q148" s="146">
        <v>22.929566988572788</v>
      </c>
    </row>
    <row r="149" spans="1:17" s="130" customFormat="1" ht="10.65" customHeight="1" x14ac:dyDescent="0.2">
      <c r="A149" s="122"/>
      <c r="B149" s="158" t="s">
        <v>91</v>
      </c>
      <c r="C149" s="159">
        <v>221.10524926242456</v>
      </c>
      <c r="D149" s="160">
        <v>384.30524926242458</v>
      </c>
      <c r="E149" s="160">
        <v>10</v>
      </c>
      <c r="F149" s="160">
        <v>163.20000000000002</v>
      </c>
      <c r="G149" s="161">
        <v>384.30524926242458</v>
      </c>
      <c r="H149" s="160">
        <v>123.5055</v>
      </c>
      <c r="I149" s="162">
        <v>32.13734400897129</v>
      </c>
      <c r="J149" s="161">
        <v>260.7997492624246</v>
      </c>
      <c r="K149" s="160">
        <v>1.4706999999999937</v>
      </c>
      <c r="L149" s="160">
        <v>5.2399999999991564E-2</v>
      </c>
      <c r="M149" s="160">
        <v>0.49600000000000932</v>
      </c>
      <c r="N149" s="160">
        <v>0.61999999999999034</v>
      </c>
      <c r="O149" s="160">
        <v>0.16133008882650482</v>
      </c>
      <c r="P149" s="160">
        <v>0.65977499999999623</v>
      </c>
      <c r="Q149" s="146" t="s">
        <v>237</v>
      </c>
    </row>
    <row r="150" spans="1:17" s="130" customFormat="1" ht="10.65" customHeight="1" x14ac:dyDescent="0.2">
      <c r="A150" s="184"/>
      <c r="B150" s="158" t="s">
        <v>92</v>
      </c>
      <c r="C150" s="159">
        <v>544.50577712682616</v>
      </c>
      <c r="D150" s="160">
        <v>1341.0057771268262</v>
      </c>
      <c r="E150" s="160">
        <v>71.5</v>
      </c>
      <c r="F150" s="160">
        <v>796.5</v>
      </c>
      <c r="G150" s="161">
        <v>1341.0057771268262</v>
      </c>
      <c r="H150" s="160">
        <v>786.6264000000001</v>
      </c>
      <c r="I150" s="162">
        <v>58.659434091729842</v>
      </c>
      <c r="J150" s="161">
        <v>554.37937712682606</v>
      </c>
      <c r="K150" s="160">
        <v>17.027699999999982</v>
      </c>
      <c r="L150" s="160">
        <v>17.553100000000086</v>
      </c>
      <c r="M150" s="160">
        <v>41.783999999999992</v>
      </c>
      <c r="N150" s="160">
        <v>16.395899999999983</v>
      </c>
      <c r="O150" s="160">
        <v>1.2226569250975967</v>
      </c>
      <c r="P150" s="160">
        <v>23.190175000000011</v>
      </c>
      <c r="Q150" s="146">
        <v>21.905786701774602</v>
      </c>
    </row>
    <row r="151" spans="1:17" s="130" customFormat="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</row>
    <row r="152" spans="1:17" s="130" customFormat="1" ht="10.65" customHeight="1" x14ac:dyDescent="0.2">
      <c r="A152" s="184"/>
      <c r="B152" s="158" t="s">
        <v>94</v>
      </c>
      <c r="C152" s="159">
        <v>2340.1703280665556</v>
      </c>
      <c r="D152" s="160">
        <v>2688.3703280665554</v>
      </c>
      <c r="E152" s="160">
        <v>4</v>
      </c>
      <c r="F152" s="160">
        <v>273.19999999999982</v>
      </c>
      <c r="G152" s="161">
        <v>2613.3703280665554</v>
      </c>
      <c r="H152" s="160">
        <v>1124.7162000000001</v>
      </c>
      <c r="I152" s="162">
        <v>43.037000455733214</v>
      </c>
      <c r="J152" s="161">
        <v>1488.6541280665554</v>
      </c>
      <c r="K152" s="160">
        <v>0</v>
      </c>
      <c r="L152" s="160">
        <v>143.40019999999993</v>
      </c>
      <c r="M152" s="160">
        <v>44.212000000000216</v>
      </c>
      <c r="N152" s="160">
        <v>0</v>
      </c>
      <c r="O152" s="160">
        <v>0</v>
      </c>
      <c r="P152" s="160">
        <v>46.903050000000036</v>
      </c>
      <c r="Q152" s="146">
        <v>29.738962137143623</v>
      </c>
    </row>
    <row r="153" spans="1:17" s="130" customFormat="1" ht="10.65" customHeight="1" x14ac:dyDescent="0.2">
      <c r="A153" s="122"/>
      <c r="B153" s="158" t="s">
        <v>95</v>
      </c>
      <c r="C153" s="159">
        <v>74.065868441367826</v>
      </c>
      <c r="D153" s="160">
        <v>133.66586844136782</v>
      </c>
      <c r="E153" s="160">
        <v>0</v>
      </c>
      <c r="F153" s="160">
        <v>59.599999999999994</v>
      </c>
      <c r="G153" s="161">
        <v>133.66586844136782</v>
      </c>
      <c r="H153" s="160">
        <v>89.896699999999996</v>
      </c>
      <c r="I153" s="162">
        <v>67.254790656922978</v>
      </c>
      <c r="J153" s="161">
        <v>43.769168441367825</v>
      </c>
      <c r="K153" s="160">
        <v>-0.15099999999999625</v>
      </c>
      <c r="L153" s="160">
        <v>0</v>
      </c>
      <c r="M153" s="160">
        <v>1.6299000000000063</v>
      </c>
      <c r="N153" s="160">
        <v>7.9958999999999918</v>
      </c>
      <c r="O153" s="160">
        <v>5.9820057979179424</v>
      </c>
      <c r="P153" s="160">
        <v>2.3687000000000005</v>
      </c>
      <c r="Q153" s="146">
        <v>16.478139249954751</v>
      </c>
    </row>
    <row r="154" spans="1:17" s="130" customFormat="1" ht="10.65" customHeight="1" x14ac:dyDescent="0.2">
      <c r="A154" s="122"/>
      <c r="B154" s="158" t="s">
        <v>96</v>
      </c>
      <c r="C154" s="159">
        <v>102.49682138437423</v>
      </c>
      <c r="D154" s="160">
        <v>56.396821384374235</v>
      </c>
      <c r="E154" s="160">
        <v>-9.9999999999999858</v>
      </c>
      <c r="F154" s="160">
        <v>-46.099999999999994</v>
      </c>
      <c r="G154" s="161">
        <v>56.396821384374235</v>
      </c>
      <c r="H154" s="160">
        <v>19.7621</v>
      </c>
      <c r="I154" s="162">
        <v>35.041159261992469</v>
      </c>
      <c r="J154" s="161">
        <v>36.634721384374231</v>
      </c>
      <c r="K154" s="160">
        <v>0</v>
      </c>
      <c r="L154" s="160">
        <v>5.3509999999999991</v>
      </c>
      <c r="M154" s="160">
        <v>0</v>
      </c>
      <c r="N154" s="160">
        <v>1.5161000000000016</v>
      </c>
      <c r="O154" s="160">
        <v>2.6882720741776849</v>
      </c>
      <c r="P154" s="160">
        <v>1.7167750000000002</v>
      </c>
      <c r="Q154" s="146">
        <v>19.339267745845685</v>
      </c>
    </row>
    <row r="155" spans="1:17" s="130" customFormat="1" ht="10.65" customHeight="1" x14ac:dyDescent="0.2">
      <c r="A155" s="122"/>
      <c r="B155" s="158" t="s">
        <v>97</v>
      </c>
      <c r="C155" s="159">
        <v>203.10596366454021</v>
      </c>
      <c r="D155" s="160">
        <v>433.60596366454024</v>
      </c>
      <c r="E155" s="160">
        <v>-4</v>
      </c>
      <c r="F155" s="160">
        <v>230.50000000000003</v>
      </c>
      <c r="G155" s="161">
        <v>433.60596366454024</v>
      </c>
      <c r="H155" s="160">
        <v>267.0455</v>
      </c>
      <c r="I155" s="162">
        <v>61.587137257779979</v>
      </c>
      <c r="J155" s="161">
        <v>166.56046366454024</v>
      </c>
      <c r="K155" s="160">
        <v>4.7880000000000109</v>
      </c>
      <c r="L155" s="160">
        <v>1.1899999999997135E-2</v>
      </c>
      <c r="M155" s="160">
        <v>26.663600000000002</v>
      </c>
      <c r="N155" s="160">
        <v>0</v>
      </c>
      <c r="O155" s="160">
        <v>0</v>
      </c>
      <c r="P155" s="160">
        <v>7.8658750000000026</v>
      </c>
      <c r="Q155" s="146">
        <v>19.175071262197807</v>
      </c>
    </row>
    <row r="156" spans="1:17" s="130" customFormat="1" ht="10.65" customHeight="1" x14ac:dyDescent="0.2">
      <c r="A156" s="122"/>
      <c r="B156" s="158" t="s">
        <v>98</v>
      </c>
      <c r="C156" s="159">
        <v>11.37803108006335</v>
      </c>
      <c r="D156" s="160">
        <v>1.2780310800633483</v>
      </c>
      <c r="E156" s="160">
        <v>0</v>
      </c>
      <c r="F156" s="160">
        <v>-10.100000000000001</v>
      </c>
      <c r="G156" s="161">
        <v>1.2780310800633483</v>
      </c>
      <c r="H156" s="160">
        <v>0</v>
      </c>
      <c r="I156" s="162">
        <v>0</v>
      </c>
      <c r="J156" s="161">
        <v>1.2780310800633483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237</v>
      </c>
    </row>
    <row r="157" spans="1:17" s="130" customFormat="1" ht="10.65" customHeight="1" x14ac:dyDescent="0.2">
      <c r="A157" s="122"/>
      <c r="B157" s="158" t="s">
        <v>99</v>
      </c>
      <c r="C157" s="159">
        <v>15.649297750261651</v>
      </c>
      <c r="D157" s="160">
        <v>36.349297750261648</v>
      </c>
      <c r="E157" s="160">
        <v>0</v>
      </c>
      <c r="F157" s="160">
        <v>20.699999999999996</v>
      </c>
      <c r="G157" s="161">
        <v>36.349297750261648</v>
      </c>
      <c r="H157" s="160">
        <v>0.2238</v>
      </c>
      <c r="I157" s="162">
        <v>0.61569277496809149</v>
      </c>
      <c r="J157" s="161">
        <v>36.125497750261651</v>
      </c>
      <c r="K157" s="160">
        <v>0</v>
      </c>
      <c r="L157" s="160">
        <v>2.7999999999999997E-2</v>
      </c>
      <c r="M157" s="160">
        <v>0</v>
      </c>
      <c r="N157" s="160">
        <v>0</v>
      </c>
      <c r="O157" s="160">
        <v>0</v>
      </c>
      <c r="P157" s="160">
        <v>6.9999999999999993E-3</v>
      </c>
      <c r="Q157" s="146" t="s">
        <v>237</v>
      </c>
    </row>
    <row r="158" spans="1:17" s="130" customFormat="1" ht="10.65" customHeight="1" x14ac:dyDescent="0.2">
      <c r="A158" s="122"/>
      <c r="B158" s="158" t="s">
        <v>100</v>
      </c>
      <c r="C158" s="159">
        <v>7.1185815698446069</v>
      </c>
      <c r="D158" s="160">
        <v>14.018581569844606</v>
      </c>
      <c r="E158" s="160">
        <v>0</v>
      </c>
      <c r="F158" s="160">
        <v>6.8999999999999995</v>
      </c>
      <c r="G158" s="161">
        <v>14.018581569844606</v>
      </c>
      <c r="H158" s="160">
        <v>4.6800000000000001E-2</v>
      </c>
      <c r="I158" s="162">
        <v>0.33384262000280795</v>
      </c>
      <c r="J158" s="161">
        <v>13.971781569844607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237</v>
      </c>
    </row>
    <row r="159" spans="1:17" s="130" customFormat="1" ht="10.65" customHeight="1" x14ac:dyDescent="0.2">
      <c r="A159" s="122"/>
      <c r="B159" s="158" t="s">
        <v>101</v>
      </c>
      <c r="C159" s="159">
        <v>0.18576586781299492</v>
      </c>
      <c r="D159" s="160">
        <v>0.18576586781299492</v>
      </c>
      <c r="E159" s="160">
        <v>0</v>
      </c>
      <c r="F159" s="160">
        <v>0</v>
      </c>
      <c r="G159" s="161">
        <v>0.18576586781299492</v>
      </c>
      <c r="H159" s="160">
        <v>0</v>
      </c>
      <c r="I159" s="162">
        <v>0</v>
      </c>
      <c r="J159" s="161">
        <v>0.18576586781299492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237</v>
      </c>
    </row>
    <row r="160" spans="1:17" s="130" customFormat="1" ht="10.65" customHeight="1" x14ac:dyDescent="0.2">
      <c r="A160" s="122"/>
      <c r="B160" s="158" t="s">
        <v>102</v>
      </c>
      <c r="C160" s="159">
        <v>6.6897376894136045</v>
      </c>
      <c r="D160" s="160">
        <v>7.9897376894136043</v>
      </c>
      <c r="E160" s="160">
        <v>0</v>
      </c>
      <c r="F160" s="160">
        <v>1.2999999999999998</v>
      </c>
      <c r="G160" s="161">
        <v>7.9897376894136043</v>
      </c>
      <c r="H160" s="160">
        <v>0</v>
      </c>
      <c r="I160" s="162">
        <v>0</v>
      </c>
      <c r="J160" s="161">
        <v>7.9897376894136043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237</v>
      </c>
    </row>
    <row r="161" spans="1:20" ht="10.65" customHeight="1" x14ac:dyDescent="0.2">
      <c r="A161" s="122"/>
      <c r="B161" s="1" t="s">
        <v>103</v>
      </c>
      <c r="C161" s="159">
        <v>4.2883080612944999</v>
      </c>
      <c r="D161" s="160">
        <v>1.0883080612944998</v>
      </c>
      <c r="E161" s="160">
        <v>0</v>
      </c>
      <c r="F161" s="160">
        <v>-3.2</v>
      </c>
      <c r="G161" s="161">
        <v>1.0883080612944998</v>
      </c>
      <c r="H161" s="160">
        <v>6.7799999999999999E-2</v>
      </c>
      <c r="I161" s="162">
        <v>6.2298536977990002</v>
      </c>
      <c r="J161" s="161">
        <v>1.0205080612944997</v>
      </c>
      <c r="K161" s="160">
        <v>0</v>
      </c>
      <c r="L161" s="160">
        <v>0</v>
      </c>
      <c r="M161" s="160">
        <v>2.3399999999999997E-2</v>
      </c>
      <c r="N161" s="160">
        <v>0</v>
      </c>
      <c r="O161" s="160">
        <v>0</v>
      </c>
      <c r="P161" s="160">
        <v>5.8499999999999993E-3</v>
      </c>
      <c r="Q161" s="146" t="s">
        <v>237</v>
      </c>
      <c r="T161" s="130"/>
    </row>
    <row r="162" spans="1:20" ht="10.65" customHeight="1" x14ac:dyDescent="0.2">
      <c r="A162" s="122"/>
      <c r="B162" s="165" t="s">
        <v>105</v>
      </c>
      <c r="C162" s="169">
        <v>7803.873473680289</v>
      </c>
      <c r="D162" s="160">
        <v>10366.57347368029</v>
      </c>
      <c r="E162" s="160">
        <v>4</v>
      </c>
      <c r="F162" s="160">
        <v>2562.7000000000007</v>
      </c>
      <c r="G162" s="161">
        <v>10366.57347368029</v>
      </c>
      <c r="H162" s="160">
        <v>5441.1903999999995</v>
      </c>
      <c r="I162" s="162">
        <v>52.487839051299318</v>
      </c>
      <c r="J162" s="161">
        <v>4925.3830736802902</v>
      </c>
      <c r="K162" s="160">
        <v>84.554199999999582</v>
      </c>
      <c r="L162" s="160">
        <v>334.0637999999999</v>
      </c>
      <c r="M162" s="160">
        <v>195.15490000000045</v>
      </c>
      <c r="N162" s="160">
        <v>84.37289999999939</v>
      </c>
      <c r="O162" s="160">
        <v>0.81389381181943954</v>
      </c>
      <c r="P162" s="160">
        <v>174.53644999999983</v>
      </c>
      <c r="Q162" s="146">
        <v>26.219796344432897</v>
      </c>
      <c r="T162" s="130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30"/>
    </row>
    <row r="164" spans="1:20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0" ht="10.65" customHeight="1" x14ac:dyDescent="0.2">
      <c r="A165" s="122"/>
      <c r="B165" s="158" t="s">
        <v>107</v>
      </c>
      <c r="C165" s="159">
        <v>7.0591023858165158</v>
      </c>
      <c r="D165" s="159">
        <v>8.0591023858165158</v>
      </c>
      <c r="E165" s="170">
        <v>0</v>
      </c>
      <c r="F165" s="160">
        <v>1</v>
      </c>
      <c r="G165" s="161">
        <v>8.0591023858165158</v>
      </c>
      <c r="H165" s="160">
        <v>3.3500000000000002E-2</v>
      </c>
      <c r="I165" s="162">
        <v>0.41567904707300618</v>
      </c>
      <c r="J165" s="161">
        <v>8.0256023858165157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237</v>
      </c>
      <c r="T165" s="130"/>
    </row>
    <row r="166" spans="1:20" ht="10.65" customHeight="1" x14ac:dyDescent="0.2">
      <c r="A166" s="122"/>
      <c r="B166" s="171" t="s">
        <v>108</v>
      </c>
      <c r="C166" s="159">
        <v>20.165823933894696</v>
      </c>
      <c r="D166" s="159">
        <v>24.665823933894696</v>
      </c>
      <c r="E166" s="170">
        <v>0</v>
      </c>
      <c r="F166" s="160">
        <v>4.5</v>
      </c>
      <c r="G166" s="161">
        <v>24.665823933894696</v>
      </c>
      <c r="H166" s="160">
        <v>16.545200000000001</v>
      </c>
      <c r="I166" s="162">
        <v>67.077426824831548</v>
      </c>
      <c r="J166" s="161">
        <v>8.1206239338946951</v>
      </c>
      <c r="K166" s="160">
        <v>0.55379999999999996</v>
      </c>
      <c r="L166" s="160">
        <v>1.3789999999999996</v>
      </c>
      <c r="M166" s="160">
        <v>0.71700000000000053</v>
      </c>
      <c r="N166" s="160">
        <v>0.6169999999999991</v>
      </c>
      <c r="O166" s="160">
        <v>2.501436812545089</v>
      </c>
      <c r="P166" s="160">
        <v>0.81669999999999976</v>
      </c>
      <c r="Q166" s="146">
        <v>7.9432152980221584</v>
      </c>
      <c r="T166" s="130"/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0" ht="10.65" customHeight="1" x14ac:dyDescent="0.2">
      <c r="A168" s="122"/>
      <c r="B168" s="171" t="s">
        <v>110</v>
      </c>
      <c r="C168" s="159">
        <v>228.10259999999903</v>
      </c>
      <c r="D168" s="160"/>
      <c r="E168" s="160"/>
      <c r="F168" s="160"/>
      <c r="G168" s="161">
        <v>228.10259999999903</v>
      </c>
      <c r="H168" s="160"/>
      <c r="I168" s="162"/>
      <c r="J168" s="161">
        <v>228.10259999999903</v>
      </c>
      <c r="K168" s="160"/>
      <c r="L168" s="160"/>
      <c r="M168" s="160"/>
      <c r="N168" s="160"/>
      <c r="O168" s="160"/>
      <c r="P168" s="160"/>
      <c r="Q168" s="146"/>
      <c r="T168" s="130"/>
    </row>
    <row r="169" spans="1:20" ht="10.65" customHeight="1" x14ac:dyDescent="0.2">
      <c r="A169" s="122"/>
      <c r="B169" s="172" t="s">
        <v>111</v>
      </c>
      <c r="C169" s="173">
        <v>8059.2009999999991</v>
      </c>
      <c r="D169" s="173">
        <v>10399.298400000001</v>
      </c>
      <c r="E169" s="174">
        <v>4</v>
      </c>
      <c r="F169" s="174">
        <v>2568.2000000000007</v>
      </c>
      <c r="G169" s="175">
        <v>10627.401</v>
      </c>
      <c r="H169" s="177">
        <v>5457.7690999999995</v>
      </c>
      <c r="I169" s="176">
        <v>51.355633423449433</v>
      </c>
      <c r="J169" s="175">
        <v>5169.6319000000003</v>
      </c>
      <c r="K169" s="177">
        <v>85.107999999999265</v>
      </c>
      <c r="L169" s="177">
        <v>335.44279999999981</v>
      </c>
      <c r="M169" s="177">
        <v>195.87190000000101</v>
      </c>
      <c r="N169" s="177">
        <v>84.98989999999867</v>
      </c>
      <c r="O169" s="177">
        <v>0.81726571092525491</v>
      </c>
      <c r="P169" s="186">
        <v>175.35314999999969</v>
      </c>
      <c r="Q169" s="153">
        <v>27.481260530535149</v>
      </c>
      <c r="T169" s="130"/>
    </row>
    <row r="170" spans="1:20" ht="10.65" customHeight="1" x14ac:dyDescent="0.2">
      <c r="A170" s="122"/>
      <c r="B170" s="187" t="s">
        <v>244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0" ht="10.65" customHeight="1" x14ac:dyDescent="0.2">
      <c r="A171" s="122"/>
      <c r="B171" s="123" t="s">
        <v>113</v>
      </c>
      <c r="C171" s="123"/>
      <c r="J171" s="188"/>
      <c r="T171" s="130"/>
    </row>
    <row r="175" spans="1:20" ht="10.65" customHeight="1" x14ac:dyDescent="0.2">
      <c r="A175" s="122"/>
      <c r="B175" s="123" t="s">
        <v>236</v>
      </c>
      <c r="C175" s="123"/>
      <c r="P175" s="128"/>
      <c r="T175" s="130"/>
    </row>
    <row r="176" spans="1:20" ht="10.65" customHeight="1" x14ac:dyDescent="0.2">
      <c r="A176" s="122"/>
      <c r="B176" s="131" t="s">
        <v>243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159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43642</v>
      </c>
      <c r="L180" s="151">
        <v>43649</v>
      </c>
      <c r="M180" s="151">
        <v>43656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44" t="s">
        <v>147</v>
      </c>
      <c r="D182" s="244"/>
      <c r="E182" s="244"/>
      <c r="F182" s="244"/>
      <c r="G182" s="244"/>
      <c r="H182" s="244"/>
      <c r="I182" s="244"/>
      <c r="J182" s="244"/>
      <c r="K182" s="244"/>
      <c r="L182" s="244"/>
      <c r="M182" s="244"/>
      <c r="N182" s="244"/>
      <c r="O182" s="244"/>
      <c r="P182" s="245"/>
      <c r="Q182" s="145"/>
    </row>
    <row r="183" spans="1:17" s="130" customFormat="1" ht="10.65" customHeight="1" x14ac:dyDescent="0.2">
      <c r="A183" s="122"/>
      <c r="B183" s="158" t="s">
        <v>80</v>
      </c>
      <c r="C183" s="159">
        <v>1152.6915381342037</v>
      </c>
      <c r="D183" s="160">
        <v>1402.4915381342037</v>
      </c>
      <c r="E183" s="160">
        <v>0</v>
      </c>
      <c r="F183" s="160">
        <v>249.79999999999995</v>
      </c>
      <c r="G183" s="161">
        <v>1402.4915381342037</v>
      </c>
      <c r="H183" s="160">
        <v>204.83949999999999</v>
      </c>
      <c r="I183" s="162">
        <v>14.605400063411933</v>
      </c>
      <c r="J183" s="161">
        <v>1197.6520381342036</v>
      </c>
      <c r="K183" s="160">
        <v>7.3991999999999791</v>
      </c>
      <c r="L183" s="160">
        <v>15.679700000000025</v>
      </c>
      <c r="M183" s="160">
        <v>3.7580000000000098</v>
      </c>
      <c r="N183" s="160">
        <v>2.7609999999999957</v>
      </c>
      <c r="O183" s="160">
        <v>0.19686393286002107</v>
      </c>
      <c r="P183" s="160">
        <v>7.3994750000000025</v>
      </c>
      <c r="Q183" s="146" t="s">
        <v>237</v>
      </c>
    </row>
    <row r="184" spans="1:17" s="130" customFormat="1" ht="10.65" customHeight="1" x14ac:dyDescent="0.2">
      <c r="A184" s="122"/>
      <c r="B184" s="158" t="s">
        <v>81</v>
      </c>
      <c r="C184" s="159">
        <v>224.50251457887458</v>
      </c>
      <c r="D184" s="160">
        <v>306.30251457887459</v>
      </c>
      <c r="E184" s="160">
        <v>0</v>
      </c>
      <c r="F184" s="160">
        <v>81.800000000000011</v>
      </c>
      <c r="G184" s="161">
        <v>306.30251457887459</v>
      </c>
      <c r="H184" s="160">
        <v>37.278400000000005</v>
      </c>
      <c r="I184" s="162">
        <v>12.170451832970706</v>
      </c>
      <c r="J184" s="161">
        <v>269.02411457887456</v>
      </c>
      <c r="K184" s="160">
        <v>1.4030000000000058</v>
      </c>
      <c r="L184" s="160">
        <v>9.4999999999998863E-2</v>
      </c>
      <c r="M184" s="160">
        <v>0.68299999999999983</v>
      </c>
      <c r="N184" s="160">
        <v>2.5230000000000032</v>
      </c>
      <c r="O184" s="160">
        <v>0.82369549054104063</v>
      </c>
      <c r="P184" s="160">
        <v>1.1760000000000019</v>
      </c>
      <c r="Q184" s="146" t="s">
        <v>237</v>
      </c>
    </row>
    <row r="185" spans="1:17" s="130" customFormat="1" ht="10.65" customHeight="1" x14ac:dyDescent="0.2">
      <c r="A185" s="122"/>
      <c r="B185" s="158" t="s">
        <v>82</v>
      </c>
      <c r="C185" s="159">
        <v>413.28382822433207</v>
      </c>
      <c r="D185" s="160">
        <v>390.08382822433208</v>
      </c>
      <c r="E185" s="160">
        <v>0</v>
      </c>
      <c r="F185" s="160">
        <v>-23.199999999999989</v>
      </c>
      <c r="G185" s="161">
        <v>390.08382822433208</v>
      </c>
      <c r="H185" s="160">
        <v>59.953250000000004</v>
      </c>
      <c r="I185" s="162">
        <v>15.369324658473584</v>
      </c>
      <c r="J185" s="161">
        <v>330.13057822433206</v>
      </c>
      <c r="K185" s="160">
        <v>4.5810000000000031</v>
      </c>
      <c r="L185" s="160">
        <v>3.8780000000000001</v>
      </c>
      <c r="M185" s="160">
        <v>2.4690000000000012</v>
      </c>
      <c r="N185" s="160">
        <v>1.3120000000000047</v>
      </c>
      <c r="O185" s="160">
        <v>0.33633796252775977</v>
      </c>
      <c r="P185" s="160">
        <v>3.0600000000000023</v>
      </c>
      <c r="Q185" s="146" t="s">
        <v>237</v>
      </c>
    </row>
    <row r="186" spans="1:17" s="130" customFormat="1" ht="10.65" customHeight="1" x14ac:dyDescent="0.2">
      <c r="A186" s="122"/>
      <c r="B186" s="158" t="s">
        <v>83</v>
      </c>
      <c r="C186" s="159">
        <v>1652.2210552152285</v>
      </c>
      <c r="D186" s="160">
        <v>1586.3210552152284</v>
      </c>
      <c r="E186" s="160">
        <v>0</v>
      </c>
      <c r="F186" s="160">
        <v>-65.900000000000091</v>
      </c>
      <c r="G186" s="161">
        <v>1586.3210552152284</v>
      </c>
      <c r="H186" s="160">
        <v>215.40100000000001</v>
      </c>
      <c r="I186" s="162">
        <v>13.578651010893562</v>
      </c>
      <c r="J186" s="161">
        <v>1370.9200552152283</v>
      </c>
      <c r="K186" s="160">
        <v>3.7659999999999911</v>
      </c>
      <c r="L186" s="160">
        <v>22.316000000000003</v>
      </c>
      <c r="M186" s="160">
        <v>8.3300000000000125</v>
      </c>
      <c r="N186" s="160">
        <v>8.9639999999999986</v>
      </c>
      <c r="O186" s="160">
        <v>0.56508107047622735</v>
      </c>
      <c r="P186" s="160">
        <v>10.844000000000001</v>
      </c>
      <c r="Q186" s="146" t="s">
        <v>237</v>
      </c>
    </row>
    <row r="187" spans="1:17" s="130" customFormat="1" ht="10.65" customHeight="1" x14ac:dyDescent="0.2">
      <c r="A187" s="122"/>
      <c r="B187" s="158" t="s">
        <v>84</v>
      </c>
      <c r="C187" s="159">
        <v>3295.51856803995</v>
      </c>
      <c r="D187" s="160">
        <v>3183.9185680399501</v>
      </c>
      <c r="E187" s="160">
        <v>0</v>
      </c>
      <c r="F187" s="160">
        <v>-111.59999999999991</v>
      </c>
      <c r="G187" s="161">
        <v>3183.9185680399501</v>
      </c>
      <c r="H187" s="160">
        <v>684.53089999999997</v>
      </c>
      <c r="I187" s="162">
        <v>21.499635916298061</v>
      </c>
      <c r="J187" s="161">
        <v>2499.3876680399499</v>
      </c>
      <c r="K187" s="160">
        <v>77.844500000000039</v>
      </c>
      <c r="L187" s="160">
        <v>75.000999999999976</v>
      </c>
      <c r="M187" s="160">
        <v>44.091399999999908</v>
      </c>
      <c r="N187" s="160">
        <v>43.453600000000051</v>
      </c>
      <c r="O187" s="160">
        <v>1.3647836485576481</v>
      </c>
      <c r="P187" s="160">
        <v>60.097624999999994</v>
      </c>
      <c r="Q187" s="146">
        <v>39.588792702539415</v>
      </c>
    </row>
    <row r="188" spans="1:17" s="130" customFormat="1" ht="10.65" customHeight="1" x14ac:dyDescent="0.2">
      <c r="A188" s="122"/>
      <c r="B188" s="158" t="s">
        <v>85</v>
      </c>
      <c r="C188" s="159">
        <v>531.49118622833464</v>
      </c>
      <c r="D188" s="160">
        <v>780.59118622833466</v>
      </c>
      <c r="E188" s="160">
        <v>0</v>
      </c>
      <c r="F188" s="160">
        <v>249.10000000000002</v>
      </c>
      <c r="G188" s="161">
        <v>780.59118622833466</v>
      </c>
      <c r="H188" s="160">
        <v>0.58295000009536702</v>
      </c>
      <c r="I188" s="162">
        <v>7.4680576770545973E-2</v>
      </c>
      <c r="J188" s="161">
        <v>780.0082362282393</v>
      </c>
      <c r="K188" s="160">
        <v>5.9129999160766111E-2</v>
      </c>
      <c r="L188" s="160">
        <v>7.3499999046329201E-3</v>
      </c>
      <c r="M188" s="160">
        <v>2.3070000839233051E-2</v>
      </c>
      <c r="N188" s="160">
        <v>0</v>
      </c>
      <c r="O188" s="160">
        <v>0</v>
      </c>
      <c r="P188" s="160">
        <v>2.2387499976158021E-2</v>
      </c>
      <c r="Q188" s="146" t="s">
        <v>237</v>
      </c>
    </row>
    <row r="189" spans="1:17" s="130" customFormat="1" ht="10.65" customHeight="1" x14ac:dyDescent="0.2">
      <c r="A189" s="122"/>
      <c r="B189" s="158" t="s">
        <v>86</v>
      </c>
      <c r="C189" s="159">
        <v>134.35525523423172</v>
      </c>
      <c r="D189" s="160">
        <v>130.15525523423173</v>
      </c>
      <c r="E189" s="160">
        <v>0</v>
      </c>
      <c r="F189" s="160">
        <v>-4.1999999999999886</v>
      </c>
      <c r="G189" s="161">
        <v>130.15525523423173</v>
      </c>
      <c r="H189" s="160">
        <v>3.774</v>
      </c>
      <c r="I189" s="162">
        <v>2.8996139980734421</v>
      </c>
      <c r="J189" s="161">
        <v>126.38125523423173</v>
      </c>
      <c r="K189" s="160">
        <v>0</v>
      </c>
      <c r="L189" s="160">
        <v>0</v>
      </c>
      <c r="M189" s="160">
        <v>0</v>
      </c>
      <c r="N189" s="160">
        <v>0</v>
      </c>
      <c r="O189" s="160">
        <v>0</v>
      </c>
      <c r="P189" s="160">
        <v>0</v>
      </c>
      <c r="Q189" s="146" t="s">
        <v>237</v>
      </c>
    </row>
    <row r="190" spans="1:17" s="130" customFormat="1" ht="10.65" customHeight="1" x14ac:dyDescent="0.2">
      <c r="A190" s="122"/>
      <c r="B190" s="158" t="s">
        <v>87</v>
      </c>
      <c r="C190" s="159">
        <v>53.860975213915964</v>
      </c>
      <c r="D190" s="160">
        <v>53.860975213915964</v>
      </c>
      <c r="E190" s="160">
        <v>0</v>
      </c>
      <c r="F190" s="160">
        <v>0</v>
      </c>
      <c r="G190" s="161">
        <v>53.860975213915964</v>
      </c>
      <c r="H190" s="160">
        <v>7.2348999999999997</v>
      </c>
      <c r="I190" s="162">
        <v>13.432545495631375</v>
      </c>
      <c r="J190" s="161">
        <v>46.626075213915968</v>
      </c>
      <c r="K190" s="160">
        <v>8.8000000000000078E-2</v>
      </c>
      <c r="L190" s="160">
        <v>0.94399999999999995</v>
      </c>
      <c r="M190" s="160">
        <v>0</v>
      </c>
      <c r="N190" s="160">
        <v>0.44099999999999984</v>
      </c>
      <c r="O190" s="160">
        <v>0.81877462903059262</v>
      </c>
      <c r="P190" s="160">
        <v>0.36824999999999997</v>
      </c>
      <c r="Q190" s="146" t="s">
        <v>237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161</v>
      </c>
    </row>
    <row r="192" spans="1:17" s="130" customFormat="1" ht="10.65" customHeight="1" x14ac:dyDescent="0.2">
      <c r="A192" s="122"/>
      <c r="B192" s="158" t="s">
        <v>89</v>
      </c>
      <c r="C192" s="159">
        <v>116.67317442190318</v>
      </c>
      <c r="D192" s="160">
        <v>56.473174421903181</v>
      </c>
      <c r="E192" s="160">
        <v>0</v>
      </c>
      <c r="F192" s="160">
        <v>-60.2</v>
      </c>
      <c r="G192" s="161">
        <v>56.473174421903181</v>
      </c>
      <c r="H192" s="160">
        <v>8.3620000000000001</v>
      </c>
      <c r="I192" s="162">
        <v>14.807030214963071</v>
      </c>
      <c r="J192" s="161">
        <v>48.111174421903179</v>
      </c>
      <c r="K192" s="160">
        <v>0</v>
      </c>
      <c r="L192" s="160">
        <v>0</v>
      </c>
      <c r="M192" s="160">
        <v>0.57700000000000085</v>
      </c>
      <c r="N192" s="160">
        <v>0.13199999999999967</v>
      </c>
      <c r="O192" s="160">
        <v>0.23373929542873959</v>
      </c>
      <c r="P192" s="160">
        <v>0.17725000000000013</v>
      </c>
      <c r="Q192" s="146" t="s">
        <v>237</v>
      </c>
    </row>
    <row r="193" spans="1:17" s="130" customFormat="1" ht="10.65" customHeight="1" x14ac:dyDescent="0.2">
      <c r="A193" s="122"/>
      <c r="B193" s="158" t="s">
        <v>241</v>
      </c>
      <c r="C193" s="134">
        <v>50</v>
      </c>
      <c r="G193" s="238">
        <v>50</v>
      </c>
      <c r="H193" s="126">
        <v>6.0459999999999994</v>
      </c>
      <c r="J193" s="239">
        <v>43.954000000000001</v>
      </c>
      <c r="Q193" s="237"/>
    </row>
    <row r="194" spans="1:17" s="130" customFormat="1" ht="10.65" customHeight="1" x14ac:dyDescent="0.2">
      <c r="A194" s="122"/>
      <c r="B194" s="165" t="s">
        <v>90</v>
      </c>
      <c r="C194" s="159">
        <v>7624.6980952909744</v>
      </c>
      <c r="D194" s="160">
        <v>7890.1980952909753</v>
      </c>
      <c r="E194" s="160">
        <v>0</v>
      </c>
      <c r="F194" s="160">
        <v>265.50000000000091</v>
      </c>
      <c r="G194" s="161">
        <v>7940.1980952909753</v>
      </c>
      <c r="H194" s="160">
        <v>1228.0029000000955</v>
      </c>
      <c r="I194" s="162">
        <v>15.465645633304495</v>
      </c>
      <c r="J194" s="161">
        <v>6712.1951952908785</v>
      </c>
      <c r="K194" s="160">
        <v>95.140829999160772</v>
      </c>
      <c r="L194" s="160">
        <v>117.92104999990464</v>
      </c>
      <c r="M194" s="160">
        <v>59.931470000839163</v>
      </c>
      <c r="N194" s="160">
        <v>59.586600000000054</v>
      </c>
      <c r="O194" s="160">
        <v>0.75519776918608039</v>
      </c>
      <c r="P194" s="166">
        <v>83.144987499976168</v>
      </c>
      <c r="Q194" s="146" t="s">
        <v>237</v>
      </c>
    </row>
    <row r="195" spans="1:17" s="130" customFormat="1" ht="10.65" customHeight="1" x14ac:dyDescent="0.2">
      <c r="A195" s="122"/>
      <c r="B195" s="158" t="s">
        <v>91</v>
      </c>
      <c r="C195" s="159">
        <v>313.15158595872538</v>
      </c>
      <c r="D195" s="160">
        <v>302.65158595872538</v>
      </c>
      <c r="E195" s="160">
        <v>0</v>
      </c>
      <c r="F195" s="160">
        <v>-10.5</v>
      </c>
      <c r="G195" s="161">
        <v>302.65158595872538</v>
      </c>
      <c r="H195" s="160">
        <v>26.789949999999997</v>
      </c>
      <c r="I195" s="162">
        <v>8.8517461143103091</v>
      </c>
      <c r="J195" s="161">
        <v>275.8616359587254</v>
      </c>
      <c r="K195" s="160">
        <v>0.90660000000000096</v>
      </c>
      <c r="L195" s="160">
        <v>0.31350000000000122</v>
      </c>
      <c r="M195" s="160">
        <v>0.72040000000000148</v>
      </c>
      <c r="N195" s="160">
        <v>0.51969998779296489</v>
      </c>
      <c r="O195" s="160">
        <v>0.17171560034839528</v>
      </c>
      <c r="P195" s="160">
        <v>0.61504999694824214</v>
      </c>
      <c r="Q195" s="146" t="s">
        <v>237</v>
      </c>
    </row>
    <row r="196" spans="1:17" s="130" customFormat="1" ht="10.65" customHeight="1" x14ac:dyDescent="0.2">
      <c r="A196" s="122"/>
      <c r="B196" s="158" t="s">
        <v>92</v>
      </c>
      <c r="C196" s="159">
        <v>1685.5055103438397</v>
      </c>
      <c r="D196" s="160">
        <v>1242.2055103438397</v>
      </c>
      <c r="E196" s="160">
        <v>0</v>
      </c>
      <c r="F196" s="160">
        <v>-443.29999999999995</v>
      </c>
      <c r="G196" s="161">
        <v>1242.2055103438397</v>
      </c>
      <c r="H196" s="160">
        <v>70.725000000000009</v>
      </c>
      <c r="I196" s="162">
        <v>5.693502356178044</v>
      </c>
      <c r="J196" s="161">
        <v>1171.4805103438398</v>
      </c>
      <c r="K196" s="160">
        <v>1.5422999999999973</v>
      </c>
      <c r="L196" s="160">
        <v>2.9248000000000047</v>
      </c>
      <c r="M196" s="160">
        <v>3.6754999999999995</v>
      </c>
      <c r="N196" s="160">
        <v>1.1920000000000073</v>
      </c>
      <c r="O196" s="160">
        <v>9.5958357137706174E-2</v>
      </c>
      <c r="P196" s="160">
        <v>2.3336500000000022</v>
      </c>
      <c r="Q196" s="146" t="s">
        <v>237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43.976031436661593</v>
      </c>
      <c r="D198" s="160">
        <v>43.976031436661593</v>
      </c>
      <c r="E198" s="160">
        <v>0</v>
      </c>
      <c r="F198" s="160">
        <v>0</v>
      </c>
      <c r="G198" s="161">
        <v>43.976031436661593</v>
      </c>
      <c r="H198" s="160">
        <v>0.12959999999999999</v>
      </c>
      <c r="I198" s="162">
        <v>0.29470599271028369</v>
      </c>
      <c r="J198" s="161">
        <v>43.846431436661589</v>
      </c>
      <c r="K198" s="160">
        <v>0</v>
      </c>
      <c r="L198" s="160">
        <v>1.9099999999999999E-2</v>
      </c>
      <c r="M198" s="160">
        <v>8.9200000000000002E-2</v>
      </c>
      <c r="N198" s="160">
        <v>0</v>
      </c>
      <c r="O198" s="160">
        <v>0</v>
      </c>
      <c r="P198" s="160">
        <v>2.7075000000000002E-2</v>
      </c>
      <c r="Q198" s="146" t="s">
        <v>237</v>
      </c>
    </row>
    <row r="199" spans="1:17" s="130" customFormat="1" ht="10.65" customHeight="1" x14ac:dyDescent="0.2">
      <c r="A199" s="122"/>
      <c r="B199" s="158" t="s">
        <v>95</v>
      </c>
      <c r="C199" s="159">
        <v>608.72262569319048</v>
      </c>
      <c r="D199" s="160">
        <v>121.72262569319048</v>
      </c>
      <c r="E199" s="160">
        <v>0</v>
      </c>
      <c r="F199" s="160">
        <v>-487</v>
      </c>
      <c r="G199" s="161">
        <v>121.72262569319048</v>
      </c>
      <c r="H199" s="160">
        <v>38.8583</v>
      </c>
      <c r="I199" s="162">
        <v>31.923645894679254</v>
      </c>
      <c r="J199" s="161">
        <v>82.86432569319048</v>
      </c>
      <c r="K199" s="160">
        <v>1.3403999999999989</v>
      </c>
      <c r="L199" s="160">
        <v>2.7573000000000008</v>
      </c>
      <c r="M199" s="160">
        <v>1.8858999999999995</v>
      </c>
      <c r="N199" s="160">
        <v>2.6240999999999985</v>
      </c>
      <c r="O199" s="160">
        <v>2.1558029865492774</v>
      </c>
      <c r="P199" s="160">
        <v>2.1519249999999994</v>
      </c>
      <c r="Q199" s="146">
        <v>36.507069574074606</v>
      </c>
    </row>
    <row r="200" spans="1:17" s="130" customFormat="1" ht="10.65" customHeight="1" x14ac:dyDescent="0.2">
      <c r="A200" s="122"/>
      <c r="B200" s="158" t="s">
        <v>96</v>
      </c>
      <c r="C200" s="159">
        <v>113.33642468505221</v>
      </c>
      <c r="D200" s="160">
        <v>85.436424685052202</v>
      </c>
      <c r="E200" s="160">
        <v>0</v>
      </c>
      <c r="F200" s="160">
        <v>-27.900000000000006</v>
      </c>
      <c r="G200" s="161">
        <v>85.436424685052202</v>
      </c>
      <c r="H200" s="160">
        <v>0.20180000000000001</v>
      </c>
      <c r="I200" s="162">
        <v>0.23619902254091696</v>
      </c>
      <c r="J200" s="161">
        <v>85.234624685052196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237</v>
      </c>
    </row>
    <row r="201" spans="1:17" s="130" customFormat="1" ht="10.65" customHeight="1" x14ac:dyDescent="0.2">
      <c r="A201" s="122"/>
      <c r="B201" s="158" t="s">
        <v>97</v>
      </c>
      <c r="C201" s="159">
        <v>899.60036743658179</v>
      </c>
      <c r="D201" s="160">
        <v>902.30036743658184</v>
      </c>
      <c r="E201" s="160">
        <v>0</v>
      </c>
      <c r="F201" s="160">
        <v>2.7000000000000455</v>
      </c>
      <c r="G201" s="161">
        <v>902.30036743658184</v>
      </c>
      <c r="H201" s="160">
        <v>13.716799999999999</v>
      </c>
      <c r="I201" s="162">
        <v>1.5202033042465855</v>
      </c>
      <c r="J201" s="161">
        <v>888.5835674365818</v>
      </c>
      <c r="K201" s="160">
        <v>1.3305999999999987</v>
      </c>
      <c r="L201" s="160">
        <v>4.1999999999999815E-2</v>
      </c>
      <c r="M201" s="160">
        <v>1.7778000000000009</v>
      </c>
      <c r="N201" s="160">
        <v>0.23109999999999964</v>
      </c>
      <c r="O201" s="160">
        <v>2.5612313630831201E-2</v>
      </c>
      <c r="P201" s="160">
        <v>0.84537499999999977</v>
      </c>
      <c r="Q201" s="146" t="s">
        <v>237</v>
      </c>
    </row>
    <row r="202" spans="1:17" s="130" customFormat="1" ht="10.65" customHeight="1" x14ac:dyDescent="0.2">
      <c r="A202" s="122"/>
      <c r="B202" s="158" t="s">
        <v>98</v>
      </c>
      <c r="C202" s="159">
        <v>276.60249526974559</v>
      </c>
      <c r="D202" s="160">
        <v>84.102495269745589</v>
      </c>
      <c r="E202" s="160">
        <v>0</v>
      </c>
      <c r="F202" s="160">
        <v>-192.5</v>
      </c>
      <c r="G202" s="161">
        <v>84.102495269745589</v>
      </c>
      <c r="H202" s="160">
        <v>2.69E-2</v>
      </c>
      <c r="I202" s="162">
        <v>3.1984782275154215E-2</v>
      </c>
      <c r="J202" s="161">
        <v>84.075595269745591</v>
      </c>
      <c r="K202" s="160">
        <v>0</v>
      </c>
      <c r="L202" s="160">
        <v>0</v>
      </c>
      <c r="M202" s="160">
        <v>0</v>
      </c>
      <c r="N202" s="160">
        <v>2.5000000000000001E-2</v>
      </c>
      <c r="O202" s="160">
        <v>2.9725634084715815E-2</v>
      </c>
      <c r="P202" s="160">
        <v>6.2500000000000003E-3</v>
      </c>
      <c r="Q202" s="146" t="s">
        <v>237</v>
      </c>
    </row>
    <row r="203" spans="1:17" s="130" customFormat="1" ht="10.65" customHeight="1" x14ac:dyDescent="0.2">
      <c r="A203" s="122"/>
      <c r="B203" s="158" t="s">
        <v>99</v>
      </c>
      <c r="C203" s="159">
        <v>8235.7800330287173</v>
      </c>
      <c r="D203" s="160">
        <v>7145.1800330287169</v>
      </c>
      <c r="E203" s="160">
        <v>0</v>
      </c>
      <c r="F203" s="160">
        <v>-1090.6000000000004</v>
      </c>
      <c r="G203" s="161">
        <v>7145.1800330287169</v>
      </c>
      <c r="H203" s="160">
        <v>1416.7109</v>
      </c>
      <c r="I203" s="162">
        <v>19.827504603820053</v>
      </c>
      <c r="J203" s="161">
        <v>5728.4691330287169</v>
      </c>
      <c r="K203" s="160">
        <v>48.69860000000017</v>
      </c>
      <c r="L203" s="160">
        <v>63.014299999999821</v>
      </c>
      <c r="M203" s="160">
        <v>90.827000000000226</v>
      </c>
      <c r="N203" s="160">
        <v>67.741399999999885</v>
      </c>
      <c r="O203" s="160">
        <v>0.94807128283491948</v>
      </c>
      <c r="P203" s="160">
        <v>67.570325000000025</v>
      </c>
      <c r="Q203" s="146" t="s">
        <v>237</v>
      </c>
    </row>
    <row r="204" spans="1:17" s="130" customFormat="1" ht="10.65" customHeight="1" x14ac:dyDescent="0.2">
      <c r="A204" s="122"/>
      <c r="B204" s="158" t="s">
        <v>100</v>
      </c>
      <c r="C204" s="159">
        <v>6106.8578977135876</v>
      </c>
      <c r="D204" s="160">
        <v>5182.3578977135876</v>
      </c>
      <c r="E204" s="160">
        <v>0</v>
      </c>
      <c r="F204" s="160">
        <v>-924.5</v>
      </c>
      <c r="G204" s="161">
        <v>5182.3578977135876</v>
      </c>
      <c r="H204" s="160">
        <v>661.86479999999995</v>
      </c>
      <c r="I204" s="162">
        <v>12.771499249251178</v>
      </c>
      <c r="J204" s="161">
        <v>4520.4930977135873</v>
      </c>
      <c r="K204" s="160">
        <v>13.810299999999984</v>
      </c>
      <c r="L204" s="160">
        <v>74.481800000000021</v>
      </c>
      <c r="M204" s="160">
        <v>26.022600000000011</v>
      </c>
      <c r="N204" s="160">
        <v>60.135799999999904</v>
      </c>
      <c r="O204" s="160">
        <v>1.1603945768880863</v>
      </c>
      <c r="P204" s="160">
        <v>43.61262499999998</v>
      </c>
      <c r="Q204" s="146" t="s">
        <v>237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161</v>
      </c>
    </row>
    <row r="206" spans="1:17" s="130" customFormat="1" ht="10.65" customHeight="1" x14ac:dyDescent="0.2">
      <c r="A206" s="122"/>
      <c r="B206" s="158" t="s">
        <v>102</v>
      </c>
      <c r="C206" s="159">
        <v>1127.1655707713851</v>
      </c>
      <c r="D206" s="160">
        <v>343.56557077138507</v>
      </c>
      <c r="E206" s="160">
        <v>0</v>
      </c>
      <c r="F206" s="160">
        <v>-783.6</v>
      </c>
      <c r="G206" s="161">
        <v>343.56557077138507</v>
      </c>
      <c r="H206" s="160">
        <v>0</v>
      </c>
      <c r="I206" s="162">
        <v>0</v>
      </c>
      <c r="J206" s="161">
        <v>343.56557077138507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237</v>
      </c>
    </row>
    <row r="207" spans="1:17" s="130" customFormat="1" ht="10.65" customHeight="1" x14ac:dyDescent="0.2">
      <c r="A207" s="122"/>
      <c r="B207" s="1" t="s">
        <v>103</v>
      </c>
      <c r="C207" s="159">
        <v>1210.5462576561656</v>
      </c>
      <c r="D207" s="160">
        <v>1744.1462576561657</v>
      </c>
      <c r="E207" s="160">
        <v>0</v>
      </c>
      <c r="F207" s="160">
        <v>533.60000000000014</v>
      </c>
      <c r="G207" s="161">
        <v>1744.1462576561657</v>
      </c>
      <c r="H207" s="160">
        <v>137.7388</v>
      </c>
      <c r="I207" s="162">
        <v>7.8972046865552077</v>
      </c>
      <c r="J207" s="161">
        <v>1606.4074576561657</v>
      </c>
      <c r="K207" s="160">
        <v>0</v>
      </c>
      <c r="L207" s="160">
        <v>0</v>
      </c>
      <c r="M207" s="160">
        <v>25.878600000000006</v>
      </c>
      <c r="N207" s="160">
        <v>12.357399999999998</v>
      </c>
      <c r="O207" s="160">
        <v>0.70850709599355677</v>
      </c>
      <c r="P207" s="160">
        <v>9.5590000000000011</v>
      </c>
      <c r="Q207" s="146" t="s">
        <v>237</v>
      </c>
    </row>
    <row r="208" spans="1:17" s="130" customFormat="1" ht="10.65" customHeight="1" x14ac:dyDescent="0.2">
      <c r="A208" s="122"/>
      <c r="B208" s="165" t="s">
        <v>105</v>
      </c>
      <c r="C208" s="169">
        <v>28246.142895284625</v>
      </c>
      <c r="D208" s="160">
        <v>25088.042895284627</v>
      </c>
      <c r="E208" s="160">
        <v>0</v>
      </c>
      <c r="F208" s="160">
        <v>-3158.0999999999985</v>
      </c>
      <c r="G208" s="161">
        <v>25088.042895284627</v>
      </c>
      <c r="H208" s="160">
        <v>3594.7657500000955</v>
      </c>
      <c r="I208" s="162">
        <v>14.328601736709174</v>
      </c>
      <c r="J208" s="161">
        <v>21493.27714528453</v>
      </c>
      <c r="K208" s="160">
        <v>162.76962999916032</v>
      </c>
      <c r="L208" s="160">
        <v>261.47384999990481</v>
      </c>
      <c r="M208" s="160">
        <v>210.80847000083941</v>
      </c>
      <c r="N208" s="160">
        <v>204.41309998779252</v>
      </c>
      <c r="O208" s="160">
        <v>0.81478296589732224</v>
      </c>
      <c r="P208" s="160">
        <v>209.86626249692426</v>
      </c>
      <c r="Q208" s="146" t="s">
        <v>237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0.41466589562085343</v>
      </c>
      <c r="D210" s="160">
        <v>1.4665895620853409E-2</v>
      </c>
      <c r="E210" s="160">
        <v>0</v>
      </c>
      <c r="F210" s="160">
        <v>-0.4</v>
      </c>
      <c r="G210" s="161">
        <v>1.4665895620853409E-2</v>
      </c>
      <c r="H210" s="160">
        <v>0</v>
      </c>
      <c r="I210" s="162">
        <v>0</v>
      </c>
      <c r="J210" s="161">
        <v>1.4665895620853409E-2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237</v>
      </c>
    </row>
    <row r="211" spans="1:17" s="130" customFormat="1" ht="10.65" customHeight="1" x14ac:dyDescent="0.2">
      <c r="A211" s="122"/>
      <c r="B211" s="158" t="s">
        <v>107</v>
      </c>
      <c r="C211" s="159">
        <v>103.01074857911898</v>
      </c>
      <c r="D211" s="159">
        <v>103.01074857911898</v>
      </c>
      <c r="E211" s="170">
        <v>0</v>
      </c>
      <c r="F211" s="160">
        <v>0</v>
      </c>
      <c r="G211" s="161">
        <v>103.01074857911898</v>
      </c>
      <c r="H211" s="160">
        <v>1.9437</v>
      </c>
      <c r="I211" s="162">
        <v>1.8868904719269286</v>
      </c>
      <c r="J211" s="161">
        <v>101.06704857911897</v>
      </c>
      <c r="K211" s="160">
        <v>2.8399999999999981E-2</v>
      </c>
      <c r="L211" s="160">
        <v>4.9999999999999822E-2</v>
      </c>
      <c r="M211" s="160">
        <v>0</v>
      </c>
      <c r="N211" s="160">
        <v>8.1900000000000084E-2</v>
      </c>
      <c r="O211" s="160">
        <v>7.9506266219486338E-2</v>
      </c>
      <c r="P211" s="160">
        <v>4.0074999999999972E-2</v>
      </c>
      <c r="Q211" s="146" t="s">
        <v>237</v>
      </c>
    </row>
    <row r="212" spans="1:17" s="130" customFormat="1" ht="10.65" customHeight="1" x14ac:dyDescent="0.2">
      <c r="A212" s="122"/>
      <c r="B212" s="171" t="s">
        <v>108</v>
      </c>
      <c r="C212" s="159">
        <v>733.31869024063451</v>
      </c>
      <c r="D212" s="159">
        <v>833.31869024063451</v>
      </c>
      <c r="E212" s="170">
        <v>0</v>
      </c>
      <c r="F212" s="160">
        <v>100</v>
      </c>
      <c r="G212" s="161">
        <v>833.31869024063451</v>
      </c>
      <c r="H212" s="160">
        <v>12.7509</v>
      </c>
      <c r="I212" s="162">
        <v>1.530134887088392</v>
      </c>
      <c r="J212" s="161">
        <v>820.56779024063451</v>
      </c>
      <c r="K212" s="160">
        <v>4.7900000000000276E-2</v>
      </c>
      <c r="L212" s="160">
        <v>0.4834999999999996</v>
      </c>
      <c r="M212" s="160">
        <v>0.63580000000000014</v>
      </c>
      <c r="N212" s="160">
        <v>0.56299999999999994</v>
      </c>
      <c r="O212" s="160">
        <v>6.7561187165671804E-2</v>
      </c>
      <c r="P212" s="160">
        <v>0.43254999999999999</v>
      </c>
      <c r="Q212" s="146" t="s">
        <v>237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>
        <v>50</v>
      </c>
      <c r="D214" s="160"/>
      <c r="E214" s="160"/>
      <c r="F214" s="160"/>
      <c r="G214" s="161">
        <v>50</v>
      </c>
      <c r="H214" s="160"/>
      <c r="I214" s="162"/>
      <c r="J214" s="161">
        <v>50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29132.886999999999</v>
      </c>
      <c r="D215" s="173">
        <v>26024.387000000002</v>
      </c>
      <c r="E215" s="174">
        <v>0</v>
      </c>
      <c r="F215" s="177">
        <v>-3058.4999999999986</v>
      </c>
      <c r="G215" s="185">
        <v>26074.387000000002</v>
      </c>
      <c r="H215" s="177">
        <v>3609.4603500000953</v>
      </c>
      <c r="I215" s="176">
        <v>13.842934639269162</v>
      </c>
      <c r="J215" s="185">
        <v>22464.926649999907</v>
      </c>
      <c r="K215" s="177">
        <v>162.84592999916049</v>
      </c>
      <c r="L215" s="177">
        <v>262.00734999990436</v>
      </c>
      <c r="M215" s="177">
        <v>211.44427000083942</v>
      </c>
      <c r="N215" s="177">
        <v>205.05799998779321</v>
      </c>
      <c r="O215" s="177">
        <v>0.78794555271481781</v>
      </c>
      <c r="P215" s="186">
        <v>210.33888749692437</v>
      </c>
      <c r="Q215" s="153" t="s">
        <v>237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159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43642</v>
      </c>
      <c r="L220" s="151">
        <v>43649</v>
      </c>
      <c r="M220" s="151">
        <v>43656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44" t="s">
        <v>148</v>
      </c>
      <c r="D222" s="244"/>
      <c r="E222" s="244"/>
      <c r="F222" s="244"/>
      <c r="G222" s="244"/>
      <c r="H222" s="244"/>
      <c r="I222" s="244"/>
      <c r="J222" s="244"/>
      <c r="K222" s="244"/>
      <c r="L222" s="244"/>
      <c r="M222" s="244"/>
      <c r="N222" s="244"/>
      <c r="O222" s="244"/>
      <c r="P222" s="245"/>
      <c r="Q222" s="145"/>
    </row>
    <row r="223" spans="1:17" s="130" customFormat="1" ht="10.65" customHeight="1" x14ac:dyDescent="0.2">
      <c r="A223" s="122"/>
      <c r="B223" s="158" t="s">
        <v>80</v>
      </c>
      <c r="C223" s="159">
        <v>1.5011363220695852</v>
      </c>
      <c r="D223" s="160">
        <v>1.8011363220695855</v>
      </c>
      <c r="E223" s="160">
        <v>0</v>
      </c>
      <c r="F223" s="160">
        <v>0.30000000000000027</v>
      </c>
      <c r="G223" s="161">
        <v>1.8011363220695855</v>
      </c>
      <c r="H223" s="160">
        <v>0.1368</v>
      </c>
      <c r="I223" s="162">
        <v>7.595205222601404</v>
      </c>
      <c r="J223" s="161">
        <v>1.6643363220695855</v>
      </c>
      <c r="K223" s="160">
        <v>0</v>
      </c>
      <c r="L223" s="160">
        <v>8.0000000000000071E-3</v>
      </c>
      <c r="M223" s="160">
        <v>0</v>
      </c>
      <c r="N223" s="160">
        <v>0</v>
      </c>
      <c r="O223" s="160">
        <v>0</v>
      </c>
      <c r="P223" s="160">
        <v>2.0000000000000018E-3</v>
      </c>
      <c r="Q223" s="146" t="s">
        <v>237</v>
      </c>
    </row>
    <row r="224" spans="1:17" s="130" customFormat="1" ht="10.65" customHeight="1" x14ac:dyDescent="0.2">
      <c r="A224" s="122"/>
      <c r="B224" s="158" t="s">
        <v>81</v>
      </c>
      <c r="C224" s="159">
        <v>7.2436597526188951E-5</v>
      </c>
      <c r="D224" s="160">
        <v>0.70007243659752616</v>
      </c>
      <c r="E224" s="160">
        <v>0</v>
      </c>
      <c r="F224" s="160">
        <v>0.7</v>
      </c>
      <c r="G224" s="161">
        <v>0.70007243659752616</v>
      </c>
      <c r="H224" s="160">
        <v>0</v>
      </c>
      <c r="I224" s="162">
        <v>0</v>
      </c>
      <c r="J224" s="161">
        <v>0.70007243659752616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237</v>
      </c>
    </row>
    <row r="225" spans="1:17" s="130" customFormat="1" ht="10.65" customHeight="1" x14ac:dyDescent="0.2">
      <c r="A225" s="122"/>
      <c r="B225" s="158" t="s">
        <v>82</v>
      </c>
      <c r="C225" s="159">
        <v>0.10000566004715991</v>
      </c>
      <c r="D225" s="160">
        <v>2.3000056600471601</v>
      </c>
      <c r="E225" s="160">
        <v>0</v>
      </c>
      <c r="F225" s="160">
        <v>2.2000000000000002</v>
      </c>
      <c r="G225" s="161">
        <v>2.3000056600471601</v>
      </c>
      <c r="H225" s="160">
        <v>6.4000000000000001E-2</v>
      </c>
      <c r="I225" s="162">
        <v>2.7826018479749188</v>
      </c>
      <c r="J225" s="161">
        <v>2.2360056600471601</v>
      </c>
      <c r="K225" s="160">
        <v>0</v>
      </c>
      <c r="L225" s="160">
        <v>8.0000000000000002E-3</v>
      </c>
      <c r="M225" s="160">
        <v>4.1000000000000002E-2</v>
      </c>
      <c r="N225" s="160">
        <v>0</v>
      </c>
      <c r="O225" s="160">
        <v>0</v>
      </c>
      <c r="P225" s="160">
        <v>1.225E-2</v>
      </c>
      <c r="Q225" s="146" t="s">
        <v>237</v>
      </c>
    </row>
    <row r="226" spans="1:17" s="130" customFormat="1" ht="10.65" customHeight="1" x14ac:dyDescent="0.2">
      <c r="A226" s="122"/>
      <c r="B226" s="158" t="s">
        <v>83</v>
      </c>
      <c r="C226" s="159">
        <v>21.4</v>
      </c>
      <c r="D226" s="160">
        <v>21.599999999999998</v>
      </c>
      <c r="E226" s="160">
        <v>0</v>
      </c>
      <c r="F226" s="160">
        <v>0.19999999999999929</v>
      </c>
      <c r="G226" s="161">
        <v>21.599999999999998</v>
      </c>
      <c r="H226" s="160">
        <v>0</v>
      </c>
      <c r="I226" s="162">
        <v>0</v>
      </c>
      <c r="J226" s="161">
        <v>21.599999999999998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237</v>
      </c>
    </row>
    <row r="227" spans="1:17" s="130" customFormat="1" ht="10.65" customHeight="1" x14ac:dyDescent="0.2">
      <c r="A227" s="122"/>
      <c r="B227" s="158" t="s">
        <v>84</v>
      </c>
      <c r="C227" s="159">
        <v>43.966175684200813</v>
      </c>
      <c r="D227" s="160">
        <v>44.666175684200809</v>
      </c>
      <c r="E227" s="160">
        <v>0</v>
      </c>
      <c r="F227" s="160">
        <v>0.69999999999999574</v>
      </c>
      <c r="G227" s="161">
        <v>44.666175684200809</v>
      </c>
      <c r="H227" s="160">
        <v>8.3881999999999994</v>
      </c>
      <c r="I227" s="162">
        <v>18.779758668631775</v>
      </c>
      <c r="J227" s="161">
        <v>36.277975684200811</v>
      </c>
      <c r="K227" s="160">
        <v>0</v>
      </c>
      <c r="L227" s="160">
        <v>1.9500000000000739E-2</v>
      </c>
      <c r="M227" s="160">
        <v>1.6799999999999926E-2</v>
      </c>
      <c r="N227" s="160">
        <v>1.9999999999988916E-3</v>
      </c>
      <c r="O227" s="160">
        <v>4.4776611593956668E-3</v>
      </c>
      <c r="P227" s="160">
        <v>9.5749999999998892E-3</v>
      </c>
      <c r="Q227" s="146" t="s">
        <v>237</v>
      </c>
    </row>
    <row r="228" spans="1:17" s="130" customFormat="1" ht="10.65" customHeight="1" x14ac:dyDescent="0.2">
      <c r="A228" s="122"/>
      <c r="B228" s="158" t="s">
        <v>85</v>
      </c>
      <c r="C228" s="159">
        <v>2.1000001064327796</v>
      </c>
      <c r="D228" s="160">
        <v>1.6000001064327796</v>
      </c>
      <c r="E228" s="160">
        <v>0</v>
      </c>
      <c r="F228" s="160">
        <v>-0.5</v>
      </c>
      <c r="G228" s="161">
        <v>1.6000001064327796</v>
      </c>
      <c r="H228" s="160">
        <v>1E-3</v>
      </c>
      <c r="I228" s="162">
        <v>6.2499995842469826E-2</v>
      </c>
      <c r="J228" s="161">
        <v>1.5990001064327797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237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0.20000071375615383</v>
      </c>
      <c r="D230" s="160">
        <v>0.20000071375615383</v>
      </c>
      <c r="E230" s="160">
        <v>0</v>
      </c>
      <c r="F230" s="160">
        <v>0</v>
      </c>
      <c r="G230" s="161">
        <v>0.20000071375615383</v>
      </c>
      <c r="H230" s="160">
        <v>5.4000000000000003E-3</v>
      </c>
      <c r="I230" s="162">
        <v>2.699990364326311</v>
      </c>
      <c r="J230" s="161">
        <v>0.19460071375615384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237</v>
      </c>
    </row>
    <row r="231" spans="1:17" s="130" customFormat="1" ht="10.65" customHeight="1" x14ac:dyDescent="0.2">
      <c r="A231" s="122"/>
      <c r="B231" s="158" t="s">
        <v>88</v>
      </c>
      <c r="C231" s="159">
        <v>0.7</v>
      </c>
      <c r="D231" s="160">
        <v>0</v>
      </c>
      <c r="E231" s="160">
        <v>0</v>
      </c>
      <c r="F231" s="160">
        <v>-0.7</v>
      </c>
      <c r="G231" s="161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161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69.96739092310402</v>
      </c>
      <c r="D233" s="160">
        <v>72.867390923104011</v>
      </c>
      <c r="E233" s="160">
        <v>0</v>
      </c>
      <c r="F233" s="160">
        <v>2.8999999999999915</v>
      </c>
      <c r="G233" s="161">
        <v>72.867390923104011</v>
      </c>
      <c r="H233" s="160">
        <v>8.5953999999999979</v>
      </c>
      <c r="I233" s="162">
        <v>11.795948628201343</v>
      </c>
      <c r="J233" s="161">
        <v>64.271990923104013</v>
      </c>
      <c r="K233" s="160">
        <v>0</v>
      </c>
      <c r="L233" s="160">
        <v>3.5500000000000746E-2</v>
      </c>
      <c r="M233" s="160">
        <v>5.7799999999999928E-2</v>
      </c>
      <c r="N233" s="160">
        <v>1.9999999999988916E-3</v>
      </c>
      <c r="O233" s="160">
        <v>2.7447119687727876E-3</v>
      </c>
      <c r="P233" s="166">
        <v>2.3824999999999891E-2</v>
      </c>
      <c r="Q233" s="146" t="s">
        <v>237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4.1179562848942792</v>
      </c>
      <c r="D235" s="160">
        <v>2.8179562848942794</v>
      </c>
      <c r="E235" s="160">
        <v>0</v>
      </c>
      <c r="F235" s="160">
        <v>-1.2999999999999998</v>
      </c>
      <c r="G235" s="161">
        <v>2.8179562848942794</v>
      </c>
      <c r="H235" s="160">
        <v>0.26440000000000002</v>
      </c>
      <c r="I235" s="162">
        <v>9.3826863609390401</v>
      </c>
      <c r="J235" s="161">
        <v>2.5535562848942792</v>
      </c>
      <c r="K235" s="160">
        <v>2.9999999999999472E-4</v>
      </c>
      <c r="L235" s="160">
        <v>1.9000000000000128E-3</v>
      </c>
      <c r="M235" s="160">
        <v>4.699999999999982E-3</v>
      </c>
      <c r="N235" s="160">
        <v>9.8000000000000309E-3</v>
      </c>
      <c r="O235" s="160">
        <v>0.3477697667821591</v>
      </c>
      <c r="P235" s="160">
        <v>4.1750000000000051E-3</v>
      </c>
      <c r="Q235" s="146" t="s">
        <v>237</v>
      </c>
    </row>
    <row r="236" spans="1:17" s="130" customFormat="1" ht="10.65" customHeight="1" x14ac:dyDescent="0.2">
      <c r="A236" s="184"/>
      <c r="B236" s="158" t="s">
        <v>92</v>
      </c>
      <c r="C236" s="159">
        <v>24.386332357960654</v>
      </c>
      <c r="D236" s="160">
        <v>39.486332357960656</v>
      </c>
      <c r="E236" s="160">
        <v>0</v>
      </c>
      <c r="F236" s="160">
        <v>15.100000000000001</v>
      </c>
      <c r="G236" s="161">
        <v>39.486332357960656</v>
      </c>
      <c r="H236" s="160">
        <v>0.59370000000000001</v>
      </c>
      <c r="I236" s="162">
        <v>1.5035582302702948</v>
      </c>
      <c r="J236" s="161">
        <v>38.892632357960657</v>
      </c>
      <c r="K236" s="160">
        <v>0</v>
      </c>
      <c r="L236" s="160">
        <v>0</v>
      </c>
      <c r="M236" s="160">
        <v>0</v>
      </c>
      <c r="N236" s="160">
        <v>0.11959999999999998</v>
      </c>
      <c r="O236" s="160">
        <v>0.30288961485653904</v>
      </c>
      <c r="P236" s="160">
        <v>2.9899999999999996E-2</v>
      </c>
      <c r="Q236" s="146" t="s">
        <v>237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3.3236392094983396</v>
      </c>
      <c r="D238" s="160">
        <v>3.3236392094983396</v>
      </c>
      <c r="E238" s="160">
        <v>0</v>
      </c>
      <c r="F238" s="160">
        <v>0</v>
      </c>
      <c r="G238" s="161">
        <v>3.3236392094983396</v>
      </c>
      <c r="H238" s="160">
        <v>0</v>
      </c>
      <c r="I238" s="162">
        <v>0</v>
      </c>
      <c r="J238" s="161">
        <v>3.3236392094983396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237</v>
      </c>
    </row>
    <row r="239" spans="1:17" s="130" customFormat="1" ht="10.65" customHeight="1" x14ac:dyDescent="0.2">
      <c r="A239" s="122"/>
      <c r="B239" s="158" t="s">
        <v>95</v>
      </c>
      <c r="C239" s="159">
        <v>4.7207037090931996</v>
      </c>
      <c r="D239" s="160">
        <v>0.32070370909319923</v>
      </c>
      <c r="E239" s="160">
        <v>0</v>
      </c>
      <c r="F239" s="160">
        <v>-4.4000000000000004</v>
      </c>
      <c r="G239" s="161">
        <v>0.32070370909319923</v>
      </c>
      <c r="H239" s="160">
        <v>0.2707</v>
      </c>
      <c r="I239" s="162">
        <v>84.408128850587218</v>
      </c>
      <c r="J239" s="161">
        <v>5.0003709093199233E-2</v>
      </c>
      <c r="K239" s="160">
        <v>5.2000000000000102E-3</v>
      </c>
      <c r="L239" s="160">
        <v>2.0800000000000013E-2</v>
      </c>
      <c r="M239" s="160">
        <v>2.0799999999999985E-2</v>
      </c>
      <c r="N239" s="160">
        <v>0</v>
      </c>
      <c r="O239" s="160">
        <v>0</v>
      </c>
      <c r="P239" s="160">
        <v>1.1700000000000002E-2</v>
      </c>
      <c r="Q239" s="146">
        <v>2.273821290017028</v>
      </c>
    </row>
    <row r="240" spans="1:17" s="130" customFormat="1" ht="10.65" customHeight="1" x14ac:dyDescent="0.2">
      <c r="A240" s="122"/>
      <c r="B240" s="158" t="s">
        <v>96</v>
      </c>
      <c r="C240" s="159">
        <v>2.0370226805425489</v>
      </c>
      <c r="D240" s="160">
        <v>1.7370226805425488</v>
      </c>
      <c r="E240" s="160">
        <v>0</v>
      </c>
      <c r="F240" s="160">
        <v>-0.30000000000000004</v>
      </c>
      <c r="G240" s="161">
        <v>1.7370226805425488</v>
      </c>
      <c r="H240" s="160">
        <v>1.1599999999999999E-2</v>
      </c>
      <c r="I240" s="162">
        <v>0.66780935735259417</v>
      </c>
      <c r="J240" s="161">
        <v>1.7254226805425488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237</v>
      </c>
    </row>
    <row r="241" spans="1:17" s="130" customFormat="1" ht="10.65" customHeight="1" x14ac:dyDescent="0.2">
      <c r="A241" s="122"/>
      <c r="B241" s="158" t="s">
        <v>97</v>
      </c>
      <c r="C241" s="159">
        <v>16.656843015044004</v>
      </c>
      <c r="D241" s="160">
        <v>4.556843015044004</v>
      </c>
      <c r="E241" s="160">
        <v>0</v>
      </c>
      <c r="F241" s="160">
        <v>-12.1</v>
      </c>
      <c r="G241" s="161">
        <v>4.556843015044004</v>
      </c>
      <c r="H241" s="160">
        <v>0</v>
      </c>
      <c r="I241" s="162">
        <v>0</v>
      </c>
      <c r="J241" s="161">
        <v>4.556843015044004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237</v>
      </c>
    </row>
    <row r="242" spans="1:17" s="130" customFormat="1" ht="10.65" customHeight="1" x14ac:dyDescent="0.2">
      <c r="A242" s="122"/>
      <c r="B242" s="158" t="s">
        <v>98</v>
      </c>
      <c r="C242" s="159">
        <v>31.601633139188099</v>
      </c>
      <c r="D242" s="160">
        <v>7.4016331391880996</v>
      </c>
      <c r="E242" s="160">
        <v>0</v>
      </c>
      <c r="F242" s="160">
        <v>-24.2</v>
      </c>
      <c r="G242" s="161">
        <v>7.4016331391880996</v>
      </c>
      <c r="H242" s="160">
        <v>2.4500000000000001E-2</v>
      </c>
      <c r="I242" s="162">
        <v>0.33100802943453445</v>
      </c>
      <c r="J242" s="161">
        <v>7.3771331391880999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237</v>
      </c>
    </row>
    <row r="243" spans="1:17" s="130" customFormat="1" ht="10.65" customHeight="1" x14ac:dyDescent="0.2">
      <c r="A243" s="122"/>
      <c r="B243" s="158" t="s">
        <v>99</v>
      </c>
      <c r="C243" s="159">
        <v>156.45135840797735</v>
      </c>
      <c r="D243" s="160">
        <v>230.45135840797735</v>
      </c>
      <c r="E243" s="160">
        <v>0</v>
      </c>
      <c r="F243" s="160">
        <v>74</v>
      </c>
      <c r="G243" s="161">
        <v>230.45135840797735</v>
      </c>
      <c r="H243" s="160">
        <v>10.827200000000001</v>
      </c>
      <c r="I243" s="162">
        <v>4.6982582679474474</v>
      </c>
      <c r="J243" s="161">
        <v>219.62415840797735</v>
      </c>
      <c r="K243" s="160">
        <v>0</v>
      </c>
      <c r="L243" s="160">
        <v>1.1000000000001009E-2</v>
      </c>
      <c r="M243" s="160">
        <v>0.16799999999999926</v>
      </c>
      <c r="N243" s="160">
        <v>3.8000000000018019E-3</v>
      </c>
      <c r="O243" s="160">
        <v>1.6489379911896671E-3</v>
      </c>
      <c r="P243" s="160">
        <v>4.5700000000000518E-2</v>
      </c>
      <c r="Q243" s="146" t="s">
        <v>237</v>
      </c>
    </row>
    <row r="244" spans="1:17" s="130" customFormat="1" ht="10.65" customHeight="1" x14ac:dyDescent="0.2">
      <c r="A244" s="122"/>
      <c r="B244" s="158" t="s">
        <v>100</v>
      </c>
      <c r="C244" s="159">
        <v>85.287782863409333</v>
      </c>
      <c r="D244" s="160">
        <v>101.78778286340933</v>
      </c>
      <c r="E244" s="160">
        <v>0</v>
      </c>
      <c r="F244" s="160">
        <v>16.5</v>
      </c>
      <c r="G244" s="161">
        <v>101.78778286340933</v>
      </c>
      <c r="H244" s="160">
        <v>14.3788</v>
      </c>
      <c r="I244" s="162">
        <v>14.126253264888522</v>
      </c>
      <c r="J244" s="161">
        <v>87.408982863409335</v>
      </c>
      <c r="K244" s="160">
        <v>0.28589999999999982</v>
      </c>
      <c r="L244" s="160">
        <v>1.720000000000077E-2</v>
      </c>
      <c r="M244" s="160">
        <v>1.7999999999993577E-3</v>
      </c>
      <c r="N244" s="160">
        <v>3.6000000000004917E-3</v>
      </c>
      <c r="O244" s="160">
        <v>3.5367702279470907E-3</v>
      </c>
      <c r="P244" s="160">
        <v>7.712500000000011E-2</v>
      </c>
      <c r="Q244" s="146" t="s">
        <v>237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161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161</v>
      </c>
    </row>
    <row r="246" spans="1:17" s="130" customFormat="1" ht="10.65" customHeight="1" x14ac:dyDescent="0.2">
      <c r="A246" s="122"/>
      <c r="B246" s="158" t="s">
        <v>102</v>
      </c>
      <c r="C246" s="159">
        <v>25.970762195149817</v>
      </c>
      <c r="D246" s="160">
        <v>12.570762195149817</v>
      </c>
      <c r="E246" s="160">
        <v>0</v>
      </c>
      <c r="F246" s="160">
        <v>-13.4</v>
      </c>
      <c r="G246" s="161">
        <v>12.570762195149817</v>
      </c>
      <c r="H246" s="160">
        <v>0</v>
      </c>
      <c r="I246" s="162">
        <v>0</v>
      </c>
      <c r="J246" s="161">
        <v>12.570762195149817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237</v>
      </c>
    </row>
    <row r="247" spans="1:17" s="130" customFormat="1" ht="10.65" customHeight="1" x14ac:dyDescent="0.2">
      <c r="A247" s="122"/>
      <c r="B247" s="1" t="s">
        <v>103</v>
      </c>
      <c r="C247" s="159">
        <v>70.894972871533469</v>
      </c>
      <c r="D247" s="160">
        <v>84.294972871533474</v>
      </c>
      <c r="E247" s="160">
        <v>0</v>
      </c>
      <c r="F247" s="160">
        <v>13.400000000000006</v>
      </c>
      <c r="G247" s="161">
        <v>84.294972871533474</v>
      </c>
      <c r="H247" s="160">
        <v>34.373100000000001</v>
      </c>
      <c r="I247" s="162">
        <v>40.777164792952725</v>
      </c>
      <c r="J247" s="161">
        <v>49.921872871533473</v>
      </c>
      <c r="K247" s="160">
        <v>0</v>
      </c>
      <c r="L247" s="160">
        <v>0</v>
      </c>
      <c r="M247" s="160">
        <v>0</v>
      </c>
      <c r="N247" s="160">
        <v>0</v>
      </c>
      <c r="O247" s="160">
        <v>0</v>
      </c>
      <c r="P247" s="160">
        <v>0</v>
      </c>
      <c r="Q247" s="146" t="s">
        <v>237</v>
      </c>
    </row>
    <row r="248" spans="1:17" s="130" customFormat="1" ht="10.65" customHeight="1" x14ac:dyDescent="0.2">
      <c r="A248" s="122"/>
      <c r="B248" s="165" t="s">
        <v>105</v>
      </c>
      <c r="C248" s="169">
        <v>495.51639765739509</v>
      </c>
      <c r="D248" s="160">
        <v>561.71639765739519</v>
      </c>
      <c r="E248" s="160">
        <v>0</v>
      </c>
      <c r="F248" s="160">
        <v>66.199999999999989</v>
      </c>
      <c r="G248" s="161">
        <v>561.71639765739519</v>
      </c>
      <c r="H248" s="160">
        <v>69.339399999999998</v>
      </c>
      <c r="I248" s="162">
        <v>12.34420079050137</v>
      </c>
      <c r="J248" s="161">
        <v>492.37699765739518</v>
      </c>
      <c r="K248" s="160">
        <v>0.29139999999999588</v>
      </c>
      <c r="L248" s="160">
        <v>8.639999999999759E-2</v>
      </c>
      <c r="M248" s="160">
        <v>0.25309999999998922</v>
      </c>
      <c r="N248" s="160">
        <v>0.13880000000000337</v>
      </c>
      <c r="O248" s="160">
        <v>2.4709978305575645E-2</v>
      </c>
      <c r="P248" s="160">
        <v>0.19242499999999652</v>
      </c>
      <c r="Q248" s="146" t="s">
        <v>237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12.983771061815737</v>
      </c>
      <c r="D251" s="159">
        <v>12.983771061815737</v>
      </c>
      <c r="E251" s="170">
        <v>0</v>
      </c>
      <c r="F251" s="160">
        <v>0</v>
      </c>
      <c r="G251" s="161">
        <v>12.983771061815737</v>
      </c>
      <c r="H251" s="160">
        <v>5.6536</v>
      </c>
      <c r="I251" s="162">
        <v>43.543589709670705</v>
      </c>
      <c r="J251" s="161">
        <v>7.3301710618157374</v>
      </c>
      <c r="K251" s="160">
        <v>0.4375</v>
      </c>
      <c r="L251" s="160">
        <v>0.2663000000000002</v>
      </c>
      <c r="M251" s="160">
        <v>0</v>
      </c>
      <c r="N251" s="160">
        <v>1.8952999999999998</v>
      </c>
      <c r="O251" s="160">
        <v>14.597453936737454</v>
      </c>
      <c r="P251" s="160">
        <v>0.64977499999999999</v>
      </c>
      <c r="Q251" s="146">
        <v>9.2810912420695431</v>
      </c>
    </row>
    <row r="252" spans="1:17" s="130" customFormat="1" ht="10.65" customHeight="1" x14ac:dyDescent="0.2">
      <c r="A252" s="122"/>
      <c r="B252" s="171" t="s">
        <v>108</v>
      </c>
      <c r="C252" s="159">
        <v>102.95783128078914</v>
      </c>
      <c r="D252" s="159">
        <v>218.75783128078913</v>
      </c>
      <c r="E252" s="170">
        <v>0</v>
      </c>
      <c r="F252" s="160">
        <v>115.8</v>
      </c>
      <c r="G252" s="161">
        <v>218.75783128078913</v>
      </c>
      <c r="H252" s="160">
        <v>42.161700000000003</v>
      </c>
      <c r="I252" s="162">
        <v>19.273230015652725</v>
      </c>
      <c r="J252" s="161">
        <v>176.59613128078914</v>
      </c>
      <c r="K252" s="160">
        <v>3.4499999999999993</v>
      </c>
      <c r="L252" s="160">
        <v>3.3782999999999994</v>
      </c>
      <c r="M252" s="160">
        <v>3.5745000000000005</v>
      </c>
      <c r="N252" s="160">
        <v>5.8210000000000051</v>
      </c>
      <c r="O252" s="160">
        <v>2.6609333096415613</v>
      </c>
      <c r="P252" s="160">
        <v>4.0559500000000011</v>
      </c>
      <c r="Q252" s="146">
        <v>41.540016834721605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</v>
      </c>
      <c r="E253" s="160"/>
      <c r="F253" s="160">
        <v>0</v>
      </c>
      <c r="G253" s="161">
        <v>0</v>
      </c>
      <c r="H253" s="160">
        <v>0</v>
      </c>
      <c r="I253" s="162" t="s">
        <v>118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611.45799999999997</v>
      </c>
      <c r="D255" s="173">
        <v>793.45800000000008</v>
      </c>
      <c r="E255" s="174">
        <v>0</v>
      </c>
      <c r="F255" s="177">
        <v>182</v>
      </c>
      <c r="G255" s="185">
        <v>793.45800000000008</v>
      </c>
      <c r="H255" s="177">
        <v>117.15469999999999</v>
      </c>
      <c r="I255" s="176">
        <v>14.765078932974395</v>
      </c>
      <c r="J255" s="185">
        <v>676.30330000000004</v>
      </c>
      <c r="K255" s="177">
        <v>4.1788999999999987</v>
      </c>
      <c r="L255" s="177">
        <v>3.7310000000000088</v>
      </c>
      <c r="M255" s="177">
        <v>3.8275999999999897</v>
      </c>
      <c r="N255" s="177">
        <v>7.8551000000000073</v>
      </c>
      <c r="O255" s="177">
        <v>0.98998308669141988</v>
      </c>
      <c r="P255" s="186">
        <v>4.8981500000000011</v>
      </c>
      <c r="Q255" s="153" t="s">
        <v>237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236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159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43642</v>
      </c>
      <c r="L266" s="151">
        <v>43649</v>
      </c>
      <c r="M266" s="151">
        <v>43656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42" t="s">
        <v>158</v>
      </c>
      <c r="D268" s="242"/>
      <c r="E268" s="242"/>
      <c r="F268" s="242"/>
      <c r="G268" s="242"/>
      <c r="H268" s="242"/>
      <c r="I268" s="242"/>
      <c r="J268" s="242"/>
      <c r="K268" s="242"/>
      <c r="L268" s="242"/>
      <c r="M268" s="242"/>
      <c r="N268" s="242"/>
      <c r="O268" s="242"/>
      <c r="P268" s="243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301.1173215175279</v>
      </c>
      <c r="D269" s="160">
        <v>290.21732151752792</v>
      </c>
      <c r="E269" s="160">
        <v>0</v>
      </c>
      <c r="F269" s="160">
        <v>-10.899999999999977</v>
      </c>
      <c r="G269" s="161">
        <v>290.21732151752792</v>
      </c>
      <c r="H269" s="160">
        <v>145.30619999999999</v>
      </c>
      <c r="I269" s="162">
        <v>50.068065972149114</v>
      </c>
      <c r="J269" s="161">
        <v>144.91112151752793</v>
      </c>
      <c r="K269" s="160">
        <v>2.5080000000000098</v>
      </c>
      <c r="L269" s="160">
        <v>13.575099999999992</v>
      </c>
      <c r="M269" s="160">
        <v>4.0349999999999966</v>
      </c>
      <c r="N269" s="160">
        <v>8.3319999999999936</v>
      </c>
      <c r="O269" s="160">
        <v>2.8709520012218759</v>
      </c>
      <c r="P269" s="160">
        <v>7.112524999999998</v>
      </c>
      <c r="Q269" s="146">
        <v>18.374075524167292</v>
      </c>
      <c r="T269" s="130"/>
    </row>
    <row r="270" spans="1:20" ht="10.65" customHeight="1" x14ac:dyDescent="0.2">
      <c r="A270" s="122"/>
      <c r="B270" s="158" t="s">
        <v>81</v>
      </c>
      <c r="C270" s="159">
        <v>73.901068566504989</v>
      </c>
      <c r="D270" s="160">
        <v>124.60106856650499</v>
      </c>
      <c r="E270" s="160">
        <v>45.7</v>
      </c>
      <c r="F270" s="160">
        <v>50.7</v>
      </c>
      <c r="G270" s="161">
        <v>124.60106856650499</v>
      </c>
      <c r="H270" s="160">
        <v>67.623999999999995</v>
      </c>
      <c r="I270" s="162">
        <v>54.2724077554007</v>
      </c>
      <c r="J270" s="161">
        <v>56.977068566504997</v>
      </c>
      <c r="K270" s="160">
        <v>3.1819999999999951</v>
      </c>
      <c r="L270" s="160">
        <v>0.7190000000000083</v>
      </c>
      <c r="M270" s="160">
        <v>2.887999999999991</v>
      </c>
      <c r="N270" s="160">
        <v>-1.0330000000000013</v>
      </c>
      <c r="O270" s="160">
        <v>-0.82904585962570965</v>
      </c>
      <c r="P270" s="160">
        <v>1.4389999999999983</v>
      </c>
      <c r="Q270" s="146">
        <v>37.594905188676208</v>
      </c>
      <c r="T270" s="130"/>
    </row>
    <row r="271" spans="1:20" ht="10.65" customHeight="1" x14ac:dyDescent="0.2">
      <c r="A271" s="122"/>
      <c r="B271" s="158" t="s">
        <v>82</v>
      </c>
      <c r="C271" s="159">
        <v>134.6185066695725</v>
      </c>
      <c r="D271" s="160">
        <v>259.61850666957253</v>
      </c>
      <c r="E271" s="160">
        <v>0</v>
      </c>
      <c r="F271" s="160">
        <v>125.00000000000003</v>
      </c>
      <c r="G271" s="161">
        <v>259.61850666957253</v>
      </c>
      <c r="H271" s="160">
        <v>101.70399999999999</v>
      </c>
      <c r="I271" s="162">
        <v>39.174402974839921</v>
      </c>
      <c r="J271" s="161">
        <v>157.91450666957252</v>
      </c>
      <c r="K271" s="160">
        <v>4.0899999999999892</v>
      </c>
      <c r="L271" s="160">
        <v>19</v>
      </c>
      <c r="M271" s="160">
        <v>5.6920000000000073</v>
      </c>
      <c r="N271" s="160">
        <v>4.2959999999999923</v>
      </c>
      <c r="O271" s="160">
        <v>1.6547356562171793</v>
      </c>
      <c r="P271" s="160">
        <v>8.2694999999999972</v>
      </c>
      <c r="Q271" s="146">
        <v>17.096016285092517</v>
      </c>
      <c r="T271" s="130"/>
    </row>
    <row r="272" spans="1:20" ht="10.65" customHeight="1" x14ac:dyDescent="0.2">
      <c r="A272" s="122"/>
      <c r="B272" s="158" t="s">
        <v>83</v>
      </c>
      <c r="C272" s="159">
        <v>259.58398643928336</v>
      </c>
      <c r="D272" s="160">
        <v>845.58398643928331</v>
      </c>
      <c r="E272" s="160">
        <v>0</v>
      </c>
      <c r="F272" s="160">
        <v>586</v>
      </c>
      <c r="G272" s="161">
        <v>845.58398643928331</v>
      </c>
      <c r="H272" s="160">
        <v>253.143</v>
      </c>
      <c r="I272" s="162">
        <v>29.937061730080053</v>
      </c>
      <c r="J272" s="161">
        <v>592.44098643928328</v>
      </c>
      <c r="K272" s="160">
        <v>17.683999999999997</v>
      </c>
      <c r="L272" s="160">
        <v>42.122000000000014</v>
      </c>
      <c r="M272" s="160">
        <v>13.038999999999987</v>
      </c>
      <c r="N272" s="160">
        <v>4.3340000000000032</v>
      </c>
      <c r="O272" s="160">
        <v>0.51254518409818584</v>
      </c>
      <c r="P272" s="160">
        <v>19.294750000000001</v>
      </c>
      <c r="Q272" s="146">
        <v>28.704776503415864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10.720411603408607</v>
      </c>
      <c r="D273" s="160">
        <v>4.5204116034086068</v>
      </c>
      <c r="E273" s="160">
        <v>0</v>
      </c>
      <c r="F273" s="160">
        <v>-6.2</v>
      </c>
      <c r="G273" s="161">
        <v>4.5204116034086068</v>
      </c>
      <c r="H273" s="160">
        <v>0.96319999999999995</v>
      </c>
      <c r="I273" s="162">
        <v>21.307794167984635</v>
      </c>
      <c r="J273" s="161">
        <v>3.5572116034086068</v>
      </c>
      <c r="K273" s="160">
        <v>3.9000000000000035E-2</v>
      </c>
      <c r="L273" s="160">
        <v>5.8800000000000074E-2</v>
      </c>
      <c r="M273" s="160">
        <v>0.13300000000000001</v>
      </c>
      <c r="N273" s="160">
        <v>1.19999999999999E-2</v>
      </c>
      <c r="O273" s="160">
        <v>0.26546255192671669</v>
      </c>
      <c r="P273" s="160">
        <v>6.0700000000000004E-2</v>
      </c>
      <c r="Q273" s="146" t="s">
        <v>237</v>
      </c>
    </row>
    <row r="274" spans="1:17" s="130" customFormat="1" ht="10.65" customHeight="1" x14ac:dyDescent="0.2">
      <c r="A274" s="122"/>
      <c r="B274" s="158" t="s">
        <v>85</v>
      </c>
      <c r="C274" s="159">
        <v>6.3891489382321334</v>
      </c>
      <c r="D274" s="160">
        <v>0.58914893823213355</v>
      </c>
      <c r="E274" s="160">
        <v>0</v>
      </c>
      <c r="F274" s="160">
        <v>-5.8</v>
      </c>
      <c r="G274" s="161">
        <v>0.58914893823213355</v>
      </c>
      <c r="H274" s="160">
        <v>2.1999999999999999E-2</v>
      </c>
      <c r="I274" s="162">
        <v>3.7342000591591775</v>
      </c>
      <c r="J274" s="161">
        <v>0.56714893823213353</v>
      </c>
      <c r="K274" s="160">
        <v>0</v>
      </c>
      <c r="L274" s="160">
        <v>0</v>
      </c>
      <c r="M274" s="160">
        <v>0</v>
      </c>
      <c r="N274" s="160">
        <v>0</v>
      </c>
      <c r="O274" s="160">
        <v>0</v>
      </c>
      <c r="P274" s="160">
        <v>0</v>
      </c>
      <c r="Q274" s="146" t="s">
        <v>237</v>
      </c>
    </row>
    <row r="275" spans="1:17" s="130" customFormat="1" ht="10.65" customHeight="1" x14ac:dyDescent="0.2">
      <c r="A275" s="122"/>
      <c r="B275" s="158" t="s">
        <v>86</v>
      </c>
      <c r="C275" s="159">
        <v>28.329182949322306</v>
      </c>
      <c r="D275" s="160">
        <v>45.129182949322306</v>
      </c>
      <c r="E275" s="160">
        <v>0</v>
      </c>
      <c r="F275" s="160">
        <v>16.8</v>
      </c>
      <c r="G275" s="161">
        <v>45.129182949322306</v>
      </c>
      <c r="H275" s="160">
        <v>3.0680000000000001</v>
      </c>
      <c r="I275" s="162">
        <v>6.7982617887082117</v>
      </c>
      <c r="J275" s="161">
        <v>42.061182949322308</v>
      </c>
      <c r="K275" s="160">
        <v>0</v>
      </c>
      <c r="L275" s="160">
        <v>0.36500000000000021</v>
      </c>
      <c r="M275" s="160">
        <v>0</v>
      </c>
      <c r="N275" s="160">
        <v>0</v>
      </c>
      <c r="O275" s="160">
        <v>0</v>
      </c>
      <c r="P275" s="160">
        <v>9.1250000000000053E-2</v>
      </c>
      <c r="Q275" s="146" t="s">
        <v>237</v>
      </c>
    </row>
    <row r="276" spans="1:17" s="130" customFormat="1" ht="10.65" customHeight="1" x14ac:dyDescent="0.2">
      <c r="A276" s="122"/>
      <c r="B276" s="158" t="s">
        <v>87</v>
      </c>
      <c r="C276" s="159">
        <v>62.848267308888353</v>
      </c>
      <c r="D276" s="160">
        <v>192.84826730888835</v>
      </c>
      <c r="E276" s="160">
        <v>0</v>
      </c>
      <c r="F276" s="160">
        <v>130</v>
      </c>
      <c r="G276" s="161">
        <v>192.84826730888835</v>
      </c>
      <c r="H276" s="160">
        <v>246.33509999999998</v>
      </c>
      <c r="I276" s="162">
        <v>127.7351896584276</v>
      </c>
      <c r="J276" s="161">
        <v>-53.48683269111163</v>
      </c>
      <c r="K276" s="160">
        <v>0</v>
      </c>
      <c r="L276" s="160">
        <v>1.4759999999999991</v>
      </c>
      <c r="M276" s="160">
        <v>24.697000000000003</v>
      </c>
      <c r="N276" s="160">
        <v>26.538999999999987</v>
      </c>
      <c r="O276" s="160">
        <v>13.761596290358169</v>
      </c>
      <c r="P276" s="160">
        <v>13.177999999999997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161</v>
      </c>
    </row>
    <row r="278" spans="1:17" s="130" customFormat="1" ht="10.65" customHeight="1" x14ac:dyDescent="0.2">
      <c r="A278" s="122"/>
      <c r="B278" s="158" t="s">
        <v>89</v>
      </c>
      <c r="C278" s="159">
        <v>41.975693290409538</v>
      </c>
      <c r="D278" s="160">
        <v>44.575693290409539</v>
      </c>
      <c r="E278" s="160">
        <v>0</v>
      </c>
      <c r="F278" s="160">
        <v>2.6000000000000014</v>
      </c>
      <c r="G278" s="161">
        <v>44.575693290409539</v>
      </c>
      <c r="H278" s="160">
        <v>34.536999999999999</v>
      </c>
      <c r="I278" s="162">
        <v>77.479445524250849</v>
      </c>
      <c r="J278" s="161">
        <v>10.03869329040954</v>
      </c>
      <c r="K278" s="160">
        <v>0</v>
      </c>
      <c r="L278" s="160">
        <v>0</v>
      </c>
      <c r="M278" s="160">
        <v>0</v>
      </c>
      <c r="N278" s="160">
        <v>0</v>
      </c>
      <c r="O278" s="160">
        <v>0</v>
      </c>
      <c r="P278" s="160">
        <v>0</v>
      </c>
      <c r="Q278" s="146" t="s">
        <v>237</v>
      </c>
    </row>
    <row r="279" spans="1:17" s="130" customFormat="1" ht="10.65" customHeight="1" x14ac:dyDescent="0.2">
      <c r="A279" s="122"/>
      <c r="B279" s="158" t="s">
        <v>240</v>
      </c>
      <c r="C279" s="134">
        <v>25</v>
      </c>
      <c r="G279" s="238">
        <v>25</v>
      </c>
      <c r="H279" s="126">
        <v>0.23499999999999999</v>
      </c>
      <c r="J279" s="239">
        <v>24.765000000000001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944.48358728314975</v>
      </c>
      <c r="D280" s="160">
        <v>1807.6835872831496</v>
      </c>
      <c r="E280" s="160">
        <v>45.7</v>
      </c>
      <c r="F280" s="160">
        <v>863.19999999999982</v>
      </c>
      <c r="G280" s="161">
        <v>1832.6835872831496</v>
      </c>
      <c r="H280" s="160">
        <v>852.93750000000011</v>
      </c>
      <c r="I280" s="162">
        <v>46.540357862015455</v>
      </c>
      <c r="J280" s="161">
        <v>979.74608728314968</v>
      </c>
      <c r="K280" s="160">
        <v>27.502999999999993</v>
      </c>
      <c r="L280" s="160">
        <v>77.315900000000013</v>
      </c>
      <c r="M280" s="160">
        <v>50.48399999999998</v>
      </c>
      <c r="N280" s="160">
        <v>42.479999999999976</v>
      </c>
      <c r="O280" s="160">
        <v>2.3499687831898233</v>
      </c>
      <c r="P280" s="166">
        <v>49.445724999999989</v>
      </c>
      <c r="Q280" s="146">
        <v>18.060535120552366</v>
      </c>
    </row>
    <row r="281" spans="1:17" s="130" customFormat="1" ht="10.65" customHeight="1" x14ac:dyDescent="0.2">
      <c r="A281" s="122"/>
      <c r="B281" s="158" t="s">
        <v>91</v>
      </c>
      <c r="C281" s="159">
        <v>31.432389451965225</v>
      </c>
      <c r="D281" s="160">
        <v>36.932389451965221</v>
      </c>
      <c r="E281" s="160">
        <v>0</v>
      </c>
      <c r="F281" s="160">
        <v>5.4999999999999964</v>
      </c>
      <c r="G281" s="161">
        <v>36.932389451965221</v>
      </c>
      <c r="H281" s="160">
        <v>15.0975</v>
      </c>
      <c r="I281" s="162">
        <v>40.878752293122055</v>
      </c>
      <c r="J281" s="161">
        <v>21.834889451965221</v>
      </c>
      <c r="K281" s="160">
        <v>0.71450000000000102</v>
      </c>
      <c r="L281" s="160">
        <v>8.0399999999999139E-2</v>
      </c>
      <c r="M281" s="160">
        <v>1.5340000000000007</v>
      </c>
      <c r="N281" s="160">
        <v>2.0248999999999988</v>
      </c>
      <c r="O281" s="160">
        <v>5.4827213458084314</v>
      </c>
      <c r="P281" s="160">
        <v>1.0884499999999999</v>
      </c>
      <c r="Q281" s="146">
        <v>18.060535120552366</v>
      </c>
    </row>
    <row r="282" spans="1:17" s="130" customFormat="1" ht="10.65" customHeight="1" x14ac:dyDescent="0.2">
      <c r="A282" s="184"/>
      <c r="B282" s="158" t="s">
        <v>92</v>
      </c>
      <c r="C282" s="159">
        <v>94.662672959982388</v>
      </c>
      <c r="D282" s="160">
        <v>187.16267295998239</v>
      </c>
      <c r="E282" s="160">
        <v>0</v>
      </c>
      <c r="F282" s="160">
        <v>92.5</v>
      </c>
      <c r="G282" s="161">
        <v>187.16267295998239</v>
      </c>
      <c r="H282" s="160">
        <v>39.329599999999999</v>
      </c>
      <c r="I282" s="162">
        <v>21.013591747756848</v>
      </c>
      <c r="J282" s="161">
        <v>147.83307295998239</v>
      </c>
      <c r="K282" s="160">
        <v>1.7435999999999972</v>
      </c>
      <c r="L282" s="160">
        <v>5.7645000000000017</v>
      </c>
      <c r="M282" s="160">
        <v>10.192400000000003</v>
      </c>
      <c r="N282" s="160">
        <v>4.7297999999999973</v>
      </c>
      <c r="O282" s="160">
        <v>2.5271064604913422</v>
      </c>
      <c r="P282" s="160">
        <v>5.6075749999999998</v>
      </c>
      <c r="Q282" s="146">
        <v>24.363102225111994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24.946684238737323</v>
      </c>
      <c r="D284" s="160">
        <v>483.9466842387373</v>
      </c>
      <c r="E284" s="160">
        <v>0</v>
      </c>
      <c r="F284" s="160">
        <v>459</v>
      </c>
      <c r="G284" s="161">
        <v>483.9466842387373</v>
      </c>
      <c r="H284" s="160">
        <v>34.7545</v>
      </c>
      <c r="I284" s="162">
        <v>7.1814729043282677</v>
      </c>
      <c r="J284" s="161">
        <v>449.1921842387373</v>
      </c>
      <c r="K284" s="160">
        <v>0</v>
      </c>
      <c r="L284" s="160">
        <v>6.0441000000000003</v>
      </c>
      <c r="M284" s="160">
        <v>6.1160999999999994</v>
      </c>
      <c r="N284" s="160">
        <v>0</v>
      </c>
      <c r="O284" s="160">
        <v>0</v>
      </c>
      <c r="P284" s="160">
        <v>3.0400499999999999</v>
      </c>
      <c r="Q284" s="146" t="s">
        <v>237</v>
      </c>
    </row>
    <row r="285" spans="1:17" s="130" customFormat="1" ht="10.65" customHeight="1" x14ac:dyDescent="0.2">
      <c r="A285" s="122"/>
      <c r="B285" s="158" t="s">
        <v>95</v>
      </c>
      <c r="C285" s="159">
        <v>52.271848029481312</v>
      </c>
      <c r="D285" s="160">
        <v>94.571848029481316</v>
      </c>
      <c r="E285" s="160">
        <v>0</v>
      </c>
      <c r="F285" s="160">
        <v>42.300000000000004</v>
      </c>
      <c r="G285" s="161">
        <v>94.571848029481316</v>
      </c>
      <c r="H285" s="160">
        <v>102.04769999999999</v>
      </c>
      <c r="I285" s="162">
        <v>107.904944363769</v>
      </c>
      <c r="J285" s="161">
        <v>-7.4758519705186757</v>
      </c>
      <c r="K285" s="160">
        <v>0</v>
      </c>
      <c r="L285" s="160">
        <v>0.14819999999998856</v>
      </c>
      <c r="M285" s="160">
        <v>2.3908000000000129</v>
      </c>
      <c r="N285" s="160">
        <v>10.456199999999981</v>
      </c>
      <c r="O285" s="160">
        <v>11.05635579495118</v>
      </c>
      <c r="P285" s="160">
        <v>3.2487999999999957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176.75472544825504</v>
      </c>
      <c r="D286" s="160">
        <v>476.85472544825507</v>
      </c>
      <c r="E286" s="160">
        <v>0</v>
      </c>
      <c r="F286" s="160">
        <v>300.10000000000002</v>
      </c>
      <c r="G286" s="161">
        <v>476.85472544825507</v>
      </c>
      <c r="H286" s="160">
        <v>514.15260000000001</v>
      </c>
      <c r="I286" s="162">
        <v>107.82164306260864</v>
      </c>
      <c r="J286" s="161">
        <v>-37.29787455174494</v>
      </c>
      <c r="K286" s="160">
        <v>18.115800000000036</v>
      </c>
      <c r="L286" s="160">
        <v>30.079000000000065</v>
      </c>
      <c r="M286" s="160">
        <v>16.755999999999972</v>
      </c>
      <c r="N286" s="160">
        <v>25.508699999999976</v>
      </c>
      <c r="O286" s="160">
        <v>5.3493650453020418</v>
      </c>
      <c r="P286" s="160">
        <v>22.614875000000012</v>
      </c>
      <c r="Q286" s="146">
        <v>0</v>
      </c>
    </row>
    <row r="287" spans="1:17" s="130" customFormat="1" ht="10.65" customHeight="1" x14ac:dyDescent="0.2">
      <c r="A287" s="122"/>
      <c r="B287" s="158" t="s">
        <v>97</v>
      </c>
      <c r="C287" s="159">
        <v>80.976666643544817</v>
      </c>
      <c r="D287" s="160">
        <v>72.276666643544814</v>
      </c>
      <c r="E287" s="160">
        <v>0</v>
      </c>
      <c r="F287" s="160">
        <v>-8.7000000000000028</v>
      </c>
      <c r="G287" s="161">
        <v>72.276666643544814</v>
      </c>
      <c r="H287" s="160">
        <v>24.6099</v>
      </c>
      <c r="I287" s="162">
        <v>34.049578021315625</v>
      </c>
      <c r="J287" s="161">
        <v>47.666766643544818</v>
      </c>
      <c r="K287" s="160">
        <v>0.72690000000000055</v>
      </c>
      <c r="L287" s="160">
        <v>0.61599999999999966</v>
      </c>
      <c r="M287" s="160">
        <v>6.1485999999999983</v>
      </c>
      <c r="N287" s="160">
        <v>0.85470000000000113</v>
      </c>
      <c r="O287" s="160">
        <v>1.1825393168935472</v>
      </c>
      <c r="P287" s="160">
        <v>2.0865499999999999</v>
      </c>
      <c r="Q287" s="146">
        <v>20.844775655289748</v>
      </c>
    </row>
    <row r="288" spans="1:17" s="130" customFormat="1" ht="10.65" customHeight="1" x14ac:dyDescent="0.2">
      <c r="A288" s="122"/>
      <c r="B288" s="158" t="s">
        <v>98</v>
      </c>
      <c r="C288" s="159">
        <v>7.9318552313664732</v>
      </c>
      <c r="D288" s="160">
        <v>5.3318552313664735</v>
      </c>
      <c r="E288" s="160">
        <v>0</v>
      </c>
      <c r="F288" s="160">
        <v>-2.5999999999999996</v>
      </c>
      <c r="G288" s="161">
        <v>5.3318552313664735</v>
      </c>
      <c r="H288" s="160">
        <v>0</v>
      </c>
      <c r="I288" s="162">
        <v>0</v>
      </c>
      <c r="J288" s="161">
        <v>5.3318552313664735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237</v>
      </c>
    </row>
    <row r="289" spans="1:17" s="130" customFormat="1" ht="10.65" customHeight="1" x14ac:dyDescent="0.2">
      <c r="A289" s="122"/>
      <c r="B289" s="158" t="s">
        <v>99</v>
      </c>
      <c r="C289" s="159">
        <v>28.840208716774676</v>
      </c>
      <c r="D289" s="160">
        <v>28.640208716774676</v>
      </c>
      <c r="E289" s="160">
        <v>0</v>
      </c>
      <c r="F289" s="160">
        <v>-0.19999999999999929</v>
      </c>
      <c r="G289" s="161">
        <v>28.640208716774676</v>
      </c>
      <c r="H289" s="160">
        <v>1.0225</v>
      </c>
      <c r="I289" s="162">
        <v>3.5701555463913848</v>
      </c>
      <c r="J289" s="161">
        <v>27.617708716774676</v>
      </c>
      <c r="K289" s="160">
        <v>1.1099999999999999E-2</v>
      </c>
      <c r="L289" s="160">
        <v>5.9000000000000052E-2</v>
      </c>
      <c r="M289" s="160">
        <v>0.51219999999999988</v>
      </c>
      <c r="N289" s="160">
        <v>0.10540000000000005</v>
      </c>
      <c r="O289" s="160">
        <v>0.3680140778382906</v>
      </c>
      <c r="P289" s="160">
        <v>0.17192499999999999</v>
      </c>
      <c r="Q289" s="146" t="s">
        <v>237</v>
      </c>
    </row>
    <row r="290" spans="1:17" s="130" customFormat="1" ht="10.65" customHeight="1" x14ac:dyDescent="0.2">
      <c r="A290" s="122"/>
      <c r="B290" s="158" t="s">
        <v>100</v>
      </c>
      <c r="C290" s="159">
        <v>16.814646396856368</v>
      </c>
      <c r="D290" s="160">
        <v>16.814646396856368</v>
      </c>
      <c r="E290" s="160">
        <v>0</v>
      </c>
      <c r="F290" s="160">
        <v>0</v>
      </c>
      <c r="G290" s="161">
        <v>16.814646396856368</v>
      </c>
      <c r="H290" s="160">
        <v>2.3599999999999999E-2</v>
      </c>
      <c r="I290" s="162">
        <v>0.14035382869789165</v>
      </c>
      <c r="J290" s="161">
        <v>16.79104639685637</v>
      </c>
      <c r="K290" s="160">
        <v>0</v>
      </c>
      <c r="L290" s="160">
        <v>0</v>
      </c>
      <c r="M290" s="160">
        <v>1.8999999999999989E-3</v>
      </c>
      <c r="N290" s="160">
        <v>4.4000000000000011E-3</v>
      </c>
      <c r="O290" s="160">
        <v>2.6167662977573027E-2</v>
      </c>
      <c r="P290" s="160">
        <v>1.575E-3</v>
      </c>
      <c r="Q290" s="146" t="s">
        <v>237</v>
      </c>
    </row>
    <row r="291" spans="1:17" s="130" customFormat="1" ht="10.65" customHeight="1" x14ac:dyDescent="0.2">
      <c r="A291" s="122"/>
      <c r="B291" s="158" t="s">
        <v>101</v>
      </c>
      <c r="C291" s="159">
        <v>10.042648869459896</v>
      </c>
      <c r="D291" s="160">
        <v>45.442648869459894</v>
      </c>
      <c r="E291" s="160">
        <v>0</v>
      </c>
      <c r="F291" s="160">
        <v>35.4</v>
      </c>
      <c r="G291" s="161">
        <v>45.442648869459894</v>
      </c>
      <c r="H291" s="160">
        <v>50.706000000000003</v>
      </c>
      <c r="I291" s="162">
        <v>111.58240389036253</v>
      </c>
      <c r="J291" s="161">
        <v>-5.2633511305401086</v>
      </c>
      <c r="K291" s="160">
        <v>0</v>
      </c>
      <c r="L291" s="160">
        <v>0</v>
      </c>
      <c r="M291" s="160">
        <v>0</v>
      </c>
      <c r="N291" s="160">
        <v>5.2650000000000006</v>
      </c>
      <c r="O291" s="160">
        <v>11.586032352833172</v>
      </c>
      <c r="P291" s="160">
        <v>1.3162500000000001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2.9563678876062691</v>
      </c>
      <c r="D292" s="160">
        <v>2.9563678876062691</v>
      </c>
      <c r="E292" s="160">
        <v>0</v>
      </c>
      <c r="F292" s="160">
        <v>0</v>
      </c>
      <c r="G292" s="161">
        <v>2.9563678876062691</v>
      </c>
      <c r="H292" s="160">
        <v>0</v>
      </c>
      <c r="I292" s="162">
        <v>0</v>
      </c>
      <c r="J292" s="161">
        <v>2.9563678876062691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237</v>
      </c>
    </row>
    <row r="293" spans="1:17" s="130" customFormat="1" ht="10.65" customHeight="1" x14ac:dyDescent="0.2">
      <c r="A293" s="122"/>
      <c r="B293" s="1" t="s">
        <v>103</v>
      </c>
      <c r="C293" s="159">
        <v>3.1333873908773207</v>
      </c>
      <c r="D293" s="160">
        <v>3.1333873908773207</v>
      </c>
      <c r="E293" s="160">
        <v>0</v>
      </c>
      <c r="F293" s="160">
        <v>0</v>
      </c>
      <c r="G293" s="161">
        <v>3.1333873908773207</v>
      </c>
      <c r="H293" s="160">
        <v>4.2299999999999997E-2</v>
      </c>
      <c r="I293" s="162">
        <v>1.3499767096514794</v>
      </c>
      <c r="J293" s="161">
        <v>3.0910873908773207</v>
      </c>
      <c r="K293" s="160">
        <v>0</v>
      </c>
      <c r="L293" s="160">
        <v>0</v>
      </c>
      <c r="M293" s="160">
        <v>1.6299999999999999E-2</v>
      </c>
      <c r="N293" s="160">
        <v>9.8999999999999991E-3</v>
      </c>
      <c r="O293" s="160">
        <v>0.31595199587587819</v>
      </c>
      <c r="P293" s="160">
        <v>6.5499999999999994E-3</v>
      </c>
      <c r="Q293" s="146" t="s">
        <v>237</v>
      </c>
    </row>
    <row r="294" spans="1:17" s="130" customFormat="1" ht="10.65" customHeight="1" x14ac:dyDescent="0.2">
      <c r="A294" s="122"/>
      <c r="B294" s="165" t="s">
        <v>105</v>
      </c>
      <c r="C294" s="169">
        <v>1475.2476885480569</v>
      </c>
      <c r="D294" s="160">
        <v>3261.7476885480569</v>
      </c>
      <c r="E294" s="160">
        <v>45.699999999999818</v>
      </c>
      <c r="F294" s="160">
        <v>1786.5</v>
      </c>
      <c r="G294" s="161">
        <v>3261.7476885480569</v>
      </c>
      <c r="H294" s="160">
        <v>1634.7237</v>
      </c>
      <c r="I294" s="162">
        <v>50.118030457704876</v>
      </c>
      <c r="J294" s="161">
        <v>1627.0239885480569</v>
      </c>
      <c r="K294" s="160">
        <v>48.81490000000008</v>
      </c>
      <c r="L294" s="160">
        <v>120.10710000000017</v>
      </c>
      <c r="M294" s="160">
        <v>94.152299999999968</v>
      </c>
      <c r="N294" s="160">
        <v>91.438999999999851</v>
      </c>
      <c r="O294" s="160">
        <v>2.8033744094014597</v>
      </c>
      <c r="P294" s="160">
        <v>88.628325000000018</v>
      </c>
      <c r="Q294" s="146">
        <v>16.357832990164901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8.1293180272802663E-5</v>
      </c>
      <c r="D297" s="170">
        <v>0.10008129318027281</v>
      </c>
      <c r="E297" s="170">
        <v>0</v>
      </c>
      <c r="F297" s="160">
        <v>0.1</v>
      </c>
      <c r="G297" s="161">
        <v>0.10008129318027281</v>
      </c>
      <c r="H297" s="160">
        <v>5.7999999999999996E-3</v>
      </c>
      <c r="I297" s="162">
        <v>5.7952888254078303</v>
      </c>
      <c r="J297" s="161">
        <v>9.4281293180272813E-2</v>
      </c>
      <c r="K297" s="160">
        <v>0</v>
      </c>
      <c r="L297" s="160">
        <v>1.5999999999999999E-3</v>
      </c>
      <c r="M297" s="160">
        <v>0</v>
      </c>
      <c r="N297" s="160">
        <v>0</v>
      </c>
      <c r="O297" s="160">
        <v>0</v>
      </c>
      <c r="P297" s="160">
        <v>3.9999999999999996E-4</v>
      </c>
      <c r="Q297" s="146" t="s">
        <v>161</v>
      </c>
    </row>
    <row r="298" spans="1:17" s="130" customFormat="1" ht="10.65" customHeight="1" x14ac:dyDescent="0.2">
      <c r="A298" s="122"/>
      <c r="B298" s="171" t="s">
        <v>108</v>
      </c>
      <c r="C298" s="159">
        <v>39.010230158763001</v>
      </c>
      <c r="D298" s="170">
        <v>46.910230158763</v>
      </c>
      <c r="E298" s="170">
        <v>0</v>
      </c>
      <c r="F298" s="160">
        <v>7.8999999999999986</v>
      </c>
      <c r="G298" s="161">
        <v>46.910230158763</v>
      </c>
      <c r="H298" s="160">
        <v>2.1999999999999999E-2</v>
      </c>
      <c r="I298" s="162">
        <v>4.6898085823802588E-2</v>
      </c>
      <c r="J298" s="161">
        <v>46.888230158763001</v>
      </c>
      <c r="K298" s="160">
        <v>1.7000000000000001E-3</v>
      </c>
      <c r="L298" s="160">
        <v>0</v>
      </c>
      <c r="M298" s="160">
        <v>2.8000000000000004E-3</v>
      </c>
      <c r="N298" s="160">
        <v>1.5999999999999973E-3</v>
      </c>
      <c r="O298" s="160">
        <v>3.4107698780947281E-3</v>
      </c>
      <c r="P298" s="160">
        <v>1.5249999999999994E-3</v>
      </c>
      <c r="Q298" s="146" t="s">
        <v>161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161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1514.2580000000003</v>
      </c>
      <c r="D301" s="174">
        <v>3308.7580000000003</v>
      </c>
      <c r="E301" s="174">
        <v>45.699999999999818</v>
      </c>
      <c r="F301" s="177">
        <v>1794.5</v>
      </c>
      <c r="G301" s="185">
        <v>3308.7580000000003</v>
      </c>
      <c r="H301" s="177">
        <v>1634.7515000000001</v>
      </c>
      <c r="I301" s="176">
        <v>49.406801585368285</v>
      </c>
      <c r="J301" s="185">
        <v>1674.0065000000002</v>
      </c>
      <c r="K301" s="177">
        <v>48.81659999999988</v>
      </c>
      <c r="L301" s="177">
        <v>120.10870000000023</v>
      </c>
      <c r="M301" s="177">
        <v>94.155099999999948</v>
      </c>
      <c r="N301" s="177">
        <v>91.440599999999904</v>
      </c>
      <c r="O301" s="177">
        <v>2.7635928647546875</v>
      </c>
      <c r="P301" s="186">
        <v>88.63024999999999</v>
      </c>
      <c r="Q301" s="153">
        <v>16.887529934757044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159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43642</v>
      </c>
      <c r="L306" s="151">
        <v>43649</v>
      </c>
      <c r="M306" s="151">
        <v>43656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44" t="s">
        <v>149</v>
      </c>
      <c r="D308" s="244"/>
      <c r="E308" s="244"/>
      <c r="F308" s="244"/>
      <c r="G308" s="244"/>
      <c r="H308" s="244"/>
      <c r="I308" s="244"/>
      <c r="J308" s="244"/>
      <c r="K308" s="244"/>
      <c r="L308" s="244"/>
      <c r="M308" s="244"/>
      <c r="N308" s="244"/>
      <c r="O308" s="244"/>
      <c r="P308" s="245"/>
      <c r="Q308" s="145"/>
    </row>
    <row r="309" spans="1:17" s="130" customFormat="1" ht="10.65" customHeight="1" x14ac:dyDescent="0.2">
      <c r="A309" s="122"/>
      <c r="B309" s="158" t="s">
        <v>80</v>
      </c>
      <c r="C309" s="159">
        <v>7937.2193796107331</v>
      </c>
      <c r="D309" s="160">
        <v>8085.2193796107331</v>
      </c>
      <c r="E309" s="160">
        <v>50</v>
      </c>
      <c r="F309" s="160">
        <v>148</v>
      </c>
      <c r="G309" s="161">
        <v>8085.2193796107331</v>
      </c>
      <c r="H309" s="160">
        <v>3496.1031000000003</v>
      </c>
      <c r="I309" s="162">
        <v>43.240670856952335</v>
      </c>
      <c r="J309" s="161">
        <v>4589.1162796107328</v>
      </c>
      <c r="K309" s="160">
        <v>145.73379999999997</v>
      </c>
      <c r="L309" s="160">
        <v>342.94900000000007</v>
      </c>
      <c r="M309" s="160">
        <v>152.73700000000008</v>
      </c>
      <c r="N309" s="160">
        <v>162.84900000000016</v>
      </c>
      <c r="O309" s="160">
        <v>2.0141568503468434</v>
      </c>
      <c r="P309" s="160">
        <v>201.06720000000007</v>
      </c>
      <c r="Q309" s="146">
        <v>20.823793635216141</v>
      </c>
    </row>
    <row r="310" spans="1:17" s="130" customFormat="1" ht="10.65" customHeight="1" x14ac:dyDescent="0.2">
      <c r="A310" s="122"/>
      <c r="B310" s="158" t="s">
        <v>81</v>
      </c>
      <c r="C310" s="159">
        <v>408.13091067797882</v>
      </c>
      <c r="D310" s="160">
        <v>367.13091067797876</v>
      </c>
      <c r="E310" s="160">
        <v>35.399999999999977</v>
      </c>
      <c r="F310" s="160">
        <v>-41.000000000000057</v>
      </c>
      <c r="G310" s="161">
        <v>367.13091067797876</v>
      </c>
      <c r="H310" s="160">
        <v>99.578100000000006</v>
      </c>
      <c r="I310" s="162">
        <v>27.123322254753663</v>
      </c>
      <c r="J310" s="161">
        <v>267.55281067797875</v>
      </c>
      <c r="K310" s="160">
        <v>18.118999999999993</v>
      </c>
      <c r="L310" s="160">
        <v>12.277000000000015</v>
      </c>
      <c r="M310" s="160">
        <v>10.799999999999997</v>
      </c>
      <c r="N310" s="160">
        <v>12.349000000000004</v>
      </c>
      <c r="O310" s="160">
        <v>3.3636503058800384</v>
      </c>
      <c r="P310" s="160">
        <v>13.386250000000002</v>
      </c>
      <c r="Q310" s="146">
        <v>17.987136851469135</v>
      </c>
    </row>
    <row r="311" spans="1:17" s="130" customFormat="1" ht="10.65" customHeight="1" x14ac:dyDescent="0.2">
      <c r="A311" s="122"/>
      <c r="B311" s="158" t="s">
        <v>82</v>
      </c>
      <c r="C311" s="159">
        <v>1234.8012451248239</v>
      </c>
      <c r="D311" s="160">
        <v>982.90124512482396</v>
      </c>
      <c r="E311" s="160">
        <v>0</v>
      </c>
      <c r="F311" s="160">
        <v>-251.89999999999998</v>
      </c>
      <c r="G311" s="161">
        <v>982.90124512482396</v>
      </c>
      <c r="H311" s="160">
        <v>535.65299999999991</v>
      </c>
      <c r="I311" s="162">
        <v>54.497133120629471</v>
      </c>
      <c r="J311" s="161">
        <v>447.24824512482405</v>
      </c>
      <c r="K311" s="160">
        <v>30.99799999999999</v>
      </c>
      <c r="L311" s="160">
        <v>39.512</v>
      </c>
      <c r="M311" s="160">
        <v>49.536000000000001</v>
      </c>
      <c r="N311" s="160">
        <v>12.504999999999882</v>
      </c>
      <c r="O311" s="160">
        <v>1.272253958576663</v>
      </c>
      <c r="P311" s="160">
        <v>33.137749999999969</v>
      </c>
      <c r="Q311" s="146">
        <v>11.49663888238714</v>
      </c>
    </row>
    <row r="312" spans="1:17" s="130" customFormat="1" ht="10.65" customHeight="1" x14ac:dyDescent="0.2">
      <c r="A312" s="122"/>
      <c r="B312" s="158" t="s">
        <v>83</v>
      </c>
      <c r="C312" s="159">
        <v>1352.9045837126587</v>
      </c>
      <c r="D312" s="160">
        <v>1384.1045837126587</v>
      </c>
      <c r="E312" s="160">
        <v>0</v>
      </c>
      <c r="F312" s="160">
        <v>31.200000000000045</v>
      </c>
      <c r="G312" s="161">
        <v>1384.1045837126587</v>
      </c>
      <c r="H312" s="160">
        <v>1.381</v>
      </c>
      <c r="I312" s="162">
        <v>9.9775697317298725E-2</v>
      </c>
      <c r="J312" s="161">
        <v>1382.7235837126586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237</v>
      </c>
    </row>
    <row r="313" spans="1:17" s="130" customFormat="1" ht="10.65" customHeight="1" x14ac:dyDescent="0.2">
      <c r="A313" s="122"/>
      <c r="B313" s="158" t="s">
        <v>84</v>
      </c>
      <c r="C313" s="159">
        <v>1410.5688707423046</v>
      </c>
      <c r="D313" s="160">
        <v>1340.2688707423047</v>
      </c>
      <c r="E313" s="160">
        <v>50</v>
      </c>
      <c r="F313" s="160">
        <v>-70.299999999999955</v>
      </c>
      <c r="G313" s="161">
        <v>1340.2688707423047</v>
      </c>
      <c r="H313" s="160">
        <v>635.00099999999998</v>
      </c>
      <c r="I313" s="162">
        <v>47.378627815798346</v>
      </c>
      <c r="J313" s="161">
        <v>705.26787074230469</v>
      </c>
      <c r="K313" s="160">
        <v>16.016999999999882</v>
      </c>
      <c r="L313" s="160">
        <v>34.566500000000019</v>
      </c>
      <c r="M313" s="160">
        <v>34.761799999999994</v>
      </c>
      <c r="N313" s="160">
        <v>48.907500000000027</v>
      </c>
      <c r="O313" s="160">
        <v>3.6490812453856907</v>
      </c>
      <c r="P313" s="160">
        <v>33.563199999999981</v>
      </c>
      <c r="Q313" s="146">
        <v>19.013129580680779</v>
      </c>
    </row>
    <row r="314" spans="1:17" s="130" customFormat="1" ht="10.65" customHeight="1" x14ac:dyDescent="0.2">
      <c r="A314" s="122"/>
      <c r="B314" s="158" t="s">
        <v>85</v>
      </c>
      <c r="C314" s="159">
        <v>387.35227032792744</v>
      </c>
      <c r="D314" s="160">
        <v>200.95227032792744</v>
      </c>
      <c r="E314" s="160">
        <v>-100.4</v>
      </c>
      <c r="F314" s="160">
        <v>-186.4</v>
      </c>
      <c r="G314" s="161">
        <v>200.95227032792744</v>
      </c>
      <c r="H314" s="160">
        <v>102.15100000000001</v>
      </c>
      <c r="I314" s="162">
        <v>50.833464002821728</v>
      </c>
      <c r="J314" s="161">
        <v>98.801270327927426</v>
      </c>
      <c r="K314" s="160">
        <v>2.6575000000000131</v>
      </c>
      <c r="L314" s="160">
        <v>10.267999999999986</v>
      </c>
      <c r="M314" s="160">
        <v>1.041000000000011</v>
      </c>
      <c r="N314" s="160">
        <v>0.32099999999999795</v>
      </c>
      <c r="O314" s="160">
        <v>0.1597394244295765</v>
      </c>
      <c r="P314" s="160">
        <v>3.5718750000000021</v>
      </c>
      <c r="Q314" s="146">
        <v>25.660898079559718</v>
      </c>
    </row>
    <row r="315" spans="1:17" s="130" customFormat="1" ht="10.65" customHeight="1" x14ac:dyDescent="0.2">
      <c r="A315" s="122"/>
      <c r="B315" s="158" t="s">
        <v>86</v>
      </c>
      <c r="C315" s="159">
        <v>80.035543233347283</v>
      </c>
      <c r="D315" s="160">
        <v>89.635543233347278</v>
      </c>
      <c r="E315" s="160">
        <v>0</v>
      </c>
      <c r="F315" s="160">
        <v>9.5999999999999943</v>
      </c>
      <c r="G315" s="161">
        <v>89.635543233347278</v>
      </c>
      <c r="H315" s="160">
        <v>55.954099999999997</v>
      </c>
      <c r="I315" s="162">
        <v>62.424009473937446</v>
      </c>
      <c r="J315" s="161">
        <v>33.681443233347281</v>
      </c>
      <c r="K315" s="160">
        <v>1.9450000000000003</v>
      </c>
      <c r="L315" s="160">
        <v>3.0039999999999978</v>
      </c>
      <c r="M315" s="160">
        <v>7.7109999999999985</v>
      </c>
      <c r="N315" s="160">
        <v>3.8109999999999999</v>
      </c>
      <c r="O315" s="160">
        <v>4.2516616316798164</v>
      </c>
      <c r="P315" s="160">
        <v>4.1177499999999991</v>
      </c>
      <c r="Q315" s="146">
        <v>6.1795745815912309</v>
      </c>
    </row>
    <row r="316" spans="1:17" s="130" customFormat="1" ht="10.65" customHeight="1" x14ac:dyDescent="0.2">
      <c r="A316" s="122"/>
      <c r="B316" s="158" t="s">
        <v>87</v>
      </c>
      <c r="C316" s="159">
        <v>821.90153907907086</v>
      </c>
      <c r="D316" s="160">
        <v>639.70153907907093</v>
      </c>
      <c r="E316" s="160">
        <v>0</v>
      </c>
      <c r="F316" s="160">
        <v>-182.19999999999993</v>
      </c>
      <c r="G316" s="161">
        <v>639.70153907907093</v>
      </c>
      <c r="H316" s="160">
        <v>367.82650000000001</v>
      </c>
      <c r="I316" s="162">
        <v>57.499705335949564</v>
      </c>
      <c r="J316" s="161">
        <v>271.87503907907092</v>
      </c>
      <c r="K316" s="160">
        <v>15.203999999999951</v>
      </c>
      <c r="L316" s="160">
        <v>20.138000000000034</v>
      </c>
      <c r="M316" s="160">
        <v>15.374000000000024</v>
      </c>
      <c r="N316" s="160">
        <v>35.139999999999986</v>
      </c>
      <c r="O316" s="160">
        <v>5.4931867211994421</v>
      </c>
      <c r="P316" s="160">
        <v>21.463999999999999</v>
      </c>
      <c r="Q316" s="146">
        <v>10.666559778190036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161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0.39999999999997726</v>
      </c>
      <c r="E318" s="160">
        <v>0</v>
      </c>
      <c r="F318" s="160">
        <v>0.39999999999997726</v>
      </c>
      <c r="G318" s="161">
        <v>0.39999999999997726</v>
      </c>
      <c r="H318" s="160">
        <v>0</v>
      </c>
      <c r="I318" s="162">
        <v>0</v>
      </c>
      <c r="J318" s="161">
        <v>0.39999999999997726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237</v>
      </c>
    </row>
    <row r="319" spans="1:17" s="130" customFormat="1" ht="10.65" customHeight="1" x14ac:dyDescent="0.2">
      <c r="A319" s="122"/>
      <c r="B319" s="165" t="s">
        <v>90</v>
      </c>
      <c r="C319" s="159">
        <v>13632.914342508844</v>
      </c>
      <c r="D319" s="160">
        <v>13090.314342508844</v>
      </c>
      <c r="E319" s="160">
        <v>34.999999999999972</v>
      </c>
      <c r="F319" s="160">
        <v>-542.59999999999991</v>
      </c>
      <c r="G319" s="161">
        <v>13090.314342508844</v>
      </c>
      <c r="H319" s="160">
        <v>5293.6478000000006</v>
      </c>
      <c r="I319" s="162">
        <v>40.439424611903078</v>
      </c>
      <c r="J319" s="161">
        <v>7796.666542508844</v>
      </c>
      <c r="K319" s="160">
        <v>230.67429999999979</v>
      </c>
      <c r="L319" s="160">
        <v>462.71450000000016</v>
      </c>
      <c r="M319" s="160">
        <v>271.96080000000012</v>
      </c>
      <c r="N319" s="160">
        <v>275.88250000000005</v>
      </c>
      <c r="O319" s="160">
        <v>2.1075315136177655</v>
      </c>
      <c r="P319" s="166">
        <v>310.30802499999999</v>
      </c>
      <c r="Q319" s="146">
        <v>23.125571736370159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2425.7968065588052</v>
      </c>
      <c r="D321" s="160">
        <v>1875.9968065588052</v>
      </c>
      <c r="E321" s="160">
        <v>0</v>
      </c>
      <c r="F321" s="160">
        <v>-549.79999999999995</v>
      </c>
      <c r="G321" s="161">
        <v>1875.9968065588052</v>
      </c>
      <c r="H321" s="160">
        <v>928.52499999999998</v>
      </c>
      <c r="I321" s="162">
        <v>49.495020287546225</v>
      </c>
      <c r="J321" s="161">
        <v>947.47180655880527</v>
      </c>
      <c r="K321" s="160">
        <v>38.926100000000133</v>
      </c>
      <c r="L321" s="160">
        <v>49.629599999999982</v>
      </c>
      <c r="M321" s="160">
        <v>38.274699999999939</v>
      </c>
      <c r="N321" s="160">
        <v>43.163699999999949</v>
      </c>
      <c r="O321" s="160">
        <v>2.3008408036246268</v>
      </c>
      <c r="P321" s="160">
        <v>42.498525000000001</v>
      </c>
      <c r="Q321" s="146">
        <v>20.294228012826451</v>
      </c>
    </row>
    <row r="322" spans="1:17" s="130" customFormat="1" ht="10.65" customHeight="1" x14ac:dyDescent="0.2">
      <c r="A322" s="122"/>
      <c r="B322" s="158" t="s">
        <v>92</v>
      </c>
      <c r="C322" s="159">
        <v>1029.1673718193838</v>
      </c>
      <c r="D322" s="160">
        <v>840.46737181938374</v>
      </c>
      <c r="E322" s="160">
        <v>0.39999999999997726</v>
      </c>
      <c r="F322" s="160">
        <v>-188.70000000000005</v>
      </c>
      <c r="G322" s="161">
        <v>840.46737181938374</v>
      </c>
      <c r="H322" s="160">
        <v>93.454700000000003</v>
      </c>
      <c r="I322" s="162">
        <v>11.119372760146055</v>
      </c>
      <c r="J322" s="161">
        <v>747.01267181938374</v>
      </c>
      <c r="K322" s="160">
        <v>6.8040999999999983</v>
      </c>
      <c r="L322" s="160">
        <v>0.53070000000000306</v>
      </c>
      <c r="M322" s="160">
        <v>16.245100000000008</v>
      </c>
      <c r="N322" s="160">
        <v>13.106799999999993</v>
      </c>
      <c r="O322" s="160">
        <v>1.559465654404564</v>
      </c>
      <c r="P322" s="160">
        <v>9.1716750000000005</v>
      </c>
      <c r="Q322" s="146" t="s">
        <v>237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969.56517999559526</v>
      </c>
      <c r="D325" s="160">
        <v>638.2651799955953</v>
      </c>
      <c r="E325" s="160">
        <v>0</v>
      </c>
      <c r="F325" s="160">
        <v>-331.29999999999995</v>
      </c>
      <c r="G325" s="161">
        <v>638.2651799955953</v>
      </c>
      <c r="H325" s="160">
        <v>245.7722</v>
      </c>
      <c r="I325" s="162">
        <v>38.506283548429842</v>
      </c>
      <c r="J325" s="161">
        <v>392.49297999559531</v>
      </c>
      <c r="K325" s="160">
        <v>6.0658000000000243</v>
      </c>
      <c r="L325" s="160">
        <v>19.030399999999986</v>
      </c>
      <c r="M325" s="160">
        <v>5.4633999999999787</v>
      </c>
      <c r="N325" s="160">
        <v>13.038000000000011</v>
      </c>
      <c r="O325" s="160">
        <v>2.0427246242839043</v>
      </c>
      <c r="P325" s="160">
        <v>10.8994</v>
      </c>
      <c r="Q325" s="146">
        <v>34.0105125048714</v>
      </c>
    </row>
    <row r="326" spans="1:17" s="130" customFormat="1" ht="10.65" customHeight="1" x14ac:dyDescent="0.2">
      <c r="A326" s="122"/>
      <c r="B326" s="158" t="s">
        <v>96</v>
      </c>
      <c r="C326" s="159">
        <v>740.78666639536107</v>
      </c>
      <c r="D326" s="160">
        <v>417.1866663953611</v>
      </c>
      <c r="E326" s="160">
        <v>-35.399999999999977</v>
      </c>
      <c r="F326" s="160">
        <v>-323.59999999999997</v>
      </c>
      <c r="G326" s="161">
        <v>417.1866663953611</v>
      </c>
      <c r="H326" s="160">
        <v>83.192599999999999</v>
      </c>
      <c r="I326" s="162">
        <v>19.941337224128759</v>
      </c>
      <c r="J326" s="161">
        <v>333.99406639536107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60">
        <v>0</v>
      </c>
      <c r="Q326" s="146" t="s">
        <v>237</v>
      </c>
    </row>
    <row r="327" spans="1:17" s="130" customFormat="1" ht="10.65" customHeight="1" x14ac:dyDescent="0.2">
      <c r="A327" s="122"/>
      <c r="B327" s="158" t="s">
        <v>97</v>
      </c>
      <c r="C327" s="159">
        <v>157.98777800659207</v>
      </c>
      <c r="D327" s="160">
        <v>185.48777800659207</v>
      </c>
      <c r="E327" s="160">
        <v>0</v>
      </c>
      <c r="F327" s="160">
        <v>27.5</v>
      </c>
      <c r="G327" s="161">
        <v>185.48777800659207</v>
      </c>
      <c r="H327" s="160">
        <v>35.911999999999999</v>
      </c>
      <c r="I327" s="162">
        <v>19.360844356399436</v>
      </c>
      <c r="J327" s="161">
        <v>149.57577800659206</v>
      </c>
      <c r="K327" s="160">
        <v>0</v>
      </c>
      <c r="L327" s="160">
        <v>8.1720000000000006</v>
      </c>
      <c r="M327" s="160">
        <v>0</v>
      </c>
      <c r="N327" s="160">
        <v>0</v>
      </c>
      <c r="O327" s="160">
        <v>0</v>
      </c>
      <c r="P327" s="160">
        <v>2.0430000000000001</v>
      </c>
      <c r="Q327" s="146" t="s">
        <v>237</v>
      </c>
    </row>
    <row r="328" spans="1:17" s="130" customFormat="1" ht="10.65" customHeight="1" x14ac:dyDescent="0.2">
      <c r="A328" s="122"/>
      <c r="B328" s="158" t="s">
        <v>98</v>
      </c>
      <c r="C328" s="159">
        <v>406.68507592043011</v>
      </c>
      <c r="D328" s="160">
        <v>26.685075920430108</v>
      </c>
      <c r="E328" s="160">
        <v>0</v>
      </c>
      <c r="F328" s="160">
        <v>-380</v>
      </c>
      <c r="G328" s="161">
        <v>26.685075920430108</v>
      </c>
      <c r="H328" s="160">
        <v>0</v>
      </c>
      <c r="I328" s="162">
        <v>0</v>
      </c>
      <c r="J328" s="161">
        <v>26.685075920430108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237</v>
      </c>
    </row>
    <row r="329" spans="1:17" s="130" customFormat="1" ht="10.65" customHeight="1" x14ac:dyDescent="0.2">
      <c r="A329" s="122"/>
      <c r="B329" s="158" t="s">
        <v>99</v>
      </c>
      <c r="C329" s="159">
        <v>57.984047922585361</v>
      </c>
      <c r="D329" s="160">
        <v>179.58404792258534</v>
      </c>
      <c r="E329" s="160">
        <v>0</v>
      </c>
      <c r="F329" s="160">
        <v>121.59999999999998</v>
      </c>
      <c r="G329" s="161">
        <v>179.58404792258534</v>
      </c>
      <c r="H329" s="160">
        <v>1.4300999999999999</v>
      </c>
      <c r="I329" s="162">
        <v>0.79634021871279126</v>
      </c>
      <c r="J329" s="161">
        <v>178.15394792258533</v>
      </c>
      <c r="K329" s="160">
        <v>0</v>
      </c>
      <c r="L329" s="160">
        <v>8.999999999999897E-3</v>
      </c>
      <c r="M329" s="160">
        <v>0</v>
      </c>
      <c r="N329" s="160">
        <v>0</v>
      </c>
      <c r="O329" s="160">
        <v>0</v>
      </c>
      <c r="P329" s="160">
        <v>2.2499999999999742E-3</v>
      </c>
      <c r="Q329" s="146" t="s">
        <v>237</v>
      </c>
    </row>
    <row r="330" spans="1:17" s="130" customFormat="1" ht="10.65" customHeight="1" x14ac:dyDescent="0.2">
      <c r="A330" s="122"/>
      <c r="B330" s="158" t="s">
        <v>100</v>
      </c>
      <c r="C330" s="159">
        <v>33.385506033691222</v>
      </c>
      <c r="D330" s="160">
        <v>1.8855060336912217</v>
      </c>
      <c r="E330" s="160">
        <v>0</v>
      </c>
      <c r="F330" s="160">
        <v>-31.5</v>
      </c>
      <c r="G330" s="161">
        <v>1.8855060336912217</v>
      </c>
      <c r="H330" s="160">
        <v>0.86380000000000001</v>
      </c>
      <c r="I330" s="162">
        <v>45.812635152853581</v>
      </c>
      <c r="J330" s="161">
        <v>1.0217060336912218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 t="s">
        <v>237</v>
      </c>
    </row>
    <row r="331" spans="1:17" s="130" customFormat="1" ht="10.65" customHeight="1" x14ac:dyDescent="0.2">
      <c r="A331" s="122"/>
      <c r="B331" s="158" t="s">
        <v>101</v>
      </c>
      <c r="C331" s="159">
        <v>2.9</v>
      </c>
      <c r="D331" s="160">
        <v>0.89999999999999991</v>
      </c>
      <c r="E331" s="160">
        <v>0</v>
      </c>
      <c r="F331" s="160">
        <v>-2</v>
      </c>
      <c r="G331" s="161">
        <v>0.89999999999999991</v>
      </c>
      <c r="H331" s="160">
        <v>0</v>
      </c>
      <c r="I331" s="162">
        <v>0</v>
      </c>
      <c r="J331" s="161">
        <v>0.89999999999999991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237</v>
      </c>
    </row>
    <row r="332" spans="1:17" s="130" customFormat="1" ht="10.65" customHeight="1" x14ac:dyDescent="0.2">
      <c r="A332" s="122"/>
      <c r="B332" s="158" t="s">
        <v>102</v>
      </c>
      <c r="C332" s="159">
        <v>327.96609982210754</v>
      </c>
      <c r="D332" s="160">
        <v>327.96609982210754</v>
      </c>
      <c r="E332" s="160">
        <v>0</v>
      </c>
      <c r="F332" s="160">
        <v>0</v>
      </c>
      <c r="G332" s="161">
        <v>327.96609982210754</v>
      </c>
      <c r="H332" s="160">
        <v>0</v>
      </c>
      <c r="I332" s="162">
        <v>0</v>
      </c>
      <c r="J332" s="161">
        <v>327.96609982210754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237</v>
      </c>
    </row>
    <row r="333" spans="1:17" s="130" customFormat="1" ht="10.65" customHeight="1" x14ac:dyDescent="0.2">
      <c r="A333" s="122"/>
      <c r="B333" s="1" t="s">
        <v>103</v>
      </c>
      <c r="C333" s="159">
        <v>13.652613211871133</v>
      </c>
      <c r="D333" s="160">
        <v>-4.7386788128866542E-2</v>
      </c>
      <c r="E333" s="160">
        <v>0</v>
      </c>
      <c r="F333" s="160">
        <v>-13.7</v>
      </c>
      <c r="G333" s="161">
        <v>-4.7386788128866542E-2</v>
      </c>
      <c r="H333" s="160">
        <v>0</v>
      </c>
      <c r="I333" s="162" t="s">
        <v>118</v>
      </c>
      <c r="J333" s="161">
        <v>-4.7386788128866542E-2</v>
      </c>
      <c r="K333" s="160">
        <v>0</v>
      </c>
      <c r="L333" s="160">
        <v>0</v>
      </c>
      <c r="M333" s="160">
        <v>0</v>
      </c>
      <c r="N333" s="160">
        <v>0</v>
      </c>
      <c r="O333" s="160" t="s">
        <v>42</v>
      </c>
      <c r="P333" s="160">
        <v>0</v>
      </c>
      <c r="Q333" s="146">
        <v>0</v>
      </c>
    </row>
    <row r="334" spans="1:17" s="130" customFormat="1" ht="10.65" customHeight="1" x14ac:dyDescent="0.2">
      <c r="A334" s="122"/>
      <c r="B334" s="165" t="s">
        <v>105</v>
      </c>
      <c r="C334" s="169">
        <v>19798.791488195267</v>
      </c>
      <c r="D334" s="160">
        <v>17584.691488195269</v>
      </c>
      <c r="E334" s="160">
        <v>0</v>
      </c>
      <c r="F334" s="160">
        <v>-2214.1</v>
      </c>
      <c r="G334" s="161">
        <v>17584.691488195269</v>
      </c>
      <c r="H334" s="160">
        <v>6682.7982000000011</v>
      </c>
      <c r="I334" s="162">
        <v>38.003499831010465</v>
      </c>
      <c r="J334" s="161">
        <v>10901.893288195268</v>
      </c>
      <c r="K334" s="160">
        <v>282.47030000000086</v>
      </c>
      <c r="L334" s="160">
        <v>540.08620000000064</v>
      </c>
      <c r="M334" s="160">
        <v>331.94400000000132</v>
      </c>
      <c r="N334" s="160">
        <v>345.1909999999998</v>
      </c>
      <c r="O334" s="160">
        <v>1.9630199382896711</v>
      </c>
      <c r="P334" s="160">
        <v>374.92287500000066</v>
      </c>
      <c r="Q334" s="146">
        <v>27.077695747946159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2.5788268718667102</v>
      </c>
      <c r="D336" s="160">
        <v>-2.1173128133289865E-2</v>
      </c>
      <c r="E336" s="160">
        <v>0</v>
      </c>
      <c r="F336" s="160">
        <v>-2.6</v>
      </c>
      <c r="G336" s="161">
        <v>-2.1173128133289865E-2</v>
      </c>
      <c r="H336" s="160">
        <v>0</v>
      </c>
      <c r="I336" s="162" t="s">
        <v>118</v>
      </c>
      <c r="J336" s="161">
        <v>-2.1173128133289865E-2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20" ht="10.65" customHeight="1" x14ac:dyDescent="0.2">
      <c r="A337" s="122"/>
      <c r="B337" s="158" t="s">
        <v>107</v>
      </c>
      <c r="C337" s="159">
        <v>233.72158183341389</v>
      </c>
      <c r="D337" s="159">
        <v>227.32158183341389</v>
      </c>
      <c r="E337" s="170">
        <v>0</v>
      </c>
      <c r="F337" s="160">
        <v>-6.4000000000000057</v>
      </c>
      <c r="G337" s="161">
        <v>227.32158183341389</v>
      </c>
      <c r="H337" s="161">
        <v>157.87180000000001</v>
      </c>
      <c r="I337" s="162">
        <v>69.448663310680217</v>
      </c>
      <c r="J337" s="161">
        <v>69.44978183341388</v>
      </c>
      <c r="K337" s="160">
        <v>4.4709000000000003</v>
      </c>
      <c r="L337" s="160">
        <v>3.5966000000000022</v>
      </c>
      <c r="M337" s="160">
        <v>9.4758999999999958</v>
      </c>
      <c r="N337" s="160">
        <v>4.299500000000009</v>
      </c>
      <c r="O337" s="160">
        <v>1.8913734302406775</v>
      </c>
      <c r="P337" s="160">
        <v>5.4607250000000018</v>
      </c>
      <c r="Q337" s="146">
        <v>10.718051510269031</v>
      </c>
      <c r="T337" s="130"/>
    </row>
    <row r="338" spans="1:20" ht="10.65" customHeight="1" x14ac:dyDescent="0.2">
      <c r="A338" s="122"/>
      <c r="B338" s="171" t="s">
        <v>108</v>
      </c>
      <c r="C338" s="159">
        <v>1067.4535530994483</v>
      </c>
      <c r="D338" s="159">
        <v>1710.5535530994484</v>
      </c>
      <c r="E338" s="170">
        <v>0</v>
      </c>
      <c r="F338" s="160">
        <v>600.20000000000005</v>
      </c>
      <c r="G338" s="161">
        <v>1667.6535530994483</v>
      </c>
      <c r="H338" s="161">
        <v>398.72360000000003</v>
      </c>
      <c r="I338" s="162">
        <v>23.909258566261851</v>
      </c>
      <c r="J338" s="161">
        <v>1268.9299530994483</v>
      </c>
      <c r="K338" s="160">
        <v>19.107300000000009</v>
      </c>
      <c r="L338" s="160">
        <v>14.310899999999975</v>
      </c>
      <c r="M338" s="160">
        <v>19.397200000000026</v>
      </c>
      <c r="N338" s="160">
        <v>24.186399999999992</v>
      </c>
      <c r="O338" s="160">
        <v>1.4503252162325868</v>
      </c>
      <c r="P338" s="160">
        <v>19.250450000000001</v>
      </c>
      <c r="Q338" s="146" t="s">
        <v>237</v>
      </c>
      <c r="T338" s="130"/>
    </row>
    <row r="339" spans="1:20" ht="10.65" customHeight="1" x14ac:dyDescent="0.2">
      <c r="A339" s="122"/>
      <c r="B339" s="171" t="s">
        <v>160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118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42.9</v>
      </c>
      <c r="G340" s="161">
        <v>42.9</v>
      </c>
      <c r="H340" s="160">
        <v>0</v>
      </c>
      <c r="I340" s="162">
        <v>0</v>
      </c>
      <c r="J340" s="161">
        <v>42.9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202.08555000000234</v>
      </c>
      <c r="D341" s="160"/>
      <c r="E341" s="160"/>
      <c r="F341" s="160"/>
      <c r="G341" s="161">
        <v>202.08555000000234</v>
      </c>
      <c r="H341" s="189"/>
      <c r="I341" s="162"/>
      <c r="J341" s="161">
        <v>202.08555000000234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21304.630999999998</v>
      </c>
      <c r="D342" s="173">
        <v>19522.545449999998</v>
      </c>
      <c r="E342" s="174">
        <v>0</v>
      </c>
      <c r="F342" s="177">
        <v>-1782.0855499999998</v>
      </c>
      <c r="G342" s="185">
        <v>19724.631000000001</v>
      </c>
      <c r="H342" s="177">
        <v>7239.3936000000012</v>
      </c>
      <c r="I342" s="176">
        <v>36.702301807318989</v>
      </c>
      <c r="J342" s="185">
        <v>12485.2374</v>
      </c>
      <c r="K342" s="177">
        <v>306.04850000000079</v>
      </c>
      <c r="L342" s="177">
        <v>557.9937000000009</v>
      </c>
      <c r="M342" s="177">
        <v>360.81710000000112</v>
      </c>
      <c r="N342" s="177">
        <v>373.67689999999948</v>
      </c>
      <c r="O342" s="177">
        <v>1.9140787811560687</v>
      </c>
      <c r="P342" s="186">
        <v>399.63405000000057</v>
      </c>
      <c r="Q342" s="153">
        <v>29.241675728081685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236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159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43642</v>
      </c>
      <c r="L353" s="151">
        <v>43649</v>
      </c>
      <c r="M353" s="151">
        <v>43656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44" t="s">
        <v>114</v>
      </c>
      <c r="D355" s="244"/>
      <c r="E355" s="244"/>
      <c r="F355" s="244"/>
      <c r="G355" s="244"/>
      <c r="H355" s="244"/>
      <c r="I355" s="244"/>
      <c r="J355" s="244"/>
      <c r="K355" s="244"/>
      <c r="L355" s="244"/>
      <c r="M355" s="244"/>
      <c r="N355" s="244"/>
      <c r="O355" s="244"/>
      <c r="P355" s="245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581.1</v>
      </c>
      <c r="E356" s="160">
        <v>0</v>
      </c>
      <c r="F356" s="160">
        <v>-124.39999999999998</v>
      </c>
      <c r="G356" s="161">
        <v>581.1</v>
      </c>
      <c r="H356" s="160">
        <v>80.602000000000004</v>
      </c>
      <c r="I356" s="162">
        <v>13.870590259852005</v>
      </c>
      <c r="J356" s="161">
        <v>500.49800000000005</v>
      </c>
      <c r="K356" s="160">
        <v>0</v>
      </c>
      <c r="L356" s="160">
        <v>7.5790000000000077</v>
      </c>
      <c r="M356" s="160">
        <v>0</v>
      </c>
      <c r="N356" s="160">
        <v>0.44899999999999807</v>
      </c>
      <c r="O356" s="160">
        <v>7.7267251763895733E-2</v>
      </c>
      <c r="P356" s="160">
        <v>2.0070000000000014</v>
      </c>
      <c r="Q356" s="146" t="s">
        <v>237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303.10000000000002</v>
      </c>
      <c r="E357" s="160">
        <v>0</v>
      </c>
      <c r="F357" s="160">
        <v>8.8000000000000114</v>
      </c>
      <c r="G357" s="161">
        <v>303.10000000000002</v>
      </c>
      <c r="H357" s="160">
        <v>45.5</v>
      </c>
      <c r="I357" s="162">
        <v>15.011547344110854</v>
      </c>
      <c r="J357" s="161">
        <v>257.60000000000002</v>
      </c>
      <c r="K357" s="160">
        <v>0</v>
      </c>
      <c r="L357" s="160">
        <v>0</v>
      </c>
      <c r="M357" s="160">
        <v>0</v>
      </c>
      <c r="N357" s="160">
        <v>15.965</v>
      </c>
      <c r="O357" s="160">
        <v>5.2672385351369178</v>
      </c>
      <c r="P357" s="160">
        <v>3.99125</v>
      </c>
      <c r="Q357" s="146" t="s">
        <v>237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427.9</v>
      </c>
      <c r="E358" s="160">
        <v>20</v>
      </c>
      <c r="F358" s="160">
        <v>69.599999999999966</v>
      </c>
      <c r="G358" s="161">
        <v>427.9</v>
      </c>
      <c r="H358" s="160">
        <v>181.767</v>
      </c>
      <c r="I358" s="162">
        <v>42.478850198644544</v>
      </c>
      <c r="J358" s="161">
        <v>246.13299999999998</v>
      </c>
      <c r="K358" s="160">
        <v>24.939999999999998</v>
      </c>
      <c r="L358" s="160">
        <v>12.507000000000005</v>
      </c>
      <c r="M358" s="160">
        <v>32.462999999999994</v>
      </c>
      <c r="N358" s="160">
        <v>4.2000000000001592E-2</v>
      </c>
      <c r="O358" s="160">
        <v>9.8153774246322965E-3</v>
      </c>
      <c r="P358" s="160">
        <v>17.488</v>
      </c>
      <c r="Q358" s="146">
        <v>12.074393870082341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499.7</v>
      </c>
      <c r="E359" s="160">
        <v>0</v>
      </c>
      <c r="F359" s="160">
        <v>11.199999999999989</v>
      </c>
      <c r="G359" s="161">
        <v>499.7</v>
      </c>
      <c r="H359" s="160">
        <v>4.8550000000000004</v>
      </c>
      <c r="I359" s="162">
        <v>0.97158294976986204</v>
      </c>
      <c r="J359" s="161">
        <v>494.84499999999997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237</v>
      </c>
      <c r="T359" s="130"/>
    </row>
    <row r="360" spans="1:20" ht="10.65" customHeight="1" x14ac:dyDescent="0.2">
      <c r="A360" s="122"/>
      <c r="B360" s="158" t="s">
        <v>84</v>
      </c>
      <c r="C360" s="159">
        <v>77.16846105129828</v>
      </c>
      <c r="D360" s="160">
        <v>62.66846105129828</v>
      </c>
      <c r="E360" s="160">
        <v>0</v>
      </c>
      <c r="F360" s="160">
        <v>-14.5</v>
      </c>
      <c r="G360" s="161">
        <v>62.66846105129828</v>
      </c>
      <c r="H360" s="160">
        <v>16.8704</v>
      </c>
      <c r="I360" s="162">
        <v>26.920080239708554</v>
      </c>
      <c r="J360" s="161">
        <v>45.798061051298276</v>
      </c>
      <c r="K360" s="160">
        <v>0</v>
      </c>
      <c r="L360" s="160">
        <v>8.3718000000000004</v>
      </c>
      <c r="M360" s="160">
        <v>1.6467000000000009</v>
      </c>
      <c r="N360" s="160">
        <v>2.1419999999999995</v>
      </c>
      <c r="O360" s="160">
        <v>3.4179872364292319</v>
      </c>
      <c r="P360" s="160">
        <v>3.0401250000000002</v>
      </c>
      <c r="Q360" s="146">
        <v>13.064532231832004</v>
      </c>
      <c r="T360" s="130"/>
    </row>
    <row r="361" spans="1:20" ht="10.65" customHeight="1" x14ac:dyDescent="0.2">
      <c r="A361" s="122"/>
      <c r="B361" s="158" t="s">
        <v>85</v>
      </c>
      <c r="C361" s="159">
        <v>38.700000000000003</v>
      </c>
      <c r="D361" s="160">
        <v>2.3999999999999986</v>
      </c>
      <c r="E361" s="160">
        <v>0</v>
      </c>
      <c r="F361" s="160">
        <v>-36.300000000000004</v>
      </c>
      <c r="G361" s="161">
        <v>2.3999999999999986</v>
      </c>
      <c r="H361" s="160">
        <v>0</v>
      </c>
      <c r="I361" s="162">
        <v>0</v>
      </c>
      <c r="J361" s="161">
        <v>2.3999999999999986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161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31.900000000000002</v>
      </c>
      <c r="E362" s="160">
        <v>0</v>
      </c>
      <c r="F362" s="160">
        <v>-2.1999999999999993</v>
      </c>
      <c r="G362" s="161">
        <v>31.900000000000002</v>
      </c>
      <c r="H362" s="160">
        <v>2.234</v>
      </c>
      <c r="I362" s="162">
        <v>7.0031347962382444</v>
      </c>
      <c r="J362" s="161">
        <v>29.666000000000004</v>
      </c>
      <c r="K362" s="160">
        <v>0</v>
      </c>
      <c r="L362" s="160">
        <v>0</v>
      </c>
      <c r="M362" s="160">
        <v>-9.9999999999988987E-4</v>
      </c>
      <c r="N362" s="160">
        <v>9.9999999999988987E-4</v>
      </c>
      <c r="O362" s="160">
        <v>3.1347962382441688E-3</v>
      </c>
      <c r="P362" s="160">
        <v>0</v>
      </c>
      <c r="Q362" s="146" t="s">
        <v>237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161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237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161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146.6</v>
      </c>
      <c r="E365" s="160">
        <v>0</v>
      </c>
      <c r="F365" s="160">
        <v>60.8</v>
      </c>
      <c r="G365" s="161">
        <v>146.6</v>
      </c>
      <c r="H365" s="160">
        <v>137.55799999999999</v>
      </c>
      <c r="I365" s="162">
        <v>93.832196452933147</v>
      </c>
      <c r="J365" s="161">
        <v>9.0420000000000016</v>
      </c>
      <c r="K365" s="160">
        <v>0</v>
      </c>
      <c r="L365" s="160">
        <v>0</v>
      </c>
      <c r="M365" s="160">
        <v>8.296999999999997</v>
      </c>
      <c r="N365" s="160">
        <v>15.323999999999998</v>
      </c>
      <c r="O365" s="160">
        <v>10.452933151432468</v>
      </c>
      <c r="P365" s="160">
        <v>5.9052499999999988</v>
      </c>
      <c r="Q365" s="146">
        <v>0</v>
      </c>
      <c r="T365" s="130"/>
    </row>
    <row r="366" spans="1:20" ht="10.65" customHeight="1" x14ac:dyDescent="0.2">
      <c r="A366" s="122"/>
      <c r="B366" s="165" t="s">
        <v>90</v>
      </c>
      <c r="C366" s="159">
        <v>2105.9684610512982</v>
      </c>
      <c r="D366" s="160">
        <v>2078.9684610512982</v>
      </c>
      <c r="E366" s="160">
        <v>20</v>
      </c>
      <c r="F366" s="160">
        <v>-27</v>
      </c>
      <c r="G366" s="161">
        <v>2078.9684610512982</v>
      </c>
      <c r="H366" s="160">
        <v>469.38640000000004</v>
      </c>
      <c r="I366" s="162">
        <v>22.577850929140094</v>
      </c>
      <c r="J366" s="161">
        <v>1609.5820610512981</v>
      </c>
      <c r="K366" s="160">
        <v>24.939999999999998</v>
      </c>
      <c r="L366" s="160">
        <v>28.457800000000013</v>
      </c>
      <c r="M366" s="160">
        <v>42.405699999999996</v>
      </c>
      <c r="N366" s="160">
        <v>33.923000000000002</v>
      </c>
      <c r="O366" s="160">
        <v>1.6317226853381765</v>
      </c>
      <c r="P366" s="166">
        <v>32.431624999999997</v>
      </c>
      <c r="Q366" s="146">
        <v>47.630015796349959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145.38613046231791</v>
      </c>
      <c r="D368" s="160">
        <v>98.786130462317914</v>
      </c>
      <c r="E368" s="160">
        <v>0</v>
      </c>
      <c r="F368" s="160">
        <v>-46.599999999999994</v>
      </c>
      <c r="G368" s="161">
        <v>98.786130462317914</v>
      </c>
      <c r="H368" s="160">
        <v>14.872999999999999</v>
      </c>
      <c r="I368" s="162">
        <v>15.055757250936479</v>
      </c>
      <c r="J368" s="161">
        <v>83.913130462317909</v>
      </c>
      <c r="K368" s="160">
        <v>0</v>
      </c>
      <c r="L368" s="160">
        <v>0</v>
      </c>
      <c r="M368" s="160">
        <v>0</v>
      </c>
      <c r="N368" s="160">
        <v>0</v>
      </c>
      <c r="O368" s="160">
        <v>0</v>
      </c>
      <c r="P368" s="160">
        <v>0</v>
      </c>
      <c r="Q368" s="146" t="s">
        <v>237</v>
      </c>
      <c r="T368" s="130"/>
    </row>
    <row r="369" spans="1:20" ht="10.65" customHeight="1" x14ac:dyDescent="0.2">
      <c r="A369" s="122"/>
      <c r="B369" s="158" t="s">
        <v>92</v>
      </c>
      <c r="C369" s="159">
        <v>772.25497150094975</v>
      </c>
      <c r="D369" s="160">
        <v>728.15497150094973</v>
      </c>
      <c r="E369" s="160">
        <v>20</v>
      </c>
      <c r="F369" s="160">
        <v>-44.100000000000023</v>
      </c>
      <c r="G369" s="161">
        <v>728.15497150094973</v>
      </c>
      <c r="H369" s="160">
        <v>500.14429999999999</v>
      </c>
      <c r="I369" s="162">
        <v>68.686518608676096</v>
      </c>
      <c r="J369" s="161">
        <v>228.01067150094974</v>
      </c>
      <c r="K369" s="160">
        <v>51.514999999999986</v>
      </c>
      <c r="L369" s="160">
        <v>39.117200000000025</v>
      </c>
      <c r="M369" s="160">
        <v>72.510099999999966</v>
      </c>
      <c r="N369" s="160">
        <v>30.415500000000009</v>
      </c>
      <c r="O369" s="160">
        <v>4.1770641127814283</v>
      </c>
      <c r="P369" s="160">
        <v>48.389449999999997</v>
      </c>
      <c r="Q369" s="146">
        <v>2.7119913845052954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62.29094363521213</v>
      </c>
      <c r="D371" s="160">
        <v>62.29094363521213</v>
      </c>
      <c r="E371" s="160">
        <v>0</v>
      </c>
      <c r="F371" s="160">
        <v>0</v>
      </c>
      <c r="G371" s="161">
        <v>62.29094363521213</v>
      </c>
      <c r="H371" s="160">
        <v>0.24110000000000001</v>
      </c>
      <c r="I371" s="162">
        <v>0.38705465984257431</v>
      </c>
      <c r="J371" s="161">
        <v>62.049843635212127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237</v>
      </c>
      <c r="T371" s="130"/>
    </row>
    <row r="372" spans="1:20" ht="10.65" customHeight="1" x14ac:dyDescent="0.2">
      <c r="A372" s="122"/>
      <c r="B372" s="158" t="s">
        <v>95</v>
      </c>
      <c r="C372" s="159">
        <v>57.073647868335485</v>
      </c>
      <c r="D372" s="160">
        <v>101.67364786833548</v>
      </c>
      <c r="E372" s="160">
        <v>0</v>
      </c>
      <c r="F372" s="160">
        <v>44.599999999999994</v>
      </c>
      <c r="G372" s="161">
        <v>101.67364786833548</v>
      </c>
      <c r="H372" s="160">
        <v>77.901700000000005</v>
      </c>
      <c r="I372" s="162">
        <v>76.619361686403266</v>
      </c>
      <c r="J372" s="161">
        <v>23.771947868335474</v>
      </c>
      <c r="K372" s="160">
        <v>0</v>
      </c>
      <c r="L372" s="160">
        <v>0</v>
      </c>
      <c r="M372" s="160">
        <v>0</v>
      </c>
      <c r="N372" s="160">
        <v>15.120200000000004</v>
      </c>
      <c r="O372" s="160">
        <v>14.871306692546568</v>
      </c>
      <c r="P372" s="160">
        <v>3.780050000000001</v>
      </c>
      <c r="Q372" s="146">
        <v>4.2887919123650393</v>
      </c>
      <c r="T372" s="130"/>
    </row>
    <row r="373" spans="1:20" ht="10.65" customHeight="1" x14ac:dyDescent="0.2">
      <c r="A373" s="122"/>
      <c r="B373" s="158" t="s">
        <v>96</v>
      </c>
      <c r="C373" s="159">
        <v>56.77828373394442</v>
      </c>
      <c r="D373" s="160">
        <v>36.378283733944421</v>
      </c>
      <c r="E373" s="160">
        <v>0</v>
      </c>
      <c r="F373" s="160">
        <v>-20.399999999999999</v>
      </c>
      <c r="G373" s="161">
        <v>36.378283733944421</v>
      </c>
      <c r="H373" s="160">
        <v>0</v>
      </c>
      <c r="I373" s="162">
        <v>0</v>
      </c>
      <c r="J373" s="161">
        <v>36.378283733944421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237</v>
      </c>
      <c r="T373" s="130"/>
    </row>
    <row r="374" spans="1:20" ht="10.65" customHeight="1" x14ac:dyDescent="0.2">
      <c r="A374" s="122"/>
      <c r="B374" s="158" t="s">
        <v>97</v>
      </c>
      <c r="C374" s="159">
        <v>264.44268524382511</v>
      </c>
      <c r="D374" s="160">
        <v>201.04268524382513</v>
      </c>
      <c r="E374" s="160">
        <v>-40</v>
      </c>
      <c r="F374" s="160">
        <v>-63.399999999999977</v>
      </c>
      <c r="G374" s="161">
        <v>201.04268524382513</v>
      </c>
      <c r="H374" s="160">
        <v>67.815399999999997</v>
      </c>
      <c r="I374" s="162">
        <v>33.731841532932819</v>
      </c>
      <c r="J374" s="161">
        <v>133.22728524382512</v>
      </c>
      <c r="K374" s="160">
        <v>17.174500000000002</v>
      </c>
      <c r="L374" s="160">
        <v>0</v>
      </c>
      <c r="M374" s="160">
        <v>18.385999999999996</v>
      </c>
      <c r="N374" s="160">
        <v>0</v>
      </c>
      <c r="O374" s="160">
        <v>0</v>
      </c>
      <c r="P374" s="160">
        <v>8.8901249999999994</v>
      </c>
      <c r="Q374" s="146">
        <v>12.985985601307645</v>
      </c>
      <c r="T374" s="130"/>
    </row>
    <row r="375" spans="1:20" ht="10.65" customHeight="1" x14ac:dyDescent="0.2">
      <c r="A375" s="122"/>
      <c r="B375" s="158" t="s">
        <v>98</v>
      </c>
      <c r="C375" s="159">
        <v>21.024825839138686</v>
      </c>
      <c r="D375" s="160">
        <v>1.7248258391386848</v>
      </c>
      <c r="E375" s="160">
        <v>0</v>
      </c>
      <c r="F375" s="160">
        <v>-19.3</v>
      </c>
      <c r="G375" s="161">
        <v>1.7248258391386848</v>
      </c>
      <c r="H375" s="160">
        <v>0</v>
      </c>
      <c r="I375" s="162">
        <v>0</v>
      </c>
      <c r="J375" s="161">
        <v>1.7248258391386848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237</v>
      </c>
      <c r="T375" s="130"/>
    </row>
    <row r="376" spans="1:20" ht="10.65" customHeight="1" x14ac:dyDescent="0.2">
      <c r="A376" s="122"/>
      <c r="B376" s="158" t="s">
        <v>99</v>
      </c>
      <c r="C376" s="159">
        <v>146.41488283723871</v>
      </c>
      <c r="D376" s="160">
        <v>126.41488283723871</v>
      </c>
      <c r="E376" s="160">
        <v>0</v>
      </c>
      <c r="F376" s="160">
        <v>-20</v>
      </c>
      <c r="G376" s="161">
        <v>126.41488283723871</v>
      </c>
      <c r="H376" s="160">
        <v>2.5630000000000002</v>
      </c>
      <c r="I376" s="162">
        <v>2.0274511532790851</v>
      </c>
      <c r="J376" s="161">
        <v>123.8518828372387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237</v>
      </c>
      <c r="T376" s="130"/>
    </row>
    <row r="377" spans="1:20" ht="10.65" customHeight="1" x14ac:dyDescent="0.2">
      <c r="A377" s="122"/>
      <c r="B377" s="158" t="s">
        <v>100</v>
      </c>
      <c r="C377" s="159">
        <v>439.30132995566794</v>
      </c>
      <c r="D377" s="160">
        <v>339.10132995566789</v>
      </c>
      <c r="E377" s="160">
        <v>0</v>
      </c>
      <c r="F377" s="160">
        <v>-100.20000000000005</v>
      </c>
      <c r="G377" s="161">
        <v>339.10132995566789</v>
      </c>
      <c r="H377" s="160">
        <v>1.1220000000000001</v>
      </c>
      <c r="I377" s="162">
        <v>0.33087455013717693</v>
      </c>
      <c r="J377" s="161">
        <v>337.97932995566788</v>
      </c>
      <c r="K377" s="160">
        <v>0</v>
      </c>
      <c r="L377" s="160">
        <v>0</v>
      </c>
      <c r="M377" s="160">
        <v>0</v>
      </c>
      <c r="N377" s="160">
        <v>1.1220000000000001</v>
      </c>
      <c r="O377" s="160">
        <v>0.33087455013717693</v>
      </c>
      <c r="P377" s="160">
        <v>0.28050000000000003</v>
      </c>
      <c r="Q377" s="146" t="s">
        <v>237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161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54.063837872070913</v>
      </c>
      <c r="D380" s="160">
        <v>4.0638378720709127</v>
      </c>
      <c r="E380" s="160">
        <v>0</v>
      </c>
      <c r="F380" s="160">
        <v>-50</v>
      </c>
      <c r="G380" s="161">
        <v>4.0638378720709127</v>
      </c>
      <c r="H380" s="160">
        <v>0</v>
      </c>
      <c r="I380" s="162">
        <v>0</v>
      </c>
      <c r="J380" s="161">
        <v>4.0638378720709127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237</v>
      </c>
      <c r="T380" s="130"/>
    </row>
    <row r="381" spans="1:20" ht="10.65" customHeight="1" x14ac:dyDescent="0.2">
      <c r="A381" s="122"/>
      <c r="B381" s="165" t="s">
        <v>105</v>
      </c>
      <c r="C381" s="169">
        <v>4124.9999999999991</v>
      </c>
      <c r="D381" s="160">
        <v>3778.599999999999</v>
      </c>
      <c r="E381" s="160">
        <v>0</v>
      </c>
      <c r="F381" s="160">
        <v>-346.40000000000009</v>
      </c>
      <c r="G381" s="161">
        <v>3778.599999999999</v>
      </c>
      <c r="H381" s="160">
        <v>1134.0468999999998</v>
      </c>
      <c r="I381" s="162">
        <v>30.012356428306784</v>
      </c>
      <c r="J381" s="161">
        <v>2644.5530999999992</v>
      </c>
      <c r="K381" s="160">
        <v>93.629499999999894</v>
      </c>
      <c r="L381" s="160">
        <v>67.575000000000045</v>
      </c>
      <c r="M381" s="160">
        <v>133.30179999999984</v>
      </c>
      <c r="N381" s="160">
        <v>80.580700000000206</v>
      </c>
      <c r="O381" s="160">
        <v>2.1325543852220461</v>
      </c>
      <c r="P381" s="160">
        <v>93.771749999999997</v>
      </c>
      <c r="Q381" s="146">
        <v>26.202023530540906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161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161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4124.9999999999991</v>
      </c>
      <c r="D388" s="173">
        <v>3778.599999999999</v>
      </c>
      <c r="E388" s="174">
        <v>0</v>
      </c>
      <c r="F388" s="177">
        <v>-346.40000000000009</v>
      </c>
      <c r="G388" s="185">
        <v>3778.599999999999</v>
      </c>
      <c r="H388" s="177">
        <v>1134.0468999999998</v>
      </c>
      <c r="I388" s="176">
        <v>30.012356428306784</v>
      </c>
      <c r="J388" s="185">
        <v>2644.5530999999992</v>
      </c>
      <c r="K388" s="177">
        <v>93.629499999999894</v>
      </c>
      <c r="L388" s="177">
        <v>67.575000000000045</v>
      </c>
      <c r="M388" s="177">
        <v>133.30179999999984</v>
      </c>
      <c r="N388" s="177">
        <v>80.580700000000206</v>
      </c>
      <c r="O388" s="177">
        <v>2.1325543852220461</v>
      </c>
      <c r="P388" s="186">
        <v>93.771749999999997</v>
      </c>
      <c r="Q388" s="153">
        <v>26.202023530540906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159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43642</v>
      </c>
      <c r="L393" s="151">
        <v>43649</v>
      </c>
      <c r="M393" s="151">
        <v>43656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44" t="s">
        <v>144</v>
      </c>
      <c r="D395" s="244"/>
      <c r="E395" s="244"/>
      <c r="F395" s="244"/>
      <c r="G395" s="244"/>
      <c r="H395" s="244"/>
      <c r="I395" s="244"/>
      <c r="J395" s="244"/>
      <c r="K395" s="244"/>
      <c r="L395" s="244"/>
      <c r="M395" s="244"/>
      <c r="N395" s="244"/>
      <c r="O395" s="244"/>
      <c r="P395" s="245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6263.2036932636402</v>
      </c>
      <c r="D396" s="160">
        <v>6440.1036932636398</v>
      </c>
      <c r="E396" s="160">
        <v>10</v>
      </c>
      <c r="F396" s="160">
        <v>176.89999999999964</v>
      </c>
      <c r="G396" s="161">
        <v>6440.1036932636398</v>
      </c>
      <c r="H396" s="160">
        <v>1236.7479999984741</v>
      </c>
      <c r="I396" s="162">
        <v>19.203852281013965</v>
      </c>
      <c r="J396" s="161">
        <v>5203.3556932651654</v>
      </c>
      <c r="K396" s="160">
        <v>24.926500000000033</v>
      </c>
      <c r="L396" s="160">
        <v>51.286100000000033</v>
      </c>
      <c r="M396" s="160">
        <v>25.492999999999938</v>
      </c>
      <c r="N396" s="160">
        <v>31.50240000000008</v>
      </c>
      <c r="O396" s="160">
        <v>0.4891598256865281</v>
      </c>
      <c r="P396" s="160">
        <v>33.302000000000021</v>
      </c>
      <c r="Q396" s="146" t="s">
        <v>237</v>
      </c>
      <c r="T396" s="130"/>
    </row>
    <row r="397" spans="1:20" ht="10.65" customHeight="1" x14ac:dyDescent="0.2">
      <c r="A397" s="184"/>
      <c r="B397" s="158" t="s">
        <v>81</v>
      </c>
      <c r="C397" s="159">
        <v>760.86844807128796</v>
      </c>
      <c r="D397" s="160">
        <v>811.26844807128793</v>
      </c>
      <c r="E397" s="160">
        <v>2.3999999999999773</v>
      </c>
      <c r="F397" s="160">
        <v>50.399999999999977</v>
      </c>
      <c r="G397" s="161">
        <v>811.26844807128793</v>
      </c>
      <c r="H397" s="160">
        <v>87.242500000000007</v>
      </c>
      <c r="I397" s="162">
        <v>10.753838659374784</v>
      </c>
      <c r="J397" s="161">
        <v>724.02594807128798</v>
      </c>
      <c r="K397" s="160">
        <v>3.2109999999999985</v>
      </c>
      <c r="L397" s="160">
        <v>0.75100000000000477</v>
      </c>
      <c r="M397" s="160">
        <v>1.8329999999999984</v>
      </c>
      <c r="N397" s="160">
        <v>1.8610000000000042</v>
      </c>
      <c r="O397" s="160">
        <v>0.2293938590147751</v>
      </c>
      <c r="P397" s="160">
        <v>1.9140000000000015</v>
      </c>
      <c r="Q397" s="146" t="s">
        <v>237</v>
      </c>
      <c r="T397" s="130"/>
    </row>
    <row r="398" spans="1:20" ht="10.65" customHeight="1" x14ac:dyDescent="0.2">
      <c r="A398" s="184"/>
      <c r="B398" s="158" t="s">
        <v>82</v>
      </c>
      <c r="C398" s="159">
        <v>1198.5605903910991</v>
      </c>
      <c r="D398" s="160">
        <v>1415.4605903910992</v>
      </c>
      <c r="E398" s="160">
        <v>0</v>
      </c>
      <c r="F398" s="160">
        <v>216.90000000000009</v>
      </c>
      <c r="G398" s="161">
        <v>1415.4605903910992</v>
      </c>
      <c r="H398" s="160">
        <v>444.57339999771119</v>
      </c>
      <c r="I398" s="162">
        <v>31.408391234324171</v>
      </c>
      <c r="J398" s="161">
        <v>970.88719039338798</v>
      </c>
      <c r="K398" s="160">
        <v>10.605999999999995</v>
      </c>
      <c r="L398" s="160">
        <v>20.45599999999996</v>
      </c>
      <c r="M398" s="160">
        <v>9.6720000000000255</v>
      </c>
      <c r="N398" s="160">
        <v>11.26600000000002</v>
      </c>
      <c r="O398" s="160">
        <v>0.79592466766504355</v>
      </c>
      <c r="P398" s="160">
        <v>13</v>
      </c>
      <c r="Q398" s="146" t="s">
        <v>237</v>
      </c>
      <c r="T398" s="130"/>
    </row>
    <row r="399" spans="1:20" ht="10.65" customHeight="1" x14ac:dyDescent="0.2">
      <c r="A399" s="184"/>
      <c r="B399" s="158" t="s">
        <v>83</v>
      </c>
      <c r="C399" s="159">
        <v>4047.2929190849277</v>
      </c>
      <c r="D399" s="160">
        <v>3930.6929190849278</v>
      </c>
      <c r="E399" s="160">
        <v>0</v>
      </c>
      <c r="F399" s="160">
        <v>-116.59999999999991</v>
      </c>
      <c r="G399" s="161">
        <v>3930.6929190849278</v>
      </c>
      <c r="H399" s="160">
        <v>833.57299999999998</v>
      </c>
      <c r="I399" s="162">
        <v>21.206769828105966</v>
      </c>
      <c r="J399" s="161">
        <v>3097.1199190849279</v>
      </c>
      <c r="K399" s="160">
        <v>11.075000000000045</v>
      </c>
      <c r="L399" s="160">
        <v>48.058999999999969</v>
      </c>
      <c r="M399" s="160">
        <v>20.161000000000058</v>
      </c>
      <c r="N399" s="160">
        <v>13.391999999999939</v>
      </c>
      <c r="O399" s="160">
        <v>0.3407032875800845</v>
      </c>
      <c r="P399" s="160">
        <v>23.171750000000003</v>
      </c>
      <c r="Q399" s="146" t="s">
        <v>237</v>
      </c>
      <c r="T399" s="130"/>
    </row>
    <row r="400" spans="1:20" ht="10.65" customHeight="1" x14ac:dyDescent="0.2">
      <c r="A400" s="184"/>
      <c r="B400" s="158" t="s">
        <v>84</v>
      </c>
      <c r="C400" s="159">
        <v>166.42200838189791</v>
      </c>
      <c r="D400" s="160">
        <v>184.92200838189791</v>
      </c>
      <c r="E400" s="160">
        <v>0</v>
      </c>
      <c r="F400" s="160">
        <v>18.5</v>
      </c>
      <c r="G400" s="161">
        <v>184.92200838189791</v>
      </c>
      <c r="H400" s="160">
        <v>59.218400000000003</v>
      </c>
      <c r="I400" s="162">
        <v>32.02344627238913</v>
      </c>
      <c r="J400" s="161">
        <v>125.70360838189791</v>
      </c>
      <c r="K400" s="160">
        <v>0.54370000000000118</v>
      </c>
      <c r="L400" s="160">
        <v>1.8843999999999923</v>
      </c>
      <c r="M400" s="160">
        <v>2.9172000000000082</v>
      </c>
      <c r="N400" s="160">
        <v>3.7490999999999985</v>
      </c>
      <c r="O400" s="160">
        <v>2.0273952423539647</v>
      </c>
      <c r="P400" s="160">
        <v>2.2736000000000001</v>
      </c>
      <c r="Q400" s="146" t="s">
        <v>237</v>
      </c>
      <c r="T400" s="130"/>
    </row>
    <row r="401" spans="1:20" ht="10.65" customHeight="1" x14ac:dyDescent="0.2">
      <c r="A401" s="184"/>
      <c r="B401" s="158" t="s">
        <v>85</v>
      </c>
      <c r="C401" s="159">
        <v>68.934821390413489</v>
      </c>
      <c r="D401" s="160">
        <v>74.934821390413489</v>
      </c>
      <c r="E401" s="160">
        <v>-10</v>
      </c>
      <c r="F401" s="160">
        <v>6</v>
      </c>
      <c r="G401" s="161">
        <v>74.934821390413489</v>
      </c>
      <c r="H401" s="160">
        <v>2.6286</v>
      </c>
      <c r="I401" s="162">
        <v>3.5078484891621833</v>
      </c>
      <c r="J401" s="161">
        <v>72.306221390413484</v>
      </c>
      <c r="K401" s="160">
        <v>3.2499999809264768E-2</v>
      </c>
      <c r="L401" s="160">
        <v>0.23227999982833936</v>
      </c>
      <c r="M401" s="160">
        <v>1.798000001907285E-2</v>
      </c>
      <c r="N401" s="160">
        <v>0</v>
      </c>
      <c r="O401" s="160">
        <v>0</v>
      </c>
      <c r="P401" s="160">
        <v>7.0689999914169244E-2</v>
      </c>
      <c r="Q401" s="146" t="s">
        <v>237</v>
      </c>
      <c r="T401" s="130"/>
    </row>
    <row r="402" spans="1:20" ht="10.65" customHeight="1" x14ac:dyDescent="0.2">
      <c r="A402" s="184"/>
      <c r="B402" s="158" t="s">
        <v>86</v>
      </c>
      <c r="C402" s="159">
        <v>246.89784788181123</v>
      </c>
      <c r="D402" s="160">
        <v>220.79784788181124</v>
      </c>
      <c r="E402" s="160">
        <v>0</v>
      </c>
      <c r="F402" s="160">
        <v>-26.099999999999994</v>
      </c>
      <c r="G402" s="161">
        <v>220.79784788181124</v>
      </c>
      <c r="H402" s="160">
        <v>31.725000000000001</v>
      </c>
      <c r="I402" s="162">
        <v>14.368346568749969</v>
      </c>
      <c r="J402" s="161">
        <v>189.07284788181124</v>
      </c>
      <c r="K402" s="160">
        <v>0</v>
      </c>
      <c r="L402" s="160">
        <v>0.27399999999999913</v>
      </c>
      <c r="M402" s="160">
        <v>0</v>
      </c>
      <c r="N402" s="160">
        <v>0</v>
      </c>
      <c r="O402" s="160">
        <v>0</v>
      </c>
      <c r="P402" s="160">
        <v>6.8499999999999783E-2</v>
      </c>
      <c r="Q402" s="146" t="s">
        <v>237</v>
      </c>
      <c r="T402" s="130"/>
    </row>
    <row r="403" spans="1:20" ht="10.65" customHeight="1" x14ac:dyDescent="0.2">
      <c r="A403" s="184"/>
      <c r="B403" s="158" t="s">
        <v>87</v>
      </c>
      <c r="C403" s="159">
        <v>470.84964289004222</v>
      </c>
      <c r="D403" s="160">
        <v>655.84964289004222</v>
      </c>
      <c r="E403" s="160">
        <v>0</v>
      </c>
      <c r="F403" s="160">
        <v>185</v>
      </c>
      <c r="G403" s="161">
        <v>655.84964289004222</v>
      </c>
      <c r="H403" s="160">
        <v>271.60360000000003</v>
      </c>
      <c r="I403" s="162">
        <v>41.412479665790762</v>
      </c>
      <c r="J403" s="161">
        <v>384.24604289004219</v>
      </c>
      <c r="K403" s="160">
        <v>0.12899999999996226</v>
      </c>
      <c r="L403" s="160">
        <v>1.4940000000000282</v>
      </c>
      <c r="M403" s="160">
        <v>2.4999999999977263E-2</v>
      </c>
      <c r="N403" s="160">
        <v>2.8790000000000191</v>
      </c>
      <c r="O403" s="160">
        <v>0.43897256500949317</v>
      </c>
      <c r="P403" s="160">
        <v>1.1317499999999967</v>
      </c>
      <c r="Q403" s="146" t="s">
        <v>237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161</v>
      </c>
      <c r="T404" s="130"/>
    </row>
    <row r="405" spans="1:20" ht="10.65" customHeight="1" x14ac:dyDescent="0.2">
      <c r="A405" s="184"/>
      <c r="B405" s="158" t="s">
        <v>89</v>
      </c>
      <c r="C405" s="159">
        <v>407.05124051744207</v>
      </c>
      <c r="D405" s="160">
        <v>292.45124051744205</v>
      </c>
      <c r="E405" s="160">
        <v>0</v>
      </c>
      <c r="F405" s="160">
        <v>-114.60000000000002</v>
      </c>
      <c r="G405" s="161">
        <v>292.45124051744205</v>
      </c>
      <c r="H405" s="160">
        <v>1.9419999999999999</v>
      </c>
      <c r="I405" s="162">
        <v>0.66404231917907608</v>
      </c>
      <c r="J405" s="161">
        <v>290.50924051744204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60">
        <v>0</v>
      </c>
      <c r="Q405" s="146" t="s">
        <v>237</v>
      </c>
      <c r="T405" s="130"/>
    </row>
    <row r="406" spans="1:20" ht="10.65" customHeight="1" x14ac:dyDescent="0.2">
      <c r="A406" s="184"/>
      <c r="B406" s="165" t="s">
        <v>90</v>
      </c>
      <c r="C406" s="159">
        <v>13630.081211872563</v>
      </c>
      <c r="D406" s="160">
        <v>14026.481211872562</v>
      </c>
      <c r="E406" s="160">
        <v>2.3999999999999773</v>
      </c>
      <c r="F406" s="160">
        <v>396.39999999999964</v>
      </c>
      <c r="G406" s="161">
        <v>14026.481211872562</v>
      </c>
      <c r="H406" s="160">
        <v>2969.2544999961856</v>
      </c>
      <c r="I406" s="162">
        <v>21.168919382880524</v>
      </c>
      <c r="J406" s="161">
        <v>11057.226711876376</v>
      </c>
      <c r="K406" s="160">
        <v>50.523699999809303</v>
      </c>
      <c r="L406" s="160">
        <v>124.43677999982833</v>
      </c>
      <c r="M406" s="160">
        <v>60.119180000019078</v>
      </c>
      <c r="N406" s="160">
        <v>64.64950000000006</v>
      </c>
      <c r="O406" s="160">
        <v>0.46091032400398613</v>
      </c>
      <c r="P406" s="166">
        <v>74.93228999991419</v>
      </c>
      <c r="Q406" s="146" t="s">
        <v>237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91</v>
      </c>
      <c r="C408" s="159">
        <v>281.543295190067</v>
      </c>
      <c r="D408" s="160">
        <v>336.14329519006697</v>
      </c>
      <c r="E408" s="160">
        <v>20</v>
      </c>
      <c r="F408" s="160">
        <v>54.599999999999966</v>
      </c>
      <c r="G408" s="161">
        <v>336.14329519006697</v>
      </c>
      <c r="H408" s="160">
        <v>66.860599997711176</v>
      </c>
      <c r="I408" s="162">
        <v>19.89050531556963</v>
      </c>
      <c r="J408" s="161">
        <v>269.28269519235579</v>
      </c>
      <c r="K408" s="160">
        <v>1.8108000000000004</v>
      </c>
      <c r="L408" s="160">
        <v>3.1762000000000015</v>
      </c>
      <c r="M408" s="160">
        <v>2.168600000000005</v>
      </c>
      <c r="N408" s="160">
        <v>1.8992000007629386</v>
      </c>
      <c r="O408" s="160">
        <v>0.56499713899962389</v>
      </c>
      <c r="P408" s="160">
        <v>2.2637000001907364</v>
      </c>
      <c r="Q408" s="146" t="s">
        <v>237</v>
      </c>
      <c r="T408" s="130"/>
    </row>
    <row r="409" spans="1:20" ht="10.65" customHeight="1" x14ac:dyDescent="0.2">
      <c r="A409" s="184"/>
      <c r="B409" s="158" t="s">
        <v>92</v>
      </c>
      <c r="C409" s="159">
        <v>933.11923856790554</v>
      </c>
      <c r="D409" s="160">
        <v>498.21923856790551</v>
      </c>
      <c r="E409" s="160">
        <v>0</v>
      </c>
      <c r="F409" s="160">
        <v>-434.90000000000003</v>
      </c>
      <c r="G409" s="161">
        <v>498.21923856790551</v>
      </c>
      <c r="H409" s="160">
        <v>197.03140000000002</v>
      </c>
      <c r="I409" s="162">
        <v>39.547128000587108</v>
      </c>
      <c r="J409" s="161">
        <v>301.18783856790549</v>
      </c>
      <c r="K409" s="160">
        <v>2.672300000000007</v>
      </c>
      <c r="L409" s="160">
        <v>17.200000000000017</v>
      </c>
      <c r="M409" s="160">
        <v>6.4531999999999812</v>
      </c>
      <c r="N409" s="160">
        <v>7.5518000000000143</v>
      </c>
      <c r="O409" s="160">
        <v>1.5157584082274917</v>
      </c>
      <c r="P409" s="160">
        <v>8.4693250000000049</v>
      </c>
      <c r="Q409" s="146">
        <v>33.562201068905175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24.077143399584603</v>
      </c>
      <c r="D411" s="160">
        <v>24.077143399584603</v>
      </c>
      <c r="E411" s="160">
        <v>0</v>
      </c>
      <c r="F411" s="160">
        <v>0</v>
      </c>
      <c r="G411" s="161">
        <v>24.077143399584603</v>
      </c>
      <c r="H411" s="160">
        <v>13.607399999999998</v>
      </c>
      <c r="I411" s="162">
        <v>56.515840663368571</v>
      </c>
      <c r="J411" s="161">
        <v>10.469743399584605</v>
      </c>
      <c r="K411" s="160">
        <v>0</v>
      </c>
      <c r="L411" s="160">
        <v>1.7070000000000007</v>
      </c>
      <c r="M411" s="160">
        <v>0.77249999999999908</v>
      </c>
      <c r="N411" s="160">
        <v>0</v>
      </c>
      <c r="O411" s="160">
        <v>0</v>
      </c>
      <c r="P411" s="160">
        <v>0.61987499999999995</v>
      </c>
      <c r="Q411" s="146">
        <v>14.89008816226595</v>
      </c>
      <c r="T411" s="130"/>
    </row>
    <row r="412" spans="1:20" ht="10.65" customHeight="1" x14ac:dyDescent="0.2">
      <c r="A412" s="184"/>
      <c r="B412" s="158" t="s">
        <v>95</v>
      </c>
      <c r="C412" s="159">
        <v>214.97965528778494</v>
      </c>
      <c r="D412" s="160">
        <v>144.97965528778494</v>
      </c>
      <c r="E412" s="160">
        <v>0</v>
      </c>
      <c r="F412" s="160">
        <v>-70</v>
      </c>
      <c r="G412" s="161">
        <v>144.97965528778494</v>
      </c>
      <c r="H412" s="160">
        <v>29.527200000000001</v>
      </c>
      <c r="I412" s="162">
        <v>20.366443789225769</v>
      </c>
      <c r="J412" s="161">
        <v>115.45245528778494</v>
      </c>
      <c r="K412" s="160">
        <v>8.6500000000000909E-2</v>
      </c>
      <c r="L412" s="160">
        <v>1.5559999999999974</v>
      </c>
      <c r="M412" s="160">
        <v>5.9700000000002973E-2</v>
      </c>
      <c r="N412" s="160">
        <v>2.7818000000000005</v>
      </c>
      <c r="O412" s="160">
        <v>1.9187519755638274</v>
      </c>
      <c r="P412" s="160">
        <v>1.1210000000000004</v>
      </c>
      <c r="Q412" s="146" t="s">
        <v>237</v>
      </c>
      <c r="T412" s="130"/>
    </row>
    <row r="413" spans="1:20" ht="10.65" customHeight="1" x14ac:dyDescent="0.2">
      <c r="A413" s="184"/>
      <c r="B413" s="158" t="s">
        <v>96</v>
      </c>
      <c r="C413" s="159">
        <v>1452.6611432021964</v>
      </c>
      <c r="D413" s="160">
        <v>2126.2611432021963</v>
      </c>
      <c r="E413" s="160">
        <v>-22.400000000000091</v>
      </c>
      <c r="F413" s="160">
        <v>673.59999999999991</v>
      </c>
      <c r="G413" s="161">
        <v>2126.2611432021963</v>
      </c>
      <c r="H413" s="160">
        <v>652.19039999999995</v>
      </c>
      <c r="I413" s="162">
        <v>30.673109090343754</v>
      </c>
      <c r="J413" s="161">
        <v>1474.0707432021964</v>
      </c>
      <c r="K413" s="160">
        <v>0</v>
      </c>
      <c r="L413" s="160">
        <v>0</v>
      </c>
      <c r="M413" s="160">
        <v>27.605899999999906</v>
      </c>
      <c r="N413" s="160">
        <v>0</v>
      </c>
      <c r="O413" s="160">
        <v>0</v>
      </c>
      <c r="P413" s="160">
        <v>6.9014749999999765</v>
      </c>
      <c r="Q413" s="146" t="s">
        <v>237</v>
      </c>
      <c r="T413" s="130"/>
    </row>
    <row r="414" spans="1:20" ht="10.65" customHeight="1" x14ac:dyDescent="0.2">
      <c r="A414" s="184"/>
      <c r="B414" s="158" t="s">
        <v>97</v>
      </c>
      <c r="C414" s="159">
        <v>539.05117313351025</v>
      </c>
      <c r="D414" s="160">
        <v>124.05117313351025</v>
      </c>
      <c r="E414" s="160">
        <v>0</v>
      </c>
      <c r="F414" s="160">
        <v>-415</v>
      </c>
      <c r="G414" s="161">
        <v>124.05117313351025</v>
      </c>
      <c r="H414" s="160">
        <v>39.083500000000001</v>
      </c>
      <c r="I414" s="162">
        <v>31.505949530953913</v>
      </c>
      <c r="J414" s="161">
        <v>84.967673133510246</v>
      </c>
      <c r="K414" s="160">
        <v>4.2400000000000659E-2</v>
      </c>
      <c r="L414" s="160">
        <v>0.46399999999999864</v>
      </c>
      <c r="M414" s="160">
        <v>0.41680000000000206</v>
      </c>
      <c r="N414" s="160">
        <v>0</v>
      </c>
      <c r="O414" s="160">
        <v>0</v>
      </c>
      <c r="P414" s="160">
        <v>0.23080000000000034</v>
      </c>
      <c r="Q414" s="146" t="s">
        <v>237</v>
      </c>
      <c r="T414" s="130"/>
    </row>
    <row r="415" spans="1:20" ht="10.65" customHeight="1" x14ac:dyDescent="0.2">
      <c r="A415" s="122"/>
      <c r="B415" s="158" t="s">
        <v>98</v>
      </c>
      <c r="C415" s="159">
        <v>282.35311014389208</v>
      </c>
      <c r="D415" s="160">
        <v>117.35311014389208</v>
      </c>
      <c r="E415" s="160">
        <v>0</v>
      </c>
      <c r="F415" s="160">
        <v>-165</v>
      </c>
      <c r="G415" s="161">
        <v>117.35311014389208</v>
      </c>
      <c r="H415" s="160">
        <v>0.34799999999999998</v>
      </c>
      <c r="I415" s="162">
        <v>0.29654092641711927</v>
      </c>
      <c r="J415" s="161">
        <v>117.00511014389208</v>
      </c>
      <c r="K415" s="160">
        <v>0</v>
      </c>
      <c r="L415" s="160">
        <v>0</v>
      </c>
      <c r="M415" s="160">
        <v>0.16200000000000001</v>
      </c>
      <c r="N415" s="160">
        <v>0.18599999999999997</v>
      </c>
      <c r="O415" s="160">
        <v>0.15849601239535685</v>
      </c>
      <c r="P415" s="160">
        <v>8.6999999999999994E-2</v>
      </c>
      <c r="Q415" s="146" t="s">
        <v>237</v>
      </c>
      <c r="T415" s="130"/>
    </row>
    <row r="416" spans="1:20" ht="10.65" customHeight="1" x14ac:dyDescent="0.2">
      <c r="A416" s="122"/>
      <c r="B416" s="158" t="s">
        <v>99</v>
      </c>
      <c r="C416" s="159">
        <v>135.44440262385189</v>
      </c>
      <c r="D416" s="160">
        <v>136.94440262385189</v>
      </c>
      <c r="E416" s="160">
        <v>0</v>
      </c>
      <c r="F416" s="160">
        <v>1.5</v>
      </c>
      <c r="G416" s="161">
        <v>136.94440262385189</v>
      </c>
      <c r="H416" s="160">
        <v>11.9695</v>
      </c>
      <c r="I416" s="162">
        <v>8.7404083486908775</v>
      </c>
      <c r="J416" s="161">
        <v>124.97490262385189</v>
      </c>
      <c r="K416" s="160">
        <v>0.54079999999999995</v>
      </c>
      <c r="L416" s="160">
        <v>0.38240000000000052</v>
      </c>
      <c r="M416" s="160">
        <v>2.9228999999999985</v>
      </c>
      <c r="N416" s="160">
        <v>1.3649000000000004</v>
      </c>
      <c r="O416" s="160">
        <v>0.99668184595247777</v>
      </c>
      <c r="P416" s="160">
        <v>1.3027499999999999</v>
      </c>
      <c r="Q416" s="146" t="s">
        <v>237</v>
      </c>
      <c r="T416" s="130"/>
    </row>
    <row r="417" spans="1:21" ht="10.65" customHeight="1" x14ac:dyDescent="0.2">
      <c r="A417" s="122"/>
      <c r="B417" s="158" t="s">
        <v>100</v>
      </c>
      <c r="C417" s="159">
        <v>133.37953431226441</v>
      </c>
      <c r="D417" s="160">
        <v>62.579534312264414</v>
      </c>
      <c r="E417" s="160">
        <v>0</v>
      </c>
      <c r="F417" s="160">
        <v>-70.8</v>
      </c>
      <c r="G417" s="161">
        <v>62.579534312264414</v>
      </c>
      <c r="H417" s="160">
        <v>1.7225999999999999</v>
      </c>
      <c r="I417" s="162">
        <v>2.7526571089590268</v>
      </c>
      <c r="J417" s="161">
        <v>60.856934312264414</v>
      </c>
      <c r="K417" s="160">
        <v>8.6400000000000032E-2</v>
      </c>
      <c r="L417" s="160">
        <v>0.28370000000000006</v>
      </c>
      <c r="M417" s="160">
        <v>2.8899999999999926E-2</v>
      </c>
      <c r="N417" s="160">
        <v>0.45829999999999993</v>
      </c>
      <c r="O417" s="160">
        <v>0.73234805122252522</v>
      </c>
      <c r="P417" s="160">
        <v>0.21432499999999999</v>
      </c>
      <c r="Q417" s="146" t="s">
        <v>237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35.54421791832894</v>
      </c>
      <c r="D419" s="160">
        <v>35.54421791832894</v>
      </c>
      <c r="E419" s="160">
        <v>0</v>
      </c>
      <c r="F419" s="160">
        <v>0</v>
      </c>
      <c r="G419" s="161">
        <v>35.54421791832894</v>
      </c>
      <c r="H419" s="160">
        <v>0</v>
      </c>
      <c r="I419" s="162">
        <v>0</v>
      </c>
      <c r="J419" s="161">
        <v>35.54421791832894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237</v>
      </c>
      <c r="T419" s="130"/>
    </row>
    <row r="420" spans="1:21" ht="10.65" customHeight="1" x14ac:dyDescent="0.2">
      <c r="A420" s="122"/>
      <c r="B420" s="1" t="s">
        <v>103</v>
      </c>
      <c r="C420" s="159">
        <v>36.936642464994748</v>
      </c>
      <c r="D420" s="160">
        <v>31.936642464994748</v>
      </c>
      <c r="E420" s="160">
        <v>0</v>
      </c>
      <c r="F420" s="160">
        <v>-5</v>
      </c>
      <c r="G420" s="161">
        <v>31.936642464994748</v>
      </c>
      <c r="H420" s="160">
        <v>1.2363</v>
      </c>
      <c r="I420" s="162">
        <v>3.8711019837326011</v>
      </c>
      <c r="J420" s="161">
        <v>30.700342464994748</v>
      </c>
      <c r="K420" s="160">
        <v>0</v>
      </c>
      <c r="L420" s="160">
        <v>0</v>
      </c>
      <c r="M420" s="160">
        <v>0.36490000000000011</v>
      </c>
      <c r="N420" s="160">
        <v>0.14249999999999985</v>
      </c>
      <c r="O420" s="160">
        <v>0.44619593357752579</v>
      </c>
      <c r="P420" s="160">
        <v>0.12684999999999999</v>
      </c>
      <c r="Q420" s="146" t="s">
        <v>237</v>
      </c>
      <c r="T420" s="130"/>
    </row>
    <row r="421" spans="1:21" ht="10.65" customHeight="1" x14ac:dyDescent="0.2">
      <c r="A421" s="122"/>
      <c r="B421" s="165" t="s">
        <v>105</v>
      </c>
      <c r="C421" s="169">
        <v>17699.170768116943</v>
      </c>
      <c r="D421" s="160">
        <v>17664.570768116944</v>
      </c>
      <c r="E421" s="160">
        <v>0</v>
      </c>
      <c r="F421" s="160">
        <v>-34.599999999998545</v>
      </c>
      <c r="G421" s="161">
        <v>17664.570768116944</v>
      </c>
      <c r="H421" s="160">
        <v>3982.8313999938964</v>
      </c>
      <c r="I421" s="162">
        <v>22.54700356027088</v>
      </c>
      <c r="J421" s="161">
        <v>13681.739368123048</v>
      </c>
      <c r="K421" s="160">
        <v>55.762899999810543</v>
      </c>
      <c r="L421" s="160">
        <v>149.20607999982712</v>
      </c>
      <c r="M421" s="160">
        <v>101.07458000001952</v>
      </c>
      <c r="N421" s="160">
        <v>79.034000000762717</v>
      </c>
      <c r="O421" s="160">
        <v>0.44741534361770285</v>
      </c>
      <c r="P421" s="160">
        <v>96.269390000104977</v>
      </c>
      <c r="Q421" s="146" t="s">
        <v>237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1.2972342305959468</v>
      </c>
      <c r="D423" s="160">
        <v>-2.7657694040532643E-3</v>
      </c>
      <c r="E423" s="160">
        <v>0</v>
      </c>
      <c r="F423" s="160">
        <v>-1.3</v>
      </c>
      <c r="G423" s="161">
        <v>-2.7657694040532643E-3</v>
      </c>
      <c r="H423" s="160">
        <v>0</v>
      </c>
      <c r="I423" s="162" t="s">
        <v>118</v>
      </c>
      <c r="J423" s="161">
        <v>-2.7657694040532643E-3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107</v>
      </c>
      <c r="C424" s="159">
        <v>4.1159745099991936</v>
      </c>
      <c r="D424" s="159">
        <v>4.1159745099991936</v>
      </c>
      <c r="E424" s="170">
        <v>0</v>
      </c>
      <c r="F424" s="160">
        <v>0</v>
      </c>
      <c r="G424" s="161">
        <v>4.1159745099991936</v>
      </c>
      <c r="H424" s="160">
        <v>0.5101</v>
      </c>
      <c r="I424" s="162">
        <v>12.393176846960111</v>
      </c>
      <c r="J424" s="161">
        <v>3.6058745099991936</v>
      </c>
      <c r="K424" s="160">
        <v>1.419999999999999E-2</v>
      </c>
      <c r="L424" s="160">
        <v>6.2899999999999956E-2</v>
      </c>
      <c r="M424" s="160">
        <v>0</v>
      </c>
      <c r="N424" s="160">
        <v>3.0000000000000027E-3</v>
      </c>
      <c r="O424" s="160">
        <v>7.2886748756871927E-2</v>
      </c>
      <c r="P424" s="160">
        <v>2.0024999999999987E-2</v>
      </c>
      <c r="Q424" s="146" t="s">
        <v>237</v>
      </c>
      <c r="T424" s="130"/>
    </row>
    <row r="425" spans="1:21" ht="10.65" customHeight="1" x14ac:dyDescent="0.2">
      <c r="A425" s="122"/>
      <c r="B425" s="171" t="s">
        <v>108</v>
      </c>
      <c r="C425" s="159">
        <v>129.04302314246161</v>
      </c>
      <c r="D425" s="159">
        <v>184.04302314246164</v>
      </c>
      <c r="E425" s="170">
        <v>0</v>
      </c>
      <c r="F425" s="160">
        <v>55.000000000000028</v>
      </c>
      <c r="G425" s="161">
        <v>184.04302314246164</v>
      </c>
      <c r="H425" s="160">
        <v>3.9074999999999998</v>
      </c>
      <c r="I425" s="162">
        <v>2.1231448675863867</v>
      </c>
      <c r="J425" s="161">
        <v>180.13552314246164</v>
      </c>
      <c r="K425" s="160">
        <v>6.0799999999999965E-2</v>
      </c>
      <c r="L425" s="160">
        <v>0.24189999999999989</v>
      </c>
      <c r="M425" s="160">
        <v>0.72860000000000003</v>
      </c>
      <c r="N425" s="160">
        <v>0.47540000000000004</v>
      </c>
      <c r="O425" s="160">
        <v>0.25830916699950562</v>
      </c>
      <c r="P425" s="160">
        <v>0.37667499999999998</v>
      </c>
      <c r="Q425" s="146" t="s">
        <v>237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17833.627</v>
      </c>
      <c r="D428" s="173">
        <v>17852.727000000003</v>
      </c>
      <c r="E428" s="174">
        <v>0</v>
      </c>
      <c r="F428" s="174">
        <v>19.100000000001486</v>
      </c>
      <c r="G428" s="185">
        <v>17852.727000000003</v>
      </c>
      <c r="H428" s="177">
        <v>3987.2489999938966</v>
      </c>
      <c r="I428" s="176">
        <v>22.334117359179334</v>
      </c>
      <c r="J428" s="175">
        <v>13865.478000006104</v>
      </c>
      <c r="K428" s="177">
        <v>55.837899999810361</v>
      </c>
      <c r="L428" s="177">
        <v>149.51087999982656</v>
      </c>
      <c r="M428" s="177">
        <v>101.80318000002035</v>
      </c>
      <c r="N428" s="177">
        <v>79.512400000762227</v>
      </c>
      <c r="O428" s="177">
        <v>0.44537957702911279</v>
      </c>
      <c r="P428" s="186">
        <v>96.666090000104873</v>
      </c>
      <c r="Q428" s="153" t="s">
        <v>237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236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159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43642</v>
      </c>
      <c r="L439" s="151">
        <v>43649</v>
      </c>
      <c r="M439" s="151">
        <v>43656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44" t="s">
        <v>150</v>
      </c>
      <c r="D441" s="244"/>
      <c r="E441" s="244"/>
      <c r="F441" s="244"/>
      <c r="G441" s="244"/>
      <c r="H441" s="244"/>
      <c r="I441" s="244"/>
      <c r="J441" s="244"/>
      <c r="K441" s="244"/>
      <c r="L441" s="244"/>
      <c r="M441" s="244"/>
      <c r="N441" s="244"/>
      <c r="O441" s="244"/>
      <c r="P441" s="245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1173.3757330507665</v>
      </c>
      <c r="D442" s="160">
        <v>1196.2757330507666</v>
      </c>
      <c r="E442" s="160">
        <v>0</v>
      </c>
      <c r="F442" s="160">
        <v>22.900000000000091</v>
      </c>
      <c r="G442" s="161">
        <v>1196.2757330507666</v>
      </c>
      <c r="H442" s="160">
        <v>159.23000000000002</v>
      </c>
      <c r="I442" s="162">
        <v>13.310476473005805</v>
      </c>
      <c r="J442" s="161">
        <v>1037.0457330507666</v>
      </c>
      <c r="K442" s="160">
        <v>3.5310000000000059</v>
      </c>
      <c r="L442" s="160">
        <v>2.2479999999999905</v>
      </c>
      <c r="M442" s="160">
        <v>2.5150000000000148</v>
      </c>
      <c r="N442" s="160">
        <v>6.8640000000000043</v>
      </c>
      <c r="O442" s="160">
        <v>0.57378076060234817</v>
      </c>
      <c r="P442" s="160">
        <v>3.7895000000000039</v>
      </c>
      <c r="Q442" s="146" t="s">
        <v>237</v>
      </c>
      <c r="T442" s="130"/>
    </row>
    <row r="443" spans="1:20" ht="10.65" customHeight="1" x14ac:dyDescent="0.2">
      <c r="A443" s="122"/>
      <c r="B443" s="158" t="s">
        <v>81</v>
      </c>
      <c r="C443" s="159">
        <v>243.58226218983324</v>
      </c>
      <c r="D443" s="160">
        <v>269.28226218983326</v>
      </c>
      <c r="E443" s="160">
        <v>0</v>
      </c>
      <c r="F443" s="160">
        <v>25.700000000000017</v>
      </c>
      <c r="G443" s="161">
        <v>269.28226218983326</v>
      </c>
      <c r="H443" s="160">
        <v>21.921700000000001</v>
      </c>
      <c r="I443" s="162">
        <v>8.1407887106006545</v>
      </c>
      <c r="J443" s="161">
        <v>247.36056218983327</v>
      </c>
      <c r="K443" s="160">
        <v>0.74699999999999989</v>
      </c>
      <c r="L443" s="160">
        <v>4.7000000000000597E-2</v>
      </c>
      <c r="M443" s="160">
        <v>0.24699999999999989</v>
      </c>
      <c r="N443" s="160">
        <v>0.20400000000000063</v>
      </c>
      <c r="O443" s="160">
        <v>7.5756939332375622E-2</v>
      </c>
      <c r="P443" s="160">
        <v>0.31125000000000025</v>
      </c>
      <c r="Q443" s="146" t="s">
        <v>237</v>
      </c>
      <c r="T443" s="130"/>
    </row>
    <row r="444" spans="1:20" ht="10.65" customHeight="1" x14ac:dyDescent="0.2">
      <c r="A444" s="122"/>
      <c r="B444" s="158" t="s">
        <v>82</v>
      </c>
      <c r="C444" s="159">
        <v>341.13204925111842</v>
      </c>
      <c r="D444" s="160">
        <v>344.03204925111839</v>
      </c>
      <c r="E444" s="160">
        <v>0</v>
      </c>
      <c r="F444" s="160">
        <v>2.8999999999999773</v>
      </c>
      <c r="G444" s="161">
        <v>344.03204925111839</v>
      </c>
      <c r="H444" s="160">
        <v>96.71</v>
      </c>
      <c r="I444" s="162">
        <v>28.110753114576465</v>
      </c>
      <c r="J444" s="161">
        <v>247.32204925111841</v>
      </c>
      <c r="K444" s="160">
        <v>1.6530000000000058</v>
      </c>
      <c r="L444" s="160">
        <v>8.0249999999999915</v>
      </c>
      <c r="M444" s="160">
        <v>0.36500000000000909</v>
      </c>
      <c r="N444" s="160">
        <v>4.5929999999999893</v>
      </c>
      <c r="O444" s="160">
        <v>1.3350500367619624</v>
      </c>
      <c r="P444" s="160">
        <v>3.6589999999999989</v>
      </c>
      <c r="Q444" s="146" t="s">
        <v>237</v>
      </c>
      <c r="T444" s="130"/>
    </row>
    <row r="445" spans="1:20" ht="10.65" customHeight="1" x14ac:dyDescent="0.2">
      <c r="A445" s="122"/>
      <c r="B445" s="158" t="s">
        <v>83</v>
      </c>
      <c r="C445" s="159">
        <v>557.49506725089611</v>
      </c>
      <c r="D445" s="160">
        <v>595.39506725089609</v>
      </c>
      <c r="E445" s="160">
        <v>0</v>
      </c>
      <c r="F445" s="160">
        <v>37.899999999999977</v>
      </c>
      <c r="G445" s="161">
        <v>595.39506725089609</v>
      </c>
      <c r="H445" s="160">
        <v>341.06900000000002</v>
      </c>
      <c r="I445" s="162">
        <v>57.284485337577628</v>
      </c>
      <c r="J445" s="161">
        <v>254.32606725089607</v>
      </c>
      <c r="K445" s="160">
        <v>3.0120000000000005</v>
      </c>
      <c r="L445" s="160">
        <v>27.567000000000007</v>
      </c>
      <c r="M445" s="160">
        <v>11.53000000000003</v>
      </c>
      <c r="N445" s="160">
        <v>11.09899999999999</v>
      </c>
      <c r="O445" s="160">
        <v>1.8641404019766483</v>
      </c>
      <c r="P445" s="160">
        <v>13.302000000000007</v>
      </c>
      <c r="Q445" s="146">
        <v>17.119385599977143</v>
      </c>
      <c r="T445" s="130"/>
    </row>
    <row r="446" spans="1:20" ht="10.65" customHeight="1" x14ac:dyDescent="0.2">
      <c r="A446" s="122"/>
      <c r="B446" s="158" t="s">
        <v>84</v>
      </c>
      <c r="C446" s="159">
        <v>9.250473259441824</v>
      </c>
      <c r="D446" s="160">
        <v>14.350473259441824</v>
      </c>
      <c r="E446" s="160">
        <v>0</v>
      </c>
      <c r="F446" s="160">
        <v>5.0999999999999996</v>
      </c>
      <c r="G446" s="161">
        <v>14.350473259441824</v>
      </c>
      <c r="H446" s="160">
        <v>2.8349000000000002</v>
      </c>
      <c r="I446" s="162">
        <v>19.754749190134142</v>
      </c>
      <c r="J446" s="161">
        <v>11.515573259441823</v>
      </c>
      <c r="K446" s="160">
        <v>0</v>
      </c>
      <c r="L446" s="160">
        <v>9.0000000000012292E-4</v>
      </c>
      <c r="M446" s="160">
        <v>0.12699999999999978</v>
      </c>
      <c r="N446" s="160">
        <v>1.0000000000000231E-2</v>
      </c>
      <c r="O446" s="160">
        <v>6.9684112985059776E-2</v>
      </c>
      <c r="P446" s="160">
        <v>3.4475000000000033E-2</v>
      </c>
      <c r="Q446" s="146" t="s">
        <v>237</v>
      </c>
      <c r="T446" s="130"/>
    </row>
    <row r="447" spans="1:20" ht="10.65" customHeight="1" x14ac:dyDescent="0.2">
      <c r="A447" s="122"/>
      <c r="B447" s="158" t="s">
        <v>85</v>
      </c>
      <c r="C447" s="159">
        <v>5.7400423718547806</v>
      </c>
      <c r="D447" s="160">
        <v>5.4400423718547808</v>
      </c>
      <c r="E447" s="160">
        <v>0</v>
      </c>
      <c r="F447" s="160">
        <v>-0.29999999999999982</v>
      </c>
      <c r="G447" s="161">
        <v>5.4400423718547808</v>
      </c>
      <c r="H447" s="160">
        <v>0</v>
      </c>
      <c r="I447" s="162">
        <v>0</v>
      </c>
      <c r="J447" s="161">
        <v>5.4400423718547808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237</v>
      </c>
      <c r="T447" s="130"/>
    </row>
    <row r="448" spans="1:20" ht="10.65" customHeight="1" x14ac:dyDescent="0.2">
      <c r="A448" s="122"/>
      <c r="B448" s="158" t="s">
        <v>86</v>
      </c>
      <c r="C448" s="159">
        <v>46.344486407304139</v>
      </c>
      <c r="D448" s="160">
        <v>40.44448640730414</v>
      </c>
      <c r="E448" s="160">
        <v>0</v>
      </c>
      <c r="F448" s="160">
        <v>-5.8999999999999986</v>
      </c>
      <c r="G448" s="161">
        <v>40.44448640730414</v>
      </c>
      <c r="H448" s="160">
        <v>1.0109999999999999</v>
      </c>
      <c r="I448" s="162">
        <v>2.4997226811549194</v>
      </c>
      <c r="J448" s="161">
        <v>39.433486407304137</v>
      </c>
      <c r="K448" s="160">
        <v>0</v>
      </c>
      <c r="L448" s="160">
        <v>0</v>
      </c>
      <c r="M448" s="160">
        <v>0</v>
      </c>
      <c r="N448" s="160">
        <v>0</v>
      </c>
      <c r="O448" s="160">
        <v>0</v>
      </c>
      <c r="P448" s="160">
        <v>0</v>
      </c>
      <c r="Q448" s="146" t="s">
        <v>237</v>
      </c>
      <c r="T448" s="130"/>
    </row>
    <row r="449" spans="1:20" ht="10.65" customHeight="1" x14ac:dyDescent="0.2">
      <c r="A449" s="122"/>
      <c r="B449" s="158" t="s">
        <v>87</v>
      </c>
      <c r="C449" s="159">
        <v>9.0542242996498707</v>
      </c>
      <c r="D449" s="160">
        <v>9.0542242996498707</v>
      </c>
      <c r="E449" s="160">
        <v>0</v>
      </c>
      <c r="F449" s="160">
        <v>0</v>
      </c>
      <c r="G449" s="161">
        <v>9.0542242996498707</v>
      </c>
      <c r="H449" s="160">
        <v>0.57599999999999996</v>
      </c>
      <c r="I449" s="162">
        <v>6.3616714247102761</v>
      </c>
      <c r="J449" s="161">
        <v>8.4782242996498702</v>
      </c>
      <c r="K449" s="160">
        <v>0</v>
      </c>
      <c r="L449" s="160">
        <v>0</v>
      </c>
      <c r="M449" s="160">
        <v>0</v>
      </c>
      <c r="N449" s="160">
        <v>0.15699999999999997</v>
      </c>
      <c r="O449" s="160">
        <v>1.7339972459713773</v>
      </c>
      <c r="P449" s="160">
        <v>3.9249999999999993E-2</v>
      </c>
      <c r="Q449" s="146" t="s">
        <v>237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161</v>
      </c>
      <c r="T450" s="130"/>
    </row>
    <row r="451" spans="1:20" ht="10.65" customHeight="1" x14ac:dyDescent="0.2">
      <c r="A451" s="122"/>
      <c r="B451" s="158" t="s">
        <v>89</v>
      </c>
      <c r="C451" s="159">
        <v>123.2493238143435</v>
      </c>
      <c r="D451" s="190">
        <v>111.64932381434349</v>
      </c>
      <c r="E451" s="160">
        <v>0</v>
      </c>
      <c r="F451" s="160">
        <v>-11.600000000000009</v>
      </c>
      <c r="G451" s="161">
        <v>111.64932381434349</v>
      </c>
      <c r="H451" s="160">
        <v>1.2110000000000001</v>
      </c>
      <c r="I451" s="162">
        <v>1.0846460673722629</v>
      </c>
      <c r="J451" s="161">
        <v>110.43832381434349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46" t="s">
        <v>237</v>
      </c>
      <c r="T451" s="130"/>
    </row>
    <row r="452" spans="1:20" ht="10.65" customHeight="1" x14ac:dyDescent="0.2">
      <c r="A452" s="122"/>
      <c r="B452" s="165" t="s">
        <v>90</v>
      </c>
      <c r="C452" s="159">
        <v>2509.2236618952079</v>
      </c>
      <c r="D452" s="160">
        <v>2585.9236618952086</v>
      </c>
      <c r="E452" s="160">
        <v>0</v>
      </c>
      <c r="F452" s="160">
        <v>76.700000000000728</v>
      </c>
      <c r="G452" s="161">
        <v>2585.9236618952086</v>
      </c>
      <c r="H452" s="160">
        <v>624.56359999999995</v>
      </c>
      <c r="I452" s="162">
        <v>24.152437645520472</v>
      </c>
      <c r="J452" s="161">
        <v>1961.3600618952084</v>
      </c>
      <c r="K452" s="160">
        <v>8.9430000000000121</v>
      </c>
      <c r="L452" s="160">
        <v>37.887899999999988</v>
      </c>
      <c r="M452" s="160">
        <v>14.784000000000052</v>
      </c>
      <c r="N452" s="160">
        <v>22.926999999999985</v>
      </c>
      <c r="O452" s="160">
        <v>0.88660776564443966</v>
      </c>
      <c r="P452" s="166">
        <v>21.13547500000001</v>
      </c>
      <c r="Q452" s="146" t="s">
        <v>237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63.874074268922499</v>
      </c>
      <c r="D454" s="160">
        <v>43.874074268922499</v>
      </c>
      <c r="E454" s="160">
        <v>0</v>
      </c>
      <c r="F454" s="160">
        <v>-20</v>
      </c>
      <c r="G454" s="161">
        <v>43.874074268922499</v>
      </c>
      <c r="H454" s="160">
        <v>3.7187999999999999</v>
      </c>
      <c r="I454" s="162">
        <v>8.4760762750364229</v>
      </c>
      <c r="J454" s="161">
        <v>40.155274268922497</v>
      </c>
      <c r="K454" s="160">
        <v>8.4000000000000075E-2</v>
      </c>
      <c r="L454" s="160">
        <v>2.079999999999993E-2</v>
      </c>
      <c r="M454" s="160">
        <v>0.16999999999999993</v>
      </c>
      <c r="N454" s="160">
        <v>9.6000000000000085E-2</v>
      </c>
      <c r="O454" s="160">
        <v>0.21880803549626152</v>
      </c>
      <c r="P454" s="160">
        <v>9.2700000000000005E-2</v>
      </c>
      <c r="Q454" s="146" t="s">
        <v>237</v>
      </c>
      <c r="T454" s="130"/>
    </row>
    <row r="455" spans="1:20" ht="10.65" customHeight="1" x14ac:dyDescent="0.2">
      <c r="A455" s="122"/>
      <c r="B455" s="158" t="s">
        <v>92</v>
      </c>
      <c r="C455" s="159">
        <v>183.59619896512766</v>
      </c>
      <c r="D455" s="160">
        <v>126.89619896512765</v>
      </c>
      <c r="E455" s="160">
        <v>0</v>
      </c>
      <c r="F455" s="160">
        <v>-56.7</v>
      </c>
      <c r="G455" s="161">
        <v>126.89619896512765</v>
      </c>
      <c r="H455" s="160">
        <v>39.489999999999995</v>
      </c>
      <c r="I455" s="162">
        <v>31.119923466621916</v>
      </c>
      <c r="J455" s="161">
        <v>87.406198965127658</v>
      </c>
      <c r="K455" s="160">
        <v>4.2200000000001125E-2</v>
      </c>
      <c r="L455" s="160">
        <v>6.9087999999999994</v>
      </c>
      <c r="M455" s="160">
        <v>0.67159999999999798</v>
      </c>
      <c r="N455" s="160">
        <v>1.1969999999999956</v>
      </c>
      <c r="O455" s="160">
        <v>0.94329066572667253</v>
      </c>
      <c r="P455" s="160">
        <v>2.2048999999999985</v>
      </c>
      <c r="Q455" s="146">
        <v>37.641797344608698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8.0766282388597741</v>
      </c>
      <c r="D457" s="160">
        <v>8.0766282388597741</v>
      </c>
      <c r="E457" s="160">
        <v>0</v>
      </c>
      <c r="F457" s="160">
        <v>0</v>
      </c>
      <c r="G457" s="161">
        <v>8.0766282388597741</v>
      </c>
      <c r="H457" s="160">
        <v>8.7789999999999999</v>
      </c>
      <c r="I457" s="162">
        <v>108.69634877783335</v>
      </c>
      <c r="J457" s="161">
        <v>-0.70237176114022581</v>
      </c>
      <c r="K457" s="160">
        <v>0</v>
      </c>
      <c r="L457" s="160">
        <v>1.7005999999999997</v>
      </c>
      <c r="M457" s="160">
        <v>0.74130000000000074</v>
      </c>
      <c r="N457" s="160">
        <v>0</v>
      </c>
      <c r="O457" s="160">
        <v>0</v>
      </c>
      <c r="P457" s="160">
        <v>0.6104750000000001</v>
      </c>
      <c r="Q457" s="146">
        <v>0</v>
      </c>
      <c r="T457" s="130"/>
    </row>
    <row r="458" spans="1:20" ht="10.65" customHeight="1" x14ac:dyDescent="0.2">
      <c r="A458" s="122"/>
      <c r="B458" s="158" t="s">
        <v>95</v>
      </c>
      <c r="C458" s="159">
        <v>38.78248800959436</v>
      </c>
      <c r="D458" s="160">
        <v>29.882488009594361</v>
      </c>
      <c r="E458" s="160">
        <v>0</v>
      </c>
      <c r="F458" s="160">
        <v>-8.8999999999999986</v>
      </c>
      <c r="G458" s="161">
        <v>29.882488009594361</v>
      </c>
      <c r="H458" s="160">
        <v>2.3387000000000002</v>
      </c>
      <c r="I458" s="162">
        <v>7.8263228926892383</v>
      </c>
      <c r="J458" s="161">
        <v>27.543788009594362</v>
      </c>
      <c r="K458" s="160">
        <v>0</v>
      </c>
      <c r="L458" s="160">
        <v>2.1999999999999797E-2</v>
      </c>
      <c r="M458" s="160">
        <v>0</v>
      </c>
      <c r="N458" s="160">
        <v>0.11800000000000033</v>
      </c>
      <c r="O458" s="160">
        <v>0.39488010490329356</v>
      </c>
      <c r="P458" s="160">
        <v>3.5000000000000031E-2</v>
      </c>
      <c r="Q458" s="146" t="s">
        <v>237</v>
      </c>
      <c r="T458" s="130"/>
    </row>
    <row r="459" spans="1:20" ht="10.65" customHeight="1" x14ac:dyDescent="0.2">
      <c r="A459" s="122"/>
      <c r="B459" s="158" t="s">
        <v>96</v>
      </c>
      <c r="C459" s="159">
        <v>72.240376726876931</v>
      </c>
      <c r="D459" s="160">
        <v>70.840376726876926</v>
      </c>
      <c r="E459" s="160">
        <v>0</v>
      </c>
      <c r="F459" s="160">
        <v>-1.4000000000000057</v>
      </c>
      <c r="G459" s="161">
        <v>70.840376726876926</v>
      </c>
      <c r="H459" s="160">
        <v>1.9384999999999999</v>
      </c>
      <c r="I459" s="162">
        <v>2.7364337819289584</v>
      </c>
      <c r="J459" s="161">
        <v>68.901876726876921</v>
      </c>
      <c r="K459" s="160">
        <v>0</v>
      </c>
      <c r="L459" s="160">
        <v>0</v>
      </c>
      <c r="M459" s="160">
        <v>0.3626999999999998</v>
      </c>
      <c r="N459" s="160">
        <v>0</v>
      </c>
      <c r="O459" s="160">
        <v>0</v>
      </c>
      <c r="P459" s="160">
        <v>9.067499999999995E-2</v>
      </c>
      <c r="Q459" s="146" t="s">
        <v>237</v>
      </c>
      <c r="T459" s="130"/>
    </row>
    <row r="460" spans="1:20" ht="10.65" customHeight="1" x14ac:dyDescent="0.2">
      <c r="A460" s="122"/>
      <c r="B460" s="158" t="s">
        <v>97</v>
      </c>
      <c r="C460" s="159">
        <v>104.24928129538688</v>
      </c>
      <c r="D460" s="160">
        <v>92.249281295386879</v>
      </c>
      <c r="E460" s="160">
        <v>0</v>
      </c>
      <c r="F460" s="160">
        <v>-12</v>
      </c>
      <c r="G460" s="161">
        <v>92.249281295386879</v>
      </c>
      <c r="H460" s="160">
        <v>3.6093999999999999</v>
      </c>
      <c r="I460" s="162">
        <v>3.9126592091731514</v>
      </c>
      <c r="J460" s="161">
        <v>88.639881295386886</v>
      </c>
      <c r="K460" s="160">
        <v>0</v>
      </c>
      <c r="L460" s="160">
        <v>0</v>
      </c>
      <c r="M460" s="160">
        <v>8.9199999999999946E-2</v>
      </c>
      <c r="N460" s="160">
        <v>0</v>
      </c>
      <c r="O460" s="160">
        <v>0</v>
      </c>
      <c r="P460" s="160">
        <v>2.2299999999999986E-2</v>
      </c>
      <c r="Q460" s="146" t="s">
        <v>237</v>
      </c>
      <c r="T460" s="130"/>
    </row>
    <row r="461" spans="1:20" ht="10.65" customHeight="1" x14ac:dyDescent="0.2">
      <c r="A461" s="122"/>
      <c r="B461" s="158" t="s">
        <v>98</v>
      </c>
      <c r="C461" s="159">
        <v>8.014583259765331</v>
      </c>
      <c r="D461" s="160">
        <v>7.3145832597653309</v>
      </c>
      <c r="E461" s="160">
        <v>0</v>
      </c>
      <c r="F461" s="160">
        <v>-0.70000000000000018</v>
      </c>
      <c r="G461" s="161">
        <v>7.3145832597653309</v>
      </c>
      <c r="H461" s="160">
        <v>0</v>
      </c>
      <c r="I461" s="162">
        <v>0</v>
      </c>
      <c r="J461" s="161">
        <v>7.3145832597653309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237</v>
      </c>
      <c r="T461" s="130"/>
    </row>
    <row r="462" spans="1:20" ht="10.65" customHeight="1" x14ac:dyDescent="0.2">
      <c r="A462" s="122"/>
      <c r="B462" s="158" t="s">
        <v>99</v>
      </c>
      <c r="C462" s="159">
        <v>9.0082185862460502</v>
      </c>
      <c r="D462" s="160">
        <v>9.0082185862460502</v>
      </c>
      <c r="E462" s="160">
        <v>0</v>
      </c>
      <c r="F462" s="160">
        <v>0</v>
      </c>
      <c r="G462" s="161">
        <v>9.0082185862460502</v>
      </c>
      <c r="H462" s="160">
        <v>0</v>
      </c>
      <c r="I462" s="162">
        <v>0</v>
      </c>
      <c r="J462" s="161">
        <v>9.0082185862460502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237</v>
      </c>
      <c r="T462" s="130"/>
    </row>
    <row r="463" spans="1:20" ht="10.65" customHeight="1" x14ac:dyDescent="0.2">
      <c r="A463" s="122"/>
      <c r="B463" s="158" t="s">
        <v>100</v>
      </c>
      <c r="C463" s="159">
        <v>8.9259826691000423</v>
      </c>
      <c r="D463" s="160">
        <v>8.9259826691000423</v>
      </c>
      <c r="E463" s="160">
        <v>0</v>
      </c>
      <c r="F463" s="160">
        <v>0</v>
      </c>
      <c r="G463" s="161">
        <v>8.9259826691000423</v>
      </c>
      <c r="H463" s="160">
        <v>0</v>
      </c>
      <c r="I463" s="162">
        <v>0</v>
      </c>
      <c r="J463" s="161">
        <v>8.9259826691000423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237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161</v>
      </c>
      <c r="T464" s="130"/>
    </row>
    <row r="465" spans="1:20" ht="10.65" customHeight="1" x14ac:dyDescent="0.2">
      <c r="A465" s="122"/>
      <c r="B465" s="158" t="s">
        <v>102</v>
      </c>
      <c r="C465" s="159">
        <v>2.4070065624539434</v>
      </c>
      <c r="D465" s="160">
        <v>2.4070065624539434</v>
      </c>
      <c r="E465" s="160">
        <v>0</v>
      </c>
      <c r="F465" s="160">
        <v>0</v>
      </c>
      <c r="G465" s="161">
        <v>2.4070065624539434</v>
      </c>
      <c r="H465" s="160">
        <v>0</v>
      </c>
      <c r="I465" s="162">
        <v>0</v>
      </c>
      <c r="J465" s="161">
        <v>2.4070065624539434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237</v>
      </c>
      <c r="T465" s="130"/>
    </row>
    <row r="466" spans="1:20" ht="10.65" customHeight="1" x14ac:dyDescent="0.2">
      <c r="A466" s="122"/>
      <c r="B466" s="1" t="s">
        <v>103</v>
      </c>
      <c r="C466" s="159">
        <v>1.2940079710559151</v>
      </c>
      <c r="D466" s="160">
        <v>1.2940079710559151</v>
      </c>
      <c r="E466" s="160">
        <v>0</v>
      </c>
      <c r="F466" s="160">
        <v>0</v>
      </c>
      <c r="G466" s="161">
        <v>1.2940079710559151</v>
      </c>
      <c r="H466" s="160">
        <v>0</v>
      </c>
      <c r="I466" s="162">
        <v>0</v>
      </c>
      <c r="J466" s="161">
        <v>1.2940079710559151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237</v>
      </c>
      <c r="T466" s="130"/>
    </row>
    <row r="467" spans="1:20" ht="10.65" customHeight="1" x14ac:dyDescent="0.2">
      <c r="A467" s="122"/>
      <c r="B467" s="165" t="s">
        <v>105</v>
      </c>
      <c r="C467" s="169">
        <v>3009.6925084485974</v>
      </c>
      <c r="D467" s="160">
        <v>2986.6925084485979</v>
      </c>
      <c r="E467" s="160">
        <v>0</v>
      </c>
      <c r="F467" s="160">
        <v>-22.999999999999545</v>
      </c>
      <c r="G467" s="161">
        <v>2986.6925084485979</v>
      </c>
      <c r="H467" s="160">
        <v>684.43799999999999</v>
      </c>
      <c r="I467" s="162">
        <v>22.91625261267767</v>
      </c>
      <c r="J467" s="161">
        <v>2302.2545084485978</v>
      </c>
      <c r="K467" s="160">
        <v>9.0692000000000235</v>
      </c>
      <c r="L467" s="160">
        <v>46.540099999999825</v>
      </c>
      <c r="M467" s="160">
        <v>16.818799999999896</v>
      </c>
      <c r="N467" s="160">
        <v>24.338000000000193</v>
      </c>
      <c r="O467" s="160">
        <v>0.81488134219221253</v>
      </c>
      <c r="P467" s="160">
        <v>24.191524999999984</v>
      </c>
      <c r="Q467" s="146" t="s">
        <v>237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161</v>
      </c>
      <c r="T470" s="130"/>
    </row>
    <row r="471" spans="1:20" ht="10.65" customHeight="1" x14ac:dyDescent="0.2">
      <c r="A471" s="122"/>
      <c r="B471" s="171" t="s">
        <v>108</v>
      </c>
      <c r="C471" s="159">
        <v>34.244491551403165</v>
      </c>
      <c r="D471" s="159">
        <v>37.244491551403165</v>
      </c>
      <c r="E471" s="170">
        <v>0</v>
      </c>
      <c r="F471" s="160">
        <v>3</v>
      </c>
      <c r="G471" s="161">
        <v>37.244491551403165</v>
      </c>
      <c r="H471" s="160">
        <v>5.45E-2</v>
      </c>
      <c r="I471" s="162">
        <v>0.14633036384664175</v>
      </c>
      <c r="J471" s="161">
        <v>37.189991551403168</v>
      </c>
      <c r="K471" s="160">
        <v>5.3999999999999999E-2</v>
      </c>
      <c r="L471" s="160">
        <v>0</v>
      </c>
      <c r="M471" s="160">
        <v>0</v>
      </c>
      <c r="N471" s="160">
        <v>0</v>
      </c>
      <c r="O471" s="160">
        <v>0</v>
      </c>
      <c r="P471" s="160">
        <v>1.35E-2</v>
      </c>
      <c r="Q471" s="146" t="s">
        <v>237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3043.9370000000008</v>
      </c>
      <c r="D474" s="173">
        <v>3023.9370000000013</v>
      </c>
      <c r="E474" s="174">
        <v>0</v>
      </c>
      <c r="F474" s="177">
        <v>-19.999999999999545</v>
      </c>
      <c r="G474" s="185">
        <v>3023.9370000000013</v>
      </c>
      <c r="H474" s="177">
        <v>684.49249999999995</v>
      </c>
      <c r="I474" s="176">
        <v>22.635805573991775</v>
      </c>
      <c r="J474" s="185">
        <v>2339.4445000000014</v>
      </c>
      <c r="K474" s="177">
        <v>9.1231999999999971</v>
      </c>
      <c r="L474" s="177">
        <v>46.540099999999825</v>
      </c>
      <c r="M474" s="177">
        <v>16.818799999999896</v>
      </c>
      <c r="N474" s="177">
        <v>24.338000000000193</v>
      </c>
      <c r="O474" s="177">
        <v>0.80484480992825524</v>
      </c>
      <c r="P474" s="186">
        <v>24.205024999999978</v>
      </c>
      <c r="Q474" s="153" t="s">
        <v>237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159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43642</v>
      </c>
      <c r="L479" s="151">
        <v>43649</v>
      </c>
      <c r="M479" s="151">
        <v>43656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44" t="s">
        <v>120</v>
      </c>
      <c r="D481" s="244"/>
      <c r="E481" s="244"/>
      <c r="F481" s="244"/>
      <c r="G481" s="244"/>
      <c r="H481" s="244"/>
      <c r="I481" s="244"/>
      <c r="J481" s="244"/>
      <c r="K481" s="244"/>
      <c r="L481" s="244"/>
      <c r="M481" s="244"/>
      <c r="N481" s="244"/>
      <c r="O481" s="244"/>
      <c r="P481" s="245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1356.8759653759876</v>
      </c>
      <c r="D482" s="160">
        <v>1329.8759653759876</v>
      </c>
      <c r="E482" s="160">
        <v>0</v>
      </c>
      <c r="F482" s="160">
        <v>-27</v>
      </c>
      <c r="G482" s="161">
        <v>1329.8759653759876</v>
      </c>
      <c r="H482" s="160">
        <v>367.36809999999997</v>
      </c>
      <c r="I482" s="162">
        <v>27.624237866133349</v>
      </c>
      <c r="J482" s="161">
        <v>962.50786537598765</v>
      </c>
      <c r="K482" s="160">
        <v>5.5010999999999797</v>
      </c>
      <c r="L482" s="160">
        <v>23.710500000000053</v>
      </c>
      <c r="M482" s="160">
        <v>6.4059999999999491</v>
      </c>
      <c r="N482" s="160">
        <v>11.442999999999984</v>
      </c>
      <c r="O482" s="160">
        <v>0.86045618523264122</v>
      </c>
      <c r="P482" s="160">
        <v>11.765149999999991</v>
      </c>
      <c r="Q482" s="146" t="s">
        <v>237</v>
      </c>
      <c r="T482" s="130"/>
    </row>
    <row r="483" spans="1:20" ht="10.65" customHeight="1" x14ac:dyDescent="0.2">
      <c r="A483" s="122"/>
      <c r="B483" s="158" t="s">
        <v>81</v>
      </c>
      <c r="C483" s="159">
        <v>208.40739499979509</v>
      </c>
      <c r="D483" s="160">
        <v>213.00739499979508</v>
      </c>
      <c r="E483" s="160">
        <v>-20</v>
      </c>
      <c r="F483" s="160">
        <v>4.5999999999999943</v>
      </c>
      <c r="G483" s="161">
        <v>213.00739499979508</v>
      </c>
      <c r="H483" s="160">
        <v>33.885100000000001</v>
      </c>
      <c r="I483" s="162">
        <v>15.907945355621386</v>
      </c>
      <c r="J483" s="161">
        <v>179.12229499979509</v>
      </c>
      <c r="K483" s="160">
        <v>0.86100000000000065</v>
      </c>
      <c r="L483" s="160">
        <v>0.82900000000000063</v>
      </c>
      <c r="M483" s="160">
        <v>1.4030000000000005</v>
      </c>
      <c r="N483" s="160">
        <v>0.92900000000000205</v>
      </c>
      <c r="O483" s="160">
        <v>0.43613509286890995</v>
      </c>
      <c r="P483" s="160">
        <v>1.0055000000000009</v>
      </c>
      <c r="Q483" s="146" t="s">
        <v>237</v>
      </c>
      <c r="T483" s="130"/>
    </row>
    <row r="484" spans="1:20" ht="10.65" customHeight="1" x14ac:dyDescent="0.2">
      <c r="A484" s="122"/>
      <c r="B484" s="158" t="s">
        <v>82</v>
      </c>
      <c r="C484" s="159">
        <v>337.40952683821905</v>
      </c>
      <c r="D484" s="160">
        <v>373.60952683821904</v>
      </c>
      <c r="E484" s="160">
        <v>0</v>
      </c>
      <c r="F484" s="160">
        <v>36.199999999999989</v>
      </c>
      <c r="G484" s="161">
        <v>373.60952683821904</v>
      </c>
      <c r="H484" s="160">
        <v>89.079000000000008</v>
      </c>
      <c r="I484" s="162">
        <v>23.842807423530488</v>
      </c>
      <c r="J484" s="161">
        <v>284.53052683821903</v>
      </c>
      <c r="K484" s="160">
        <v>1.8960000000000008</v>
      </c>
      <c r="L484" s="160">
        <v>2.5390000000000015</v>
      </c>
      <c r="M484" s="160">
        <v>5.2289999999999992</v>
      </c>
      <c r="N484" s="160">
        <v>1.6530000000000058</v>
      </c>
      <c r="O484" s="160">
        <v>0.4424405378495046</v>
      </c>
      <c r="P484" s="160">
        <v>2.8292500000000018</v>
      </c>
      <c r="Q484" s="146" t="s">
        <v>237</v>
      </c>
      <c r="T484" s="130"/>
    </row>
    <row r="485" spans="1:20" ht="10.65" customHeight="1" x14ac:dyDescent="0.2">
      <c r="A485" s="122"/>
      <c r="B485" s="158" t="s">
        <v>83</v>
      </c>
      <c r="C485" s="159">
        <v>672.59666908346901</v>
      </c>
      <c r="D485" s="160">
        <v>787.09666908346901</v>
      </c>
      <c r="E485" s="160">
        <v>0</v>
      </c>
      <c r="F485" s="160">
        <v>114.5</v>
      </c>
      <c r="G485" s="161">
        <v>787.09666908346901</v>
      </c>
      <c r="H485" s="160">
        <v>197.53899999999999</v>
      </c>
      <c r="I485" s="162">
        <v>25.097171384300651</v>
      </c>
      <c r="J485" s="161">
        <v>589.55766908346902</v>
      </c>
      <c r="K485" s="160">
        <v>9.1529999999999738</v>
      </c>
      <c r="L485" s="160">
        <v>23.823000000000004</v>
      </c>
      <c r="M485" s="160">
        <v>9.520000000000012</v>
      </c>
      <c r="N485" s="160">
        <v>7.3780000000000001</v>
      </c>
      <c r="O485" s="160">
        <v>0.93736897763667049</v>
      </c>
      <c r="P485" s="160">
        <v>12.468499999999997</v>
      </c>
      <c r="Q485" s="146">
        <v>45.283768623609028</v>
      </c>
      <c r="T485" s="130"/>
    </row>
    <row r="486" spans="1:20" ht="10.65" customHeight="1" x14ac:dyDescent="0.2">
      <c r="A486" s="122"/>
      <c r="B486" s="158" t="s">
        <v>84</v>
      </c>
      <c r="C486" s="159">
        <v>226.735250229408</v>
      </c>
      <c r="D486" s="160">
        <v>231.135250229408</v>
      </c>
      <c r="E486" s="160">
        <v>0</v>
      </c>
      <c r="F486" s="160">
        <v>4.4000000000000057</v>
      </c>
      <c r="G486" s="161">
        <v>231.135250229408</v>
      </c>
      <c r="H486" s="160">
        <v>72.129699999999985</v>
      </c>
      <c r="I486" s="162">
        <v>31.206706864664433</v>
      </c>
      <c r="J486" s="161">
        <v>159.00555022940802</v>
      </c>
      <c r="K486" s="160">
        <v>12.941299999999998</v>
      </c>
      <c r="L486" s="160">
        <v>3.4752000000000045</v>
      </c>
      <c r="M486" s="160">
        <v>2.8092000000000041</v>
      </c>
      <c r="N486" s="160">
        <v>8.0888999999999847</v>
      </c>
      <c r="O486" s="160">
        <v>3.4996392769910831</v>
      </c>
      <c r="P486" s="160">
        <v>6.8286499999999979</v>
      </c>
      <c r="Q486" s="146">
        <v>21.285063699180373</v>
      </c>
      <c r="T486" s="130"/>
    </row>
    <row r="487" spans="1:20" ht="10.65" customHeight="1" x14ac:dyDescent="0.2">
      <c r="A487" s="122"/>
      <c r="B487" s="158" t="s">
        <v>85</v>
      </c>
      <c r="C487" s="159">
        <v>56.688612013595034</v>
      </c>
      <c r="D487" s="160">
        <v>36.388612013595036</v>
      </c>
      <c r="E487" s="160">
        <v>-1.6999999999999957</v>
      </c>
      <c r="F487" s="160">
        <v>-20.299999999999997</v>
      </c>
      <c r="G487" s="161">
        <v>36.388612013595036</v>
      </c>
      <c r="H487" s="160">
        <v>0.60960000000000003</v>
      </c>
      <c r="I487" s="162">
        <v>1.6752493878366377</v>
      </c>
      <c r="J487" s="161">
        <v>35.779012013595036</v>
      </c>
      <c r="K487" s="160">
        <v>3.4650000381469648E-2</v>
      </c>
      <c r="L487" s="160">
        <v>7.349999904632698E-3</v>
      </c>
      <c r="M487" s="160">
        <v>2.3949999809265099E-2</v>
      </c>
      <c r="N487" s="160">
        <v>0</v>
      </c>
      <c r="O487" s="160">
        <v>0</v>
      </c>
      <c r="P487" s="160">
        <v>1.6487500023841861E-2</v>
      </c>
      <c r="Q487" s="146" t="s">
        <v>237</v>
      </c>
      <c r="T487" s="130"/>
    </row>
    <row r="488" spans="1:20" ht="10.65" customHeight="1" x14ac:dyDescent="0.2">
      <c r="A488" s="122"/>
      <c r="B488" s="158" t="s">
        <v>86</v>
      </c>
      <c r="C488" s="159">
        <v>57.272910375300683</v>
      </c>
      <c r="D488" s="160">
        <v>52.772910375300683</v>
      </c>
      <c r="E488" s="160">
        <v>0</v>
      </c>
      <c r="F488" s="160">
        <v>-4.5</v>
      </c>
      <c r="G488" s="161">
        <v>52.772910375300683</v>
      </c>
      <c r="H488" s="160">
        <v>1.2509999999999999</v>
      </c>
      <c r="I488" s="162">
        <v>2.3705344107485606</v>
      </c>
      <c r="J488" s="161">
        <v>51.521910375300685</v>
      </c>
      <c r="K488" s="160">
        <v>0</v>
      </c>
      <c r="L488" s="160">
        <v>0</v>
      </c>
      <c r="M488" s="160">
        <v>0</v>
      </c>
      <c r="N488" s="160">
        <v>0</v>
      </c>
      <c r="O488" s="160">
        <v>0</v>
      </c>
      <c r="P488" s="160">
        <v>0</v>
      </c>
      <c r="Q488" s="146" t="s">
        <v>237</v>
      </c>
      <c r="T488" s="130"/>
    </row>
    <row r="489" spans="1:20" ht="10.65" customHeight="1" x14ac:dyDescent="0.2">
      <c r="A489" s="122"/>
      <c r="B489" s="158" t="s">
        <v>87</v>
      </c>
      <c r="C489" s="159">
        <v>61.87627192804576</v>
      </c>
      <c r="D489" s="160">
        <v>61.87627192804576</v>
      </c>
      <c r="E489" s="160">
        <v>0</v>
      </c>
      <c r="F489" s="160">
        <v>0</v>
      </c>
      <c r="G489" s="161">
        <v>61.87627192804576</v>
      </c>
      <c r="H489" s="160">
        <v>10.9336</v>
      </c>
      <c r="I489" s="162">
        <v>17.670101412564719</v>
      </c>
      <c r="J489" s="161">
        <v>50.942671928045762</v>
      </c>
      <c r="K489" s="160">
        <v>3.6000000000000476E-2</v>
      </c>
      <c r="L489" s="160">
        <v>0.81299999999999972</v>
      </c>
      <c r="M489" s="160">
        <v>0</v>
      </c>
      <c r="N489" s="160">
        <v>0.61199999999999921</v>
      </c>
      <c r="O489" s="160">
        <v>0.98907057734777137</v>
      </c>
      <c r="P489" s="160">
        <v>0.36524999999999985</v>
      </c>
      <c r="Q489" s="146" t="s">
        <v>237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161</v>
      </c>
      <c r="T490" s="130"/>
    </row>
    <row r="491" spans="1:20" ht="10.65" customHeight="1" x14ac:dyDescent="0.2">
      <c r="A491" s="122"/>
      <c r="B491" s="158" t="s">
        <v>89</v>
      </c>
      <c r="C491" s="159">
        <v>106.86128665530019</v>
      </c>
      <c r="D491" s="160">
        <v>81.361286655300191</v>
      </c>
      <c r="E491" s="160">
        <v>0</v>
      </c>
      <c r="F491" s="160">
        <v>-25.5</v>
      </c>
      <c r="G491" s="161">
        <v>81.361286655300191</v>
      </c>
      <c r="H491" s="160">
        <v>0.97600000000000009</v>
      </c>
      <c r="I491" s="162">
        <v>1.1995877156355412</v>
      </c>
      <c r="J491" s="161">
        <v>80.385286655300192</v>
      </c>
      <c r="K491" s="160">
        <v>0</v>
      </c>
      <c r="L491" s="160">
        <v>0</v>
      </c>
      <c r="M491" s="160">
        <v>0</v>
      </c>
      <c r="N491" s="160">
        <v>0</v>
      </c>
      <c r="O491" s="160">
        <v>0</v>
      </c>
      <c r="P491" s="160">
        <v>0</v>
      </c>
      <c r="Q491" s="146" t="s">
        <v>237</v>
      </c>
      <c r="T491" s="130"/>
    </row>
    <row r="492" spans="1:20" ht="10.65" customHeight="1" x14ac:dyDescent="0.2">
      <c r="A492" s="122"/>
      <c r="B492" s="165" t="s">
        <v>90</v>
      </c>
      <c r="C492" s="159">
        <v>3084.7238874991208</v>
      </c>
      <c r="D492" s="160">
        <v>3167.1238874991204</v>
      </c>
      <c r="E492" s="160">
        <v>-21.699999999999996</v>
      </c>
      <c r="F492" s="160">
        <v>82.399999999999636</v>
      </c>
      <c r="G492" s="161">
        <v>3167.1238874991204</v>
      </c>
      <c r="H492" s="160">
        <v>773.77109999999993</v>
      </c>
      <c r="I492" s="162">
        <v>24.431349308883476</v>
      </c>
      <c r="J492" s="161">
        <v>2393.3527874991205</v>
      </c>
      <c r="K492" s="160">
        <v>30.423050000381423</v>
      </c>
      <c r="L492" s="160">
        <v>55.197049999904692</v>
      </c>
      <c r="M492" s="160">
        <v>25.39114999980923</v>
      </c>
      <c r="N492" s="160">
        <v>30.103899999999975</v>
      </c>
      <c r="O492" s="160">
        <v>0.95051223347537384</v>
      </c>
      <c r="P492" s="166">
        <v>35.278787500023832</v>
      </c>
      <c r="Q492" s="146" t="s">
        <v>237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279.94458315632357</v>
      </c>
      <c r="D494" s="160">
        <v>247.14458315632356</v>
      </c>
      <c r="E494" s="160">
        <v>0</v>
      </c>
      <c r="F494" s="160">
        <v>-32.800000000000011</v>
      </c>
      <c r="G494" s="161">
        <v>247.14458315632356</v>
      </c>
      <c r="H494" s="160">
        <v>16.85895</v>
      </c>
      <c r="I494" s="162">
        <v>6.8214928220119635</v>
      </c>
      <c r="J494" s="161">
        <v>230.28563315632357</v>
      </c>
      <c r="K494" s="160">
        <v>0.37219999999999942</v>
      </c>
      <c r="L494" s="160">
        <v>0.37650000000000006</v>
      </c>
      <c r="M494" s="160">
        <v>0.58389999999999986</v>
      </c>
      <c r="N494" s="160">
        <v>0.54495000000000005</v>
      </c>
      <c r="O494" s="160">
        <v>0.22049846006752613</v>
      </c>
      <c r="P494" s="160">
        <v>0.46938749999999985</v>
      </c>
      <c r="Q494" s="146" t="s">
        <v>237</v>
      </c>
      <c r="T494" s="130"/>
    </row>
    <row r="495" spans="1:20" ht="10.65" customHeight="1" x14ac:dyDescent="0.2">
      <c r="A495" s="122"/>
      <c r="B495" s="158" t="s">
        <v>92</v>
      </c>
      <c r="C495" s="159">
        <v>541.69291072728151</v>
      </c>
      <c r="D495" s="160">
        <v>562.59291072728149</v>
      </c>
      <c r="E495" s="160">
        <v>1.6999999999999318</v>
      </c>
      <c r="F495" s="160">
        <v>20.899999999999977</v>
      </c>
      <c r="G495" s="161">
        <v>562.59291072728149</v>
      </c>
      <c r="H495" s="160">
        <v>58.944199999999995</v>
      </c>
      <c r="I495" s="162">
        <v>10.477238314965785</v>
      </c>
      <c r="J495" s="161">
        <v>503.64871072728147</v>
      </c>
      <c r="K495" s="160">
        <v>0.43169999999999931</v>
      </c>
      <c r="L495" s="160">
        <v>2.5991999999999926</v>
      </c>
      <c r="M495" s="160">
        <v>3.0135000000000041</v>
      </c>
      <c r="N495" s="160">
        <v>1.3097999999999992</v>
      </c>
      <c r="O495" s="160">
        <v>0.23281487822283073</v>
      </c>
      <c r="P495" s="160">
        <v>1.8385499999999988</v>
      </c>
      <c r="Q495" s="146" t="s">
        <v>237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13.056814461121196</v>
      </c>
      <c r="D497" s="160">
        <v>13.056814461121196</v>
      </c>
      <c r="E497" s="160">
        <v>0</v>
      </c>
      <c r="F497" s="160">
        <v>0</v>
      </c>
      <c r="G497" s="161">
        <v>13.056814461121196</v>
      </c>
      <c r="H497" s="160">
        <v>1.4654</v>
      </c>
      <c r="I497" s="162">
        <v>11.223258202553682</v>
      </c>
      <c r="J497" s="161">
        <v>11.591414461121195</v>
      </c>
      <c r="K497" s="160">
        <v>0</v>
      </c>
      <c r="L497" s="160">
        <v>0.17040000000000011</v>
      </c>
      <c r="M497" s="160">
        <v>0.17769999999999997</v>
      </c>
      <c r="N497" s="160">
        <v>0</v>
      </c>
      <c r="O497" s="160">
        <v>0</v>
      </c>
      <c r="P497" s="160">
        <v>8.7025000000000019E-2</v>
      </c>
      <c r="Q497" s="146" t="s">
        <v>237</v>
      </c>
      <c r="T497" s="130"/>
    </row>
    <row r="498" spans="1:20" ht="10.65" customHeight="1" x14ac:dyDescent="0.2">
      <c r="A498" s="122"/>
      <c r="B498" s="158" t="s">
        <v>95</v>
      </c>
      <c r="C498" s="159">
        <v>67.837135314202769</v>
      </c>
      <c r="D498" s="160">
        <v>54.837135314202769</v>
      </c>
      <c r="E498" s="160">
        <v>0</v>
      </c>
      <c r="F498" s="160">
        <v>-13</v>
      </c>
      <c r="G498" s="161">
        <v>54.837135314202769</v>
      </c>
      <c r="H498" s="160">
        <v>10.8307</v>
      </c>
      <c r="I498" s="162">
        <v>19.750667021431475</v>
      </c>
      <c r="J498" s="161">
        <v>44.006435314202768</v>
      </c>
      <c r="K498" s="160">
        <v>0.16269999999999873</v>
      </c>
      <c r="L498" s="160">
        <v>0.57279999999999998</v>
      </c>
      <c r="M498" s="160">
        <v>0.39590000000000103</v>
      </c>
      <c r="N498" s="160">
        <v>0.99560000000000048</v>
      </c>
      <c r="O498" s="160">
        <v>1.8155580051646882</v>
      </c>
      <c r="P498" s="160">
        <v>0.53175000000000006</v>
      </c>
      <c r="Q498" s="146" t="s">
        <v>237</v>
      </c>
      <c r="T498" s="130"/>
    </row>
    <row r="499" spans="1:20" ht="10.65" customHeight="1" x14ac:dyDescent="0.2">
      <c r="A499" s="122"/>
      <c r="B499" s="158" t="s">
        <v>96</v>
      </c>
      <c r="C499" s="159">
        <v>156.28765057267245</v>
      </c>
      <c r="D499" s="160">
        <v>67.887650572672442</v>
      </c>
      <c r="E499" s="160">
        <v>0</v>
      </c>
      <c r="F499" s="160">
        <v>-88.4</v>
      </c>
      <c r="G499" s="161">
        <v>67.887650572672442</v>
      </c>
      <c r="H499" s="160">
        <v>0.23630000000000001</v>
      </c>
      <c r="I499" s="162">
        <v>0.34807508877781146</v>
      </c>
      <c r="J499" s="161">
        <v>67.651350572672442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237</v>
      </c>
      <c r="T499" s="130"/>
    </row>
    <row r="500" spans="1:20" ht="10.65" customHeight="1" x14ac:dyDescent="0.2">
      <c r="A500" s="122"/>
      <c r="B500" s="158" t="s">
        <v>97</v>
      </c>
      <c r="C500" s="159">
        <v>146.78974389744002</v>
      </c>
      <c r="D500" s="160">
        <v>147.18974389744002</v>
      </c>
      <c r="E500" s="160">
        <v>0</v>
      </c>
      <c r="F500" s="160">
        <v>0.40000000000000568</v>
      </c>
      <c r="G500" s="161">
        <v>147.18974389744002</v>
      </c>
      <c r="H500" s="160">
        <v>14.696199999999999</v>
      </c>
      <c r="I500" s="162">
        <v>9.9845271897749388</v>
      </c>
      <c r="J500" s="161">
        <v>132.49354389744002</v>
      </c>
      <c r="K500" s="160">
        <v>0.19200000000000106</v>
      </c>
      <c r="L500" s="160">
        <v>0.58999999999999897</v>
      </c>
      <c r="M500" s="160">
        <v>0.79849999999999977</v>
      </c>
      <c r="N500" s="160">
        <v>0.34639999999999915</v>
      </c>
      <c r="O500" s="160">
        <v>0.23534248435228364</v>
      </c>
      <c r="P500" s="160">
        <v>0.48172499999999974</v>
      </c>
      <c r="Q500" s="146" t="s">
        <v>237</v>
      </c>
      <c r="T500" s="130"/>
    </row>
    <row r="501" spans="1:20" ht="10.65" customHeight="1" x14ac:dyDescent="0.2">
      <c r="A501" s="122"/>
      <c r="B501" s="158" t="s">
        <v>98</v>
      </c>
      <c r="C501" s="159">
        <v>112.2256883163337</v>
      </c>
      <c r="D501" s="160">
        <v>37.225688316333702</v>
      </c>
      <c r="E501" s="160">
        <v>0</v>
      </c>
      <c r="F501" s="160">
        <v>-75</v>
      </c>
      <c r="G501" s="161">
        <v>37.225688316333702</v>
      </c>
      <c r="H501" s="160">
        <v>5.0000000000000001E-4</v>
      </c>
      <c r="I501" s="162">
        <v>1.3431585085845479E-3</v>
      </c>
      <c r="J501" s="161">
        <v>37.2251883163337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237</v>
      </c>
      <c r="T501" s="130"/>
    </row>
    <row r="502" spans="1:20" ht="10.65" customHeight="1" x14ac:dyDescent="0.2">
      <c r="A502" s="122"/>
      <c r="B502" s="158" t="s">
        <v>99</v>
      </c>
      <c r="C502" s="159">
        <v>210.51553447991964</v>
      </c>
      <c r="D502" s="160">
        <v>260.91553447991964</v>
      </c>
      <c r="E502" s="160">
        <v>0</v>
      </c>
      <c r="F502" s="160">
        <v>50.400000000000006</v>
      </c>
      <c r="G502" s="161">
        <v>260.91553447991964</v>
      </c>
      <c r="H502" s="160">
        <v>75.8322</v>
      </c>
      <c r="I502" s="162">
        <v>29.063888492172602</v>
      </c>
      <c r="J502" s="161">
        <v>185.08333447991964</v>
      </c>
      <c r="K502" s="160">
        <v>10.665099999999995</v>
      </c>
      <c r="L502" s="160">
        <v>7.7983000000000029</v>
      </c>
      <c r="M502" s="160">
        <v>4.4184999999999928</v>
      </c>
      <c r="N502" s="160">
        <v>7.5090999999999983</v>
      </c>
      <c r="O502" s="160">
        <v>2.8779811884209248</v>
      </c>
      <c r="P502" s="160">
        <v>7.5977499999999978</v>
      </c>
      <c r="Q502" s="146">
        <v>22.360282251971924</v>
      </c>
      <c r="T502" s="130"/>
    </row>
    <row r="503" spans="1:20" ht="10.65" customHeight="1" x14ac:dyDescent="0.2">
      <c r="A503" s="122"/>
      <c r="B503" s="158" t="s">
        <v>100</v>
      </c>
      <c r="C503" s="159">
        <v>156.32255913454964</v>
      </c>
      <c r="D503" s="160">
        <v>156.32255913454964</v>
      </c>
      <c r="E503" s="160">
        <v>0</v>
      </c>
      <c r="F503" s="160">
        <v>0</v>
      </c>
      <c r="G503" s="161">
        <v>156.32255913454964</v>
      </c>
      <c r="H503" s="160">
        <v>23.2851</v>
      </c>
      <c r="I503" s="162">
        <v>14.895546828886097</v>
      </c>
      <c r="J503" s="161">
        <v>133.03745913454964</v>
      </c>
      <c r="K503" s="160">
        <v>0.609900000000002</v>
      </c>
      <c r="L503" s="160">
        <v>3.0107000000000004</v>
      </c>
      <c r="M503" s="160">
        <v>2.0943000000000009</v>
      </c>
      <c r="N503" s="160">
        <v>5.5266999999999991</v>
      </c>
      <c r="O503" s="160">
        <v>3.5354462149273473</v>
      </c>
      <c r="P503" s="160">
        <v>2.8104000000000005</v>
      </c>
      <c r="Q503" s="146">
        <v>45.337553065239689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161</v>
      </c>
      <c r="T504" s="130"/>
    </row>
    <row r="505" spans="1:20" ht="10.65" customHeight="1" x14ac:dyDescent="0.2">
      <c r="A505" s="122"/>
      <c r="B505" s="158" t="s">
        <v>102</v>
      </c>
      <c r="C505" s="159">
        <v>8.6631910961967744</v>
      </c>
      <c r="D505" s="160">
        <v>8.6631910961967744</v>
      </c>
      <c r="E505" s="160">
        <v>0</v>
      </c>
      <c r="F505" s="160">
        <v>0</v>
      </c>
      <c r="G505" s="161">
        <v>8.6631910961967744</v>
      </c>
      <c r="H505" s="160">
        <v>0</v>
      </c>
      <c r="I505" s="162">
        <v>0</v>
      </c>
      <c r="J505" s="161">
        <v>8.6631910961967744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237</v>
      </c>
      <c r="T505" s="130"/>
    </row>
    <row r="506" spans="1:20" ht="10.65" customHeight="1" x14ac:dyDescent="0.2">
      <c r="A506" s="122"/>
      <c r="B506" s="1" t="s">
        <v>103</v>
      </c>
      <c r="C506" s="159">
        <v>40.452173711974375</v>
      </c>
      <c r="D506" s="160">
        <v>40.452173711974375</v>
      </c>
      <c r="E506" s="160">
        <v>0</v>
      </c>
      <c r="F506" s="160">
        <v>0</v>
      </c>
      <c r="G506" s="161">
        <v>40.452173711974375</v>
      </c>
      <c r="H506" s="160">
        <v>15.935600000000001</v>
      </c>
      <c r="I506" s="162">
        <v>39.39368033338306</v>
      </c>
      <c r="J506" s="161">
        <v>24.516573711974374</v>
      </c>
      <c r="K506" s="160">
        <v>0</v>
      </c>
      <c r="L506" s="160">
        <v>0</v>
      </c>
      <c r="M506" s="160">
        <v>5.9737999999999989</v>
      </c>
      <c r="N506" s="160">
        <v>1.5123000000000015</v>
      </c>
      <c r="O506" s="160">
        <v>3.7384888405943459</v>
      </c>
      <c r="P506" s="160">
        <v>1.8715250000000001</v>
      </c>
      <c r="Q506" s="146">
        <v>11.099784246523221</v>
      </c>
      <c r="T506" s="130"/>
    </row>
    <row r="507" spans="1:20" ht="10.65" customHeight="1" x14ac:dyDescent="0.2">
      <c r="A507" s="122"/>
      <c r="B507" s="165" t="s">
        <v>105</v>
      </c>
      <c r="C507" s="169">
        <v>4818.5118723671367</v>
      </c>
      <c r="D507" s="160">
        <v>4763.4118723671354</v>
      </c>
      <c r="E507" s="160">
        <v>-20.000000000001819</v>
      </c>
      <c r="F507" s="160">
        <v>-55.100000000001273</v>
      </c>
      <c r="G507" s="161">
        <v>4763.4118723671354</v>
      </c>
      <c r="H507" s="160">
        <v>991.85624999999993</v>
      </c>
      <c r="I507" s="162">
        <v>20.822391104867986</v>
      </c>
      <c r="J507" s="161">
        <v>3771.5556223671356</v>
      </c>
      <c r="K507" s="160">
        <v>42.856650000381308</v>
      </c>
      <c r="L507" s="160">
        <v>70.314949999904741</v>
      </c>
      <c r="M507" s="160">
        <v>42.847249999809037</v>
      </c>
      <c r="N507" s="160">
        <v>47.848749999999995</v>
      </c>
      <c r="O507" s="160">
        <v>1.0045058307381254</v>
      </c>
      <c r="P507" s="160">
        <v>50.96690000002377</v>
      </c>
      <c r="Q507" s="146" t="s">
        <v>237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0.11398935652890492</v>
      </c>
      <c r="D509" s="160">
        <v>1.3989356528904914E-2</v>
      </c>
      <c r="E509" s="160">
        <v>0</v>
      </c>
      <c r="F509" s="160">
        <v>-0.1</v>
      </c>
      <c r="G509" s="161">
        <v>1.3989356528904914E-2</v>
      </c>
      <c r="H509" s="160">
        <v>0</v>
      </c>
      <c r="I509" s="162">
        <v>0</v>
      </c>
      <c r="J509" s="161">
        <v>1.3989356528904914E-2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237</v>
      </c>
      <c r="T509" s="130"/>
    </row>
    <row r="510" spans="1:20" ht="10.65" customHeight="1" x14ac:dyDescent="0.2">
      <c r="A510" s="122"/>
      <c r="B510" s="158" t="s">
        <v>107</v>
      </c>
      <c r="C510" s="159">
        <v>1.6040801242554787</v>
      </c>
      <c r="D510" s="159">
        <v>1.6040801242554787</v>
      </c>
      <c r="E510" s="170">
        <v>0</v>
      </c>
      <c r="F510" s="160">
        <v>0</v>
      </c>
      <c r="G510" s="161">
        <v>1.6040801242554787</v>
      </c>
      <c r="H510" s="160">
        <v>0.50929999999999997</v>
      </c>
      <c r="I510" s="162">
        <v>31.750284309294564</v>
      </c>
      <c r="J510" s="161">
        <v>1.0947801242554789</v>
      </c>
      <c r="K510" s="160">
        <v>4.7700000000000006E-2</v>
      </c>
      <c r="L510" s="160">
        <v>0.20620000000000005</v>
      </c>
      <c r="M510" s="160">
        <v>4.5102810375396984E-17</v>
      </c>
      <c r="N510" s="160">
        <v>1.6999999999999689E-3</v>
      </c>
      <c r="O510" s="160">
        <v>0.10597974342391471</v>
      </c>
      <c r="P510" s="160">
        <v>6.3900000000000026E-2</v>
      </c>
      <c r="Q510" s="146">
        <v>15.132709299772745</v>
      </c>
      <c r="T510" s="130"/>
    </row>
    <row r="511" spans="1:20" ht="10.65" customHeight="1" x14ac:dyDescent="0.2">
      <c r="A511" s="122"/>
      <c r="B511" s="171" t="s">
        <v>108</v>
      </c>
      <c r="C511" s="159">
        <v>377.14005815207946</v>
      </c>
      <c r="D511" s="159">
        <v>377.14005815207946</v>
      </c>
      <c r="E511" s="170">
        <v>0</v>
      </c>
      <c r="F511" s="160">
        <v>0</v>
      </c>
      <c r="G511" s="161">
        <v>377.14005815207946</v>
      </c>
      <c r="H511" s="160">
        <v>2.206</v>
      </c>
      <c r="I511" s="162">
        <v>0.58492858351059696</v>
      </c>
      <c r="J511" s="161">
        <v>374.93405815207944</v>
      </c>
      <c r="K511" s="160">
        <v>2.6999999999999878E-2</v>
      </c>
      <c r="L511" s="160">
        <v>0.12109999999999999</v>
      </c>
      <c r="M511" s="160">
        <v>0.23330000000000001</v>
      </c>
      <c r="N511" s="160">
        <v>0.63049999999999995</v>
      </c>
      <c r="O511" s="160">
        <v>0.16717927103510033</v>
      </c>
      <c r="P511" s="160">
        <v>0.25297499999999995</v>
      </c>
      <c r="Q511" s="146" t="s">
        <v>237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5197.3700000000008</v>
      </c>
      <c r="D514" s="173">
        <v>5142.1699999999992</v>
      </c>
      <c r="E514" s="174">
        <v>-20.000000000001819</v>
      </c>
      <c r="F514" s="177">
        <v>-55.200000000001637</v>
      </c>
      <c r="G514" s="185">
        <v>5142.1699999999992</v>
      </c>
      <c r="H514" s="177">
        <v>994.57154999999989</v>
      </c>
      <c r="I514" s="176">
        <v>19.34147548603022</v>
      </c>
      <c r="J514" s="185">
        <v>4147.5984499999995</v>
      </c>
      <c r="K514" s="177">
        <v>42.931350000381315</v>
      </c>
      <c r="L514" s="177">
        <v>70.642249999904607</v>
      </c>
      <c r="M514" s="177">
        <v>43.080549999809193</v>
      </c>
      <c r="N514" s="177">
        <v>48.480950000000007</v>
      </c>
      <c r="O514" s="177">
        <v>0.94281110892872111</v>
      </c>
      <c r="P514" s="186">
        <v>51.28377500002378</v>
      </c>
      <c r="Q514" s="153" t="s">
        <v>237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236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159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43642</v>
      </c>
      <c r="L525" s="151">
        <v>43649</v>
      </c>
      <c r="M525" s="151">
        <v>43656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44" t="s">
        <v>143</v>
      </c>
      <c r="D527" s="244"/>
      <c r="E527" s="244"/>
      <c r="F527" s="244"/>
      <c r="G527" s="244"/>
      <c r="H527" s="244"/>
      <c r="I527" s="244"/>
      <c r="J527" s="244"/>
      <c r="K527" s="244"/>
      <c r="L527" s="244"/>
      <c r="M527" s="244"/>
      <c r="N527" s="244"/>
      <c r="O527" s="244"/>
      <c r="P527" s="245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197.1</v>
      </c>
      <c r="D528" s="160">
        <v>134.89999999999998</v>
      </c>
      <c r="E528" s="160">
        <v>-5.0000000000000284</v>
      </c>
      <c r="F528" s="160">
        <v>-62.200000000000017</v>
      </c>
      <c r="G528" s="161">
        <v>134.89999999999998</v>
      </c>
      <c r="H528" s="160">
        <v>47.963900000000002</v>
      </c>
      <c r="I528" s="162">
        <v>35.555151964418094</v>
      </c>
      <c r="J528" s="161">
        <v>86.936099999999982</v>
      </c>
      <c r="K528" s="160">
        <v>0</v>
      </c>
      <c r="L528" s="160">
        <v>1.7210000000000036</v>
      </c>
      <c r="M528" s="160">
        <v>4.9999999999997158E-2</v>
      </c>
      <c r="N528" s="160">
        <v>0.29899999999999949</v>
      </c>
      <c r="O528" s="160">
        <v>0.22164566345441034</v>
      </c>
      <c r="P528" s="160">
        <v>0.51750000000000007</v>
      </c>
      <c r="Q528" s="146" t="s">
        <v>237</v>
      </c>
      <c r="T528" s="130"/>
    </row>
    <row r="529" spans="1:20" ht="10.65" customHeight="1" x14ac:dyDescent="0.2">
      <c r="A529" s="122"/>
      <c r="B529" s="158" t="s">
        <v>81</v>
      </c>
      <c r="C529" s="159">
        <v>36.5</v>
      </c>
      <c r="D529" s="160">
        <v>24.5</v>
      </c>
      <c r="E529" s="160">
        <v>0</v>
      </c>
      <c r="F529" s="160">
        <v>-12</v>
      </c>
      <c r="G529" s="161">
        <v>24.5</v>
      </c>
      <c r="H529" s="160">
        <v>9.6509999999999998</v>
      </c>
      <c r="I529" s="162">
        <v>39.391836734693875</v>
      </c>
      <c r="J529" s="161">
        <v>14.849</v>
      </c>
      <c r="K529" s="160">
        <v>0</v>
      </c>
      <c r="L529" s="160">
        <v>0</v>
      </c>
      <c r="M529" s="160">
        <v>0.11299999999999955</v>
      </c>
      <c r="N529" s="160">
        <v>6.7999999999999616E-2</v>
      </c>
      <c r="O529" s="160">
        <v>0.27755102040816171</v>
      </c>
      <c r="P529" s="160">
        <v>4.524999999999979E-2</v>
      </c>
      <c r="Q529" s="146" t="s">
        <v>237</v>
      </c>
      <c r="T529" s="130"/>
    </row>
    <row r="530" spans="1:20" ht="10.65" customHeight="1" x14ac:dyDescent="0.2">
      <c r="A530" s="122"/>
      <c r="B530" s="158" t="s">
        <v>82</v>
      </c>
      <c r="C530" s="159">
        <v>42.2</v>
      </c>
      <c r="D530" s="160">
        <v>48.300000000000004</v>
      </c>
      <c r="E530" s="160">
        <v>0</v>
      </c>
      <c r="F530" s="160">
        <v>6.1000000000000014</v>
      </c>
      <c r="G530" s="161">
        <v>48.300000000000004</v>
      </c>
      <c r="H530" s="160">
        <v>3.2189999999999999</v>
      </c>
      <c r="I530" s="162">
        <v>6.6645962732919246</v>
      </c>
      <c r="J530" s="161">
        <v>45.081000000000003</v>
      </c>
      <c r="K530" s="160">
        <v>6.9999999999996732E-3</v>
      </c>
      <c r="L530" s="160">
        <v>4.5000000000000373E-2</v>
      </c>
      <c r="M530" s="160">
        <v>0.15899999999999981</v>
      </c>
      <c r="N530" s="160">
        <v>8.9999999999999858E-2</v>
      </c>
      <c r="O530" s="160">
        <v>0.18633540372670776</v>
      </c>
      <c r="P530" s="160">
        <v>7.5249999999999928E-2</v>
      </c>
      <c r="Q530" s="146" t="s">
        <v>237</v>
      </c>
      <c r="T530" s="130"/>
    </row>
    <row r="531" spans="1:20" ht="10.65" customHeight="1" x14ac:dyDescent="0.2">
      <c r="A531" s="122"/>
      <c r="B531" s="158" t="s">
        <v>83</v>
      </c>
      <c r="C531" s="159">
        <v>206.7</v>
      </c>
      <c r="D531" s="160">
        <v>244.7</v>
      </c>
      <c r="E531" s="160">
        <v>0</v>
      </c>
      <c r="F531" s="160">
        <v>38</v>
      </c>
      <c r="G531" s="161">
        <v>244.7</v>
      </c>
      <c r="H531" s="160">
        <v>115.286</v>
      </c>
      <c r="I531" s="162">
        <v>47.113199836534534</v>
      </c>
      <c r="J531" s="161">
        <v>129.41399999999999</v>
      </c>
      <c r="K531" s="160">
        <v>2.4180000000000064</v>
      </c>
      <c r="L531" s="160">
        <v>10.899000000000001</v>
      </c>
      <c r="M531" s="160">
        <v>3.671999999999997</v>
      </c>
      <c r="N531" s="160">
        <v>3.4500000000000028</v>
      </c>
      <c r="O531" s="160">
        <v>1.4098896608091553</v>
      </c>
      <c r="P531" s="160">
        <v>5.1097500000000018</v>
      </c>
      <c r="Q531" s="146">
        <v>23.326875091736376</v>
      </c>
      <c r="T531" s="130"/>
    </row>
    <row r="532" spans="1:20" ht="10.65" customHeight="1" x14ac:dyDescent="0.2">
      <c r="A532" s="122"/>
      <c r="B532" s="158" t="s">
        <v>84</v>
      </c>
      <c r="C532" s="159">
        <v>11.494425762129893</v>
      </c>
      <c r="D532" s="160">
        <v>13.894425762129893</v>
      </c>
      <c r="E532" s="160">
        <v>5</v>
      </c>
      <c r="F532" s="160">
        <v>2.4000000000000004</v>
      </c>
      <c r="G532" s="161">
        <v>13.894425762129893</v>
      </c>
      <c r="H532" s="160">
        <v>4.9080000000000004</v>
      </c>
      <c r="I532" s="162">
        <v>35.323518107362553</v>
      </c>
      <c r="J532" s="161">
        <v>8.986425762129894</v>
      </c>
      <c r="K532" s="160">
        <v>1.1999999999999567E-2</v>
      </c>
      <c r="L532" s="160">
        <v>1.8000000000002458E-3</v>
      </c>
      <c r="M532" s="160">
        <v>0</v>
      </c>
      <c r="N532" s="160">
        <v>1.4000000000000234E-2</v>
      </c>
      <c r="O532" s="160">
        <v>0.10075983160209535</v>
      </c>
      <c r="P532" s="160">
        <v>6.9500000000000117E-3</v>
      </c>
      <c r="Q532" s="146" t="s">
        <v>237</v>
      </c>
      <c r="T532" s="130"/>
    </row>
    <row r="533" spans="1:20" ht="10.65" customHeight="1" x14ac:dyDescent="0.2">
      <c r="A533" s="122"/>
      <c r="B533" s="158" t="s">
        <v>85</v>
      </c>
      <c r="C533" s="159">
        <v>11.1</v>
      </c>
      <c r="D533" s="160">
        <v>0.59999999999999787</v>
      </c>
      <c r="E533" s="160">
        <v>0</v>
      </c>
      <c r="F533" s="160">
        <v>-10.500000000000002</v>
      </c>
      <c r="G533" s="161">
        <v>0.59999999999999787</v>
      </c>
      <c r="H533" s="160">
        <v>0</v>
      </c>
      <c r="I533" s="162">
        <v>0</v>
      </c>
      <c r="J533" s="161">
        <v>0.59999999999999787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237</v>
      </c>
      <c r="T533" s="130"/>
    </row>
    <row r="534" spans="1:20" ht="10.65" customHeight="1" x14ac:dyDescent="0.2">
      <c r="A534" s="122"/>
      <c r="B534" s="158" t="s">
        <v>86</v>
      </c>
      <c r="C534" s="159">
        <v>17.100000000000001</v>
      </c>
      <c r="D534" s="160">
        <v>16.200000000000003</v>
      </c>
      <c r="E534" s="160">
        <v>0</v>
      </c>
      <c r="F534" s="160">
        <v>-0.89999999999999858</v>
      </c>
      <c r="G534" s="161">
        <v>16.200000000000003</v>
      </c>
      <c r="H534" s="160">
        <v>1.01</v>
      </c>
      <c r="I534" s="162">
        <v>6.2345679012345672</v>
      </c>
      <c r="J534" s="161">
        <v>15.190000000000003</v>
      </c>
      <c r="K534" s="160">
        <v>0</v>
      </c>
      <c r="L534" s="160">
        <v>0</v>
      </c>
      <c r="M534" s="160">
        <v>0</v>
      </c>
      <c r="N534" s="160">
        <v>0</v>
      </c>
      <c r="O534" s="160">
        <v>0</v>
      </c>
      <c r="P534" s="160">
        <v>0</v>
      </c>
      <c r="Q534" s="146" t="s">
        <v>237</v>
      </c>
      <c r="T534" s="130"/>
    </row>
    <row r="535" spans="1:20" ht="10.65" customHeight="1" x14ac:dyDescent="0.2">
      <c r="A535" s="122"/>
      <c r="B535" s="158" t="s">
        <v>87</v>
      </c>
      <c r="C535" s="159">
        <v>9.5</v>
      </c>
      <c r="D535" s="160">
        <v>6.5</v>
      </c>
      <c r="E535" s="160">
        <v>0</v>
      </c>
      <c r="F535" s="160">
        <v>-3</v>
      </c>
      <c r="G535" s="161">
        <v>6.5</v>
      </c>
      <c r="H535" s="160">
        <v>0.64119999999999999</v>
      </c>
      <c r="I535" s="162">
        <v>9.8646153846153855</v>
      </c>
      <c r="J535" s="161">
        <v>5.8588000000000005</v>
      </c>
      <c r="K535" s="160">
        <v>0</v>
      </c>
      <c r="L535" s="160">
        <v>0</v>
      </c>
      <c r="M535" s="160">
        <v>0</v>
      </c>
      <c r="N535" s="160">
        <v>0</v>
      </c>
      <c r="O535" s="160">
        <v>0</v>
      </c>
      <c r="P535" s="160">
        <v>0</v>
      </c>
      <c r="Q535" s="146" t="s">
        <v>237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161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20.8</v>
      </c>
      <c r="D537" s="160">
        <v>10.900000000000002</v>
      </c>
      <c r="E537" s="160">
        <v>0</v>
      </c>
      <c r="F537" s="160">
        <v>-9.8999999999999986</v>
      </c>
      <c r="G537" s="161">
        <v>10.900000000000002</v>
      </c>
      <c r="H537" s="160">
        <v>0</v>
      </c>
      <c r="I537" s="162">
        <v>0</v>
      </c>
      <c r="J537" s="161">
        <v>10.900000000000002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237</v>
      </c>
      <c r="T537" s="130"/>
    </row>
    <row r="538" spans="1:20" ht="10.65" customHeight="1" x14ac:dyDescent="0.2">
      <c r="A538" s="122"/>
      <c r="B538" s="165" t="s">
        <v>90</v>
      </c>
      <c r="C538" s="159">
        <v>552.8944257621298</v>
      </c>
      <c r="D538" s="160">
        <v>500.49442576212988</v>
      </c>
      <c r="E538" s="160">
        <v>-2.8421709430404007E-14</v>
      </c>
      <c r="F538" s="160">
        <v>-52.40000000000002</v>
      </c>
      <c r="G538" s="161">
        <v>500.49442576212988</v>
      </c>
      <c r="H538" s="160">
        <v>182.67909999999998</v>
      </c>
      <c r="I538" s="162">
        <v>36.499727189133949</v>
      </c>
      <c r="J538" s="161">
        <v>317.81532576212982</v>
      </c>
      <c r="K538" s="160">
        <v>2.4370000000000056</v>
      </c>
      <c r="L538" s="160">
        <v>12.666800000000006</v>
      </c>
      <c r="M538" s="160">
        <v>3.9939999999999936</v>
      </c>
      <c r="N538" s="160">
        <v>3.921000000000002</v>
      </c>
      <c r="O538" s="160">
        <v>0.78342530868935922</v>
      </c>
      <c r="P538" s="166">
        <v>5.7547000000000015</v>
      </c>
      <c r="Q538" s="146" t="s">
        <v>237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23.254091040504392</v>
      </c>
      <c r="D540" s="160">
        <v>22.254091040504392</v>
      </c>
      <c r="E540" s="160">
        <v>0</v>
      </c>
      <c r="F540" s="160">
        <v>-1</v>
      </c>
      <c r="G540" s="161">
        <v>22.254091040504392</v>
      </c>
      <c r="H540" s="160">
        <v>0.38719999999999999</v>
      </c>
      <c r="I540" s="162">
        <v>1.7399048080429891</v>
      </c>
      <c r="J540" s="161">
        <v>21.866891040504392</v>
      </c>
      <c r="K540" s="160">
        <v>0</v>
      </c>
      <c r="L540" s="160">
        <v>0</v>
      </c>
      <c r="M540" s="160">
        <v>0</v>
      </c>
      <c r="N540" s="160">
        <v>2.1999999999999797E-3</v>
      </c>
      <c r="O540" s="160">
        <v>9.8858227729714393E-3</v>
      </c>
      <c r="P540" s="160">
        <v>5.4999999999999494E-4</v>
      </c>
      <c r="Q540" s="146" t="s">
        <v>237</v>
      </c>
      <c r="T540" s="130"/>
    </row>
    <row r="541" spans="1:20" ht="10.65" customHeight="1" x14ac:dyDescent="0.2">
      <c r="A541" s="122"/>
      <c r="B541" s="158" t="s">
        <v>92</v>
      </c>
      <c r="C541" s="159">
        <v>144.8065307428121</v>
      </c>
      <c r="D541" s="160">
        <v>49.706530742812106</v>
      </c>
      <c r="E541" s="160">
        <v>0</v>
      </c>
      <c r="F541" s="160">
        <v>-95.1</v>
      </c>
      <c r="G541" s="161">
        <v>49.706530742812106</v>
      </c>
      <c r="H541" s="160">
        <v>14.123199999999999</v>
      </c>
      <c r="I541" s="162">
        <v>28.413167825119857</v>
      </c>
      <c r="J541" s="161">
        <v>35.583330742812109</v>
      </c>
      <c r="K541" s="160">
        <v>0.18580000000000041</v>
      </c>
      <c r="L541" s="160">
        <v>0.22220000000000084</v>
      </c>
      <c r="M541" s="160">
        <v>0</v>
      </c>
      <c r="N541" s="160">
        <v>8.9999999999985647E-3</v>
      </c>
      <c r="O541" s="160">
        <v>1.8106272687920439E-2</v>
      </c>
      <c r="P541" s="160">
        <v>0.10424999999999995</v>
      </c>
      <c r="Q541" s="146" t="s">
        <v>237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37.011612809504442</v>
      </c>
      <c r="D543" s="160">
        <v>39.011612809504442</v>
      </c>
      <c r="E543" s="160">
        <v>-2</v>
      </c>
      <c r="F543" s="160">
        <v>2</v>
      </c>
      <c r="G543" s="161">
        <v>39.011612809504442</v>
      </c>
      <c r="H543" s="160">
        <v>0</v>
      </c>
      <c r="I543" s="162">
        <v>0</v>
      </c>
      <c r="J543" s="161">
        <v>39.011612809504442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237</v>
      </c>
      <c r="T543" s="130"/>
    </row>
    <row r="544" spans="1:20" ht="10.65" customHeight="1" x14ac:dyDescent="0.2">
      <c r="A544" s="122"/>
      <c r="B544" s="158" t="s">
        <v>95</v>
      </c>
      <c r="C544" s="159">
        <v>14.887301372700581</v>
      </c>
      <c r="D544" s="160">
        <v>6.0873013727005798</v>
      </c>
      <c r="E544" s="160">
        <v>0</v>
      </c>
      <c r="F544" s="160">
        <v>-8.8000000000000007</v>
      </c>
      <c r="G544" s="161">
        <v>6.0873013727005798</v>
      </c>
      <c r="H544" s="160">
        <v>1.0255999999999998</v>
      </c>
      <c r="I544" s="162">
        <v>16.848188338422961</v>
      </c>
      <c r="J544" s="161">
        <v>5.06170137270058</v>
      </c>
      <c r="K544" s="160">
        <v>0</v>
      </c>
      <c r="L544" s="160">
        <v>0</v>
      </c>
      <c r="M544" s="160">
        <v>0</v>
      </c>
      <c r="N544" s="160">
        <v>8.9999999999999858E-2</v>
      </c>
      <c r="O544" s="160">
        <v>1.4784876662032609</v>
      </c>
      <c r="P544" s="160">
        <v>2.2499999999999964E-2</v>
      </c>
      <c r="Q544" s="146" t="s">
        <v>237</v>
      </c>
      <c r="T544" s="130"/>
    </row>
    <row r="545" spans="1:21" ht="10.65" customHeight="1" x14ac:dyDescent="0.2">
      <c r="A545" s="122"/>
      <c r="B545" s="158" t="s">
        <v>96</v>
      </c>
      <c r="C545" s="159">
        <v>24.670949100545233</v>
      </c>
      <c r="D545" s="160">
        <v>18.470949100545234</v>
      </c>
      <c r="E545" s="160">
        <v>0</v>
      </c>
      <c r="F545" s="160">
        <v>-6.1999999999999993</v>
      </c>
      <c r="G545" s="161">
        <v>18.470949100545234</v>
      </c>
      <c r="H545" s="160">
        <v>3.4005000000000001</v>
      </c>
      <c r="I545" s="162">
        <v>18.409990637133109</v>
      </c>
      <c r="J545" s="161">
        <v>15.070449100545233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237</v>
      </c>
      <c r="T545" s="130"/>
    </row>
    <row r="546" spans="1:21" ht="10.65" customHeight="1" x14ac:dyDescent="0.2">
      <c r="A546" s="122"/>
      <c r="B546" s="158" t="s">
        <v>97</v>
      </c>
      <c r="C546" s="159">
        <v>26.538644411049862</v>
      </c>
      <c r="D546" s="160">
        <v>7.5386444110498552</v>
      </c>
      <c r="E546" s="160">
        <v>0</v>
      </c>
      <c r="F546" s="160">
        <v>-19.000000000000007</v>
      </c>
      <c r="G546" s="161">
        <v>7.5386444110498552</v>
      </c>
      <c r="H546" s="160">
        <v>0.18509999999999999</v>
      </c>
      <c r="I546" s="162">
        <v>2.4553485999245104</v>
      </c>
      <c r="J546" s="161">
        <v>7.3535444110498549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237</v>
      </c>
      <c r="T546" s="130"/>
    </row>
    <row r="547" spans="1:21" ht="10.65" customHeight="1" x14ac:dyDescent="0.2">
      <c r="A547" s="122"/>
      <c r="B547" s="158" t="s">
        <v>98</v>
      </c>
      <c r="C547" s="159">
        <v>40.39144266495034</v>
      </c>
      <c r="D547" s="160">
        <v>-8.5573350496588318E-3</v>
      </c>
      <c r="E547" s="160">
        <v>0</v>
      </c>
      <c r="F547" s="160">
        <v>-40.4</v>
      </c>
      <c r="G547" s="161">
        <v>-8.5573350496588318E-3</v>
      </c>
      <c r="H547" s="160">
        <v>0</v>
      </c>
      <c r="I547" s="162" t="s">
        <v>118</v>
      </c>
      <c r="J547" s="161">
        <v>-8.5573350496588318E-3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  <c r="T547" s="130"/>
    </row>
    <row r="548" spans="1:21" ht="10.65" customHeight="1" x14ac:dyDescent="0.2">
      <c r="A548" s="122"/>
      <c r="B548" s="158" t="s">
        <v>99</v>
      </c>
      <c r="C548" s="159">
        <v>85.118938600259995</v>
      </c>
      <c r="D548" s="160">
        <v>52.218938600259996</v>
      </c>
      <c r="E548" s="160">
        <v>-5</v>
      </c>
      <c r="F548" s="160">
        <v>-32.9</v>
      </c>
      <c r="G548" s="161">
        <v>52.218938600259996</v>
      </c>
      <c r="H548" s="160">
        <v>1.4763999999999999</v>
      </c>
      <c r="I548" s="162">
        <v>2.8273267124442261</v>
      </c>
      <c r="J548" s="161">
        <v>50.742538600259998</v>
      </c>
      <c r="K548" s="160">
        <v>0</v>
      </c>
      <c r="L548" s="160">
        <v>6.4799999999999969E-2</v>
      </c>
      <c r="M548" s="160">
        <v>1.1000000000000121E-2</v>
      </c>
      <c r="N548" s="160">
        <v>1.639999999999997E-2</v>
      </c>
      <c r="O548" s="160">
        <v>3.1406230075917925E-2</v>
      </c>
      <c r="P548" s="160">
        <v>2.3050000000000015E-2</v>
      </c>
      <c r="Q548" s="146" t="s">
        <v>237</v>
      </c>
      <c r="T548" s="130"/>
    </row>
    <row r="549" spans="1:21" ht="10.65" customHeight="1" x14ac:dyDescent="0.2">
      <c r="A549" s="122"/>
      <c r="B549" s="158" t="s">
        <v>100</v>
      </c>
      <c r="C549" s="159">
        <v>22.085851724632104</v>
      </c>
      <c r="D549" s="160">
        <v>22.585851724632104</v>
      </c>
      <c r="E549" s="160">
        <v>0</v>
      </c>
      <c r="F549" s="160">
        <v>0.5</v>
      </c>
      <c r="G549" s="161">
        <v>22.585851724632104</v>
      </c>
      <c r="H549" s="160">
        <v>3.8601999999999999</v>
      </c>
      <c r="I549" s="162">
        <v>17.091230594549906</v>
      </c>
      <c r="J549" s="161">
        <v>18.725651724632105</v>
      </c>
      <c r="K549" s="160">
        <v>2.0500000000000185E-2</v>
      </c>
      <c r="L549" s="160">
        <v>3.8100000000000023E-2</v>
      </c>
      <c r="M549" s="160">
        <v>9.5999999999998309E-3</v>
      </c>
      <c r="N549" s="160">
        <v>3.6999999999998145E-3</v>
      </c>
      <c r="O549" s="160">
        <v>1.6381936998039345E-2</v>
      </c>
      <c r="P549" s="160">
        <v>1.7974999999999963E-2</v>
      </c>
      <c r="Q549" s="146" t="s">
        <v>237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2.4579415629026049</v>
      </c>
      <c r="D551" s="160">
        <v>0.4579415629026049</v>
      </c>
      <c r="E551" s="160">
        <v>0</v>
      </c>
      <c r="F551" s="160">
        <v>-2</v>
      </c>
      <c r="G551" s="161">
        <v>0.4579415629026049</v>
      </c>
      <c r="H551" s="160">
        <v>0</v>
      </c>
      <c r="I551" s="162">
        <v>0</v>
      </c>
      <c r="J551" s="161">
        <v>0.4579415629026049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237</v>
      </c>
      <c r="T551" s="130"/>
    </row>
    <row r="552" spans="1:21" ht="10.65" customHeight="1" x14ac:dyDescent="0.2">
      <c r="A552" s="122"/>
      <c r="B552" s="1" t="s">
        <v>103</v>
      </c>
      <c r="C552" s="159">
        <v>3.8115905395736047</v>
      </c>
      <c r="D552" s="160">
        <v>13.811590539573604</v>
      </c>
      <c r="E552" s="160">
        <v>0</v>
      </c>
      <c r="F552" s="160">
        <v>10</v>
      </c>
      <c r="G552" s="161">
        <v>13.811590539573604</v>
      </c>
      <c r="H552" s="160">
        <v>5.5186000000000002</v>
      </c>
      <c r="I552" s="162">
        <v>39.956296012308314</v>
      </c>
      <c r="J552" s="161">
        <v>8.292990539573605</v>
      </c>
      <c r="K552" s="160">
        <v>0</v>
      </c>
      <c r="L552" s="160">
        <v>0</v>
      </c>
      <c r="M552" s="160">
        <v>2.0999999999995467E-3</v>
      </c>
      <c r="N552" s="160">
        <v>8.9000000000005741E-3</v>
      </c>
      <c r="O552" s="160">
        <v>6.4438631991731041E-2</v>
      </c>
      <c r="P552" s="160">
        <v>2.7500000000000302E-3</v>
      </c>
      <c r="Q552" s="146" t="s">
        <v>237</v>
      </c>
      <c r="T552" s="130"/>
    </row>
    <row r="553" spans="1:21" ht="10.65" customHeight="1" x14ac:dyDescent="0.2">
      <c r="A553" s="122"/>
      <c r="B553" s="165" t="s">
        <v>105</v>
      </c>
      <c r="C553" s="169">
        <v>977.92932033156512</v>
      </c>
      <c r="D553" s="160">
        <v>732.62932033156517</v>
      </c>
      <c r="E553" s="160">
        <v>-7</v>
      </c>
      <c r="F553" s="160">
        <v>-245.3</v>
      </c>
      <c r="G553" s="161">
        <v>732.62932033156517</v>
      </c>
      <c r="H553" s="160">
        <v>212.65589999999997</v>
      </c>
      <c r="I553" s="162">
        <v>29.026397674578263</v>
      </c>
      <c r="J553" s="161">
        <v>519.97342033156519</v>
      </c>
      <c r="K553" s="160">
        <v>2.6433000000000106</v>
      </c>
      <c r="L553" s="160">
        <v>12.991900000000015</v>
      </c>
      <c r="M553" s="160">
        <v>4.0166999999999575</v>
      </c>
      <c r="N553" s="160">
        <v>4.0512000000000512</v>
      </c>
      <c r="O553" s="160">
        <v>0.55296722197339909</v>
      </c>
      <c r="P553" s="160">
        <v>5.9257750000000087</v>
      </c>
      <c r="Q553" s="146" t="s">
        <v>237</v>
      </c>
      <c r="T553" s="130"/>
    </row>
    <row r="554" spans="1:21" ht="10.65" customHeight="1" x14ac:dyDescent="0.2">
      <c r="A554" s="122"/>
      <c r="B554" s="165" t="s">
        <v>238</v>
      </c>
      <c r="C554" s="159">
        <v>0</v>
      </c>
      <c r="D554" s="160"/>
      <c r="E554" s="160"/>
      <c r="F554" s="160"/>
      <c r="G554" s="161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0.1424893659653684</v>
      </c>
      <c r="D555" s="160">
        <v>4.2489365965368397E-2</v>
      </c>
      <c r="E555" s="160">
        <v>0</v>
      </c>
      <c r="F555" s="160">
        <v>-0.1</v>
      </c>
      <c r="G555" s="161">
        <v>4.2489365965368397E-2</v>
      </c>
      <c r="H555" s="160">
        <v>0</v>
      </c>
      <c r="I555" s="162">
        <v>0</v>
      </c>
      <c r="J555" s="161">
        <v>4.2489365965368397E-2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237</v>
      </c>
      <c r="T555" s="130"/>
    </row>
    <row r="556" spans="1:21" ht="10.65" customHeight="1" x14ac:dyDescent="0.2">
      <c r="A556" s="122"/>
      <c r="B556" s="158" t="s">
        <v>107</v>
      </c>
      <c r="C556" s="159">
        <v>14.170042278371449</v>
      </c>
      <c r="D556" s="159">
        <v>19.170042278371451</v>
      </c>
      <c r="E556" s="170">
        <v>0</v>
      </c>
      <c r="F556" s="160">
        <v>3.0000000000000018</v>
      </c>
      <c r="G556" s="161">
        <v>17.170042278371451</v>
      </c>
      <c r="H556" s="160">
        <v>21.734199999999998</v>
      </c>
      <c r="I556" s="162">
        <v>126.58209949417461</v>
      </c>
      <c r="J556" s="161">
        <v>-4.5641577216285469</v>
      </c>
      <c r="K556" s="160">
        <v>0.88200000000000145</v>
      </c>
      <c r="L556" s="160">
        <v>0.87849999999999895</v>
      </c>
      <c r="M556" s="160">
        <v>-0.16949999999999932</v>
      </c>
      <c r="N556" s="160">
        <v>1.4716999999999985</v>
      </c>
      <c r="O556" s="160">
        <v>8.5713242643196725</v>
      </c>
      <c r="P556" s="160">
        <v>0.76567499999999988</v>
      </c>
      <c r="Q556" s="146">
        <v>0</v>
      </c>
      <c r="T556" s="130"/>
    </row>
    <row r="557" spans="1:21" ht="10.65" customHeight="1" x14ac:dyDescent="0.2">
      <c r="A557" s="122"/>
      <c r="B557" s="171" t="s">
        <v>108</v>
      </c>
      <c r="C557" s="159">
        <v>77.758148024097821</v>
      </c>
      <c r="D557" s="159">
        <v>274.15814802409778</v>
      </c>
      <c r="E557" s="170">
        <v>0</v>
      </c>
      <c r="F557" s="160">
        <v>195.39999999999998</v>
      </c>
      <c r="G557" s="161">
        <v>273.15814802409778</v>
      </c>
      <c r="H557" s="160">
        <v>150.3888</v>
      </c>
      <c r="I557" s="162">
        <v>55.055579007195803</v>
      </c>
      <c r="J557" s="161">
        <v>122.76934802409778</v>
      </c>
      <c r="K557" s="160">
        <v>4.4385999999999974</v>
      </c>
      <c r="L557" s="160">
        <v>7.7538000000000018</v>
      </c>
      <c r="M557" s="160">
        <v>3.3800000000000034</v>
      </c>
      <c r="N557" s="160">
        <v>4.0861999999999998</v>
      </c>
      <c r="O557" s="160">
        <v>1.4959099809241345</v>
      </c>
      <c r="P557" s="160">
        <v>4.91465</v>
      </c>
      <c r="Q557" s="146">
        <v>22.980283036248316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1</v>
      </c>
      <c r="E558" s="160"/>
      <c r="F558" s="160">
        <v>1</v>
      </c>
      <c r="G558" s="161">
        <v>1</v>
      </c>
      <c r="H558" s="160">
        <v>0.3</v>
      </c>
      <c r="I558" s="162">
        <v>30</v>
      </c>
      <c r="J558" s="161">
        <v>0.7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135</v>
      </c>
      <c r="C559" s="159"/>
      <c r="D559" s="160"/>
      <c r="E559" s="160"/>
      <c r="F559" s="160">
        <v>2</v>
      </c>
      <c r="G559" s="161">
        <v>2</v>
      </c>
      <c r="H559" s="160">
        <v>1.1000000000000001</v>
      </c>
      <c r="I559" s="162">
        <v>55.000000000000007</v>
      </c>
      <c r="J559" s="161">
        <v>0.89999999999999991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1069.9999999999998</v>
      </c>
      <c r="D560" s="173">
        <v>1026.9999999999998</v>
      </c>
      <c r="E560" s="174">
        <v>-7</v>
      </c>
      <c r="F560" s="177">
        <v>-44.000000000000028</v>
      </c>
      <c r="G560" s="185">
        <v>1025.9999999999998</v>
      </c>
      <c r="H560" s="177">
        <v>386.1789</v>
      </c>
      <c r="I560" s="176">
        <v>37.639269005847964</v>
      </c>
      <c r="J560" s="185">
        <v>639.82109999999977</v>
      </c>
      <c r="K560" s="177">
        <v>7.9639000000000237</v>
      </c>
      <c r="L560" s="177">
        <v>21.62420000000003</v>
      </c>
      <c r="M560" s="177">
        <v>7.2271999999999252</v>
      </c>
      <c r="N560" s="177">
        <v>9.609100000000069</v>
      </c>
      <c r="O560" s="177">
        <v>0.93564751703992899</v>
      </c>
      <c r="P560" s="186">
        <v>11.606100000000012</v>
      </c>
      <c r="Q560" s="153" t="s">
        <v>237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159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43642</v>
      </c>
      <c r="L565" s="151">
        <v>43649</v>
      </c>
      <c r="M565" s="151">
        <v>43656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44" t="s">
        <v>121</v>
      </c>
      <c r="D567" s="244"/>
      <c r="E567" s="244"/>
      <c r="F567" s="244"/>
      <c r="G567" s="244"/>
      <c r="H567" s="244"/>
      <c r="I567" s="244"/>
      <c r="J567" s="244"/>
      <c r="K567" s="244"/>
      <c r="L567" s="244"/>
      <c r="M567" s="244"/>
      <c r="N567" s="244"/>
      <c r="O567" s="244"/>
      <c r="P567" s="245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27.187000000000001</v>
      </c>
      <c r="I568" s="162" t="s">
        <v>118</v>
      </c>
      <c r="J568" s="161">
        <v>-27.187000000000001</v>
      </c>
      <c r="K568" s="160">
        <v>5.9999999999998721E-2</v>
      </c>
      <c r="L568" s="160">
        <v>3.1720000000000006</v>
      </c>
      <c r="M568" s="160">
        <v>3.125</v>
      </c>
      <c r="N568" s="160">
        <v>0.40500000000000114</v>
      </c>
      <c r="O568" s="160" t="s">
        <v>42</v>
      </c>
      <c r="P568" s="160">
        <v>1.6905000000000001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0</v>
      </c>
      <c r="I569" s="162" t="s">
        <v>118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13.305999999999999</v>
      </c>
      <c r="I572" s="162" t="s">
        <v>118</v>
      </c>
      <c r="J572" s="161">
        <v>-13.305999999999999</v>
      </c>
      <c r="K572" s="160">
        <v>4.5999999999999988</v>
      </c>
      <c r="L572" s="160">
        <v>0.82200000000000051</v>
      </c>
      <c r="M572" s="160">
        <v>4.0000000000000493E-2</v>
      </c>
      <c r="N572" s="160">
        <v>1.2679999999999985</v>
      </c>
      <c r="O572" s="160" t="s">
        <v>42</v>
      </c>
      <c r="P572" s="160">
        <v>1.6824999999999997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0.06</v>
      </c>
      <c r="I575" s="162" t="s">
        <v>118</v>
      </c>
      <c r="J575" s="161">
        <v>-0.06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161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40.553000000000004</v>
      </c>
      <c r="I578" s="162" t="s">
        <v>118</v>
      </c>
      <c r="J578" s="161">
        <v>-40.553000000000004</v>
      </c>
      <c r="K578" s="160">
        <v>4.6599999999999975</v>
      </c>
      <c r="L578" s="160">
        <v>3.9940000000000011</v>
      </c>
      <c r="M578" s="160">
        <v>3.1650000000000005</v>
      </c>
      <c r="N578" s="160">
        <v>1.6729999999999996</v>
      </c>
      <c r="O578" s="160" t="s">
        <v>42</v>
      </c>
      <c r="P578" s="166">
        <v>3.3729999999999998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0.54700000000000004</v>
      </c>
      <c r="I580" s="162" t="s">
        <v>118</v>
      </c>
      <c r="J580" s="161">
        <v>-0.54700000000000004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1.153</v>
      </c>
      <c r="I584" s="162" t="s">
        <v>118</v>
      </c>
      <c r="J584" s="161">
        <v>-1.153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54.451000000000001</v>
      </c>
      <c r="I588" s="162" t="s">
        <v>118</v>
      </c>
      <c r="J588" s="161">
        <v>-54.451000000000001</v>
      </c>
      <c r="K588" s="160">
        <v>1.6410000000000031</v>
      </c>
      <c r="L588" s="160">
        <v>0.8029999999999986</v>
      </c>
      <c r="M588" s="160">
        <v>14.872999999999999</v>
      </c>
      <c r="N588" s="160">
        <v>6.0510000000000037</v>
      </c>
      <c r="O588" s="160" t="s">
        <v>42</v>
      </c>
      <c r="P588" s="160">
        <v>5.8420000000000005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161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96.703999999999994</v>
      </c>
      <c r="I593" s="162" t="s">
        <v>118</v>
      </c>
      <c r="J593" s="161">
        <v>-96.703999999999994</v>
      </c>
      <c r="K593" s="160">
        <v>6.3009999999999993</v>
      </c>
      <c r="L593" s="160">
        <v>4.7969999999999944</v>
      </c>
      <c r="M593" s="160">
        <v>18.037999999999993</v>
      </c>
      <c r="N593" s="160">
        <v>7.7240000000000011</v>
      </c>
      <c r="O593" s="160" t="s">
        <v>42</v>
      </c>
      <c r="P593" s="160">
        <v>9.2149999999999981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118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96.703999999999994</v>
      </c>
      <c r="I600" s="176" t="e">
        <v>#DIV/0!</v>
      </c>
      <c r="J600" s="185">
        <v>-96.703999999999994</v>
      </c>
      <c r="K600" s="177">
        <v>6.3009999999999993</v>
      </c>
      <c r="L600" s="177">
        <v>4.7969999999999944</v>
      </c>
      <c r="M600" s="177">
        <v>18.037999999999993</v>
      </c>
      <c r="N600" s="177">
        <v>7.7240000000000011</v>
      </c>
      <c r="O600" s="177" t="s">
        <v>42</v>
      </c>
      <c r="P600" s="186">
        <v>9.2149999999999981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236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65" customHeight="1" x14ac:dyDescent="0.2">
      <c r="A610" s="122"/>
      <c r="B610" s="145" t="s">
        <v>61</v>
      </c>
      <c r="C610" s="145" t="s">
        <v>159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43642</v>
      </c>
      <c r="L611" s="151">
        <v>43649</v>
      </c>
      <c r="M611" s="151">
        <v>43656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65" customHeight="1" x14ac:dyDescent="0.2">
      <c r="A613" s="122"/>
      <c r="B613" s="183"/>
      <c r="C613" s="249" t="s">
        <v>122</v>
      </c>
      <c r="D613" s="249"/>
      <c r="E613" s="249"/>
      <c r="F613" s="249"/>
      <c r="G613" s="249"/>
      <c r="H613" s="249"/>
      <c r="I613" s="249"/>
      <c r="J613" s="249"/>
      <c r="K613" s="249"/>
      <c r="L613" s="249"/>
      <c r="M613" s="249"/>
      <c r="N613" s="249"/>
      <c r="O613" s="249"/>
      <c r="P613" s="250"/>
      <c r="Q613" s="145"/>
      <c r="T613" s="130"/>
    </row>
    <row r="614" spans="1:20" ht="10.65" customHeight="1" x14ac:dyDescent="0.2">
      <c r="A614" s="122"/>
      <c r="B614" s="158" t="s">
        <v>80</v>
      </c>
      <c r="C614" s="159">
        <v>77.150409835359355</v>
      </c>
      <c r="D614" s="160">
        <v>83.450409835359352</v>
      </c>
      <c r="E614" s="160">
        <v>0</v>
      </c>
      <c r="F614" s="160">
        <v>6.2999999999999972</v>
      </c>
      <c r="G614" s="161">
        <v>83.450409835359352</v>
      </c>
      <c r="H614" s="160">
        <v>13.34689999847412</v>
      </c>
      <c r="I614" s="162">
        <v>15.99381000621379</v>
      </c>
      <c r="J614" s="161">
        <v>70.103509836885237</v>
      </c>
      <c r="K614" s="160">
        <v>0.67100000000000226</v>
      </c>
      <c r="L614" s="160">
        <v>1.2807000000000004</v>
      </c>
      <c r="M614" s="160">
        <v>0.46499999999999997</v>
      </c>
      <c r="N614" s="160">
        <v>0.53799999999999859</v>
      </c>
      <c r="O614" s="160">
        <v>0.6446942574175818</v>
      </c>
      <c r="P614" s="160">
        <v>0.7386750000000003</v>
      </c>
      <c r="Q614" s="146" t="s">
        <v>237</v>
      </c>
      <c r="T614" s="130"/>
    </row>
    <row r="615" spans="1:20" ht="10.65" customHeight="1" x14ac:dyDescent="0.2">
      <c r="A615" s="122"/>
      <c r="B615" s="158" t="s">
        <v>81</v>
      </c>
      <c r="C615" s="159">
        <v>11.430134066658706</v>
      </c>
      <c r="D615" s="160">
        <v>21.430134066658706</v>
      </c>
      <c r="E615" s="160">
        <v>0</v>
      </c>
      <c r="F615" s="160">
        <v>10</v>
      </c>
      <c r="G615" s="161">
        <v>21.430134066658706</v>
      </c>
      <c r="H615" s="160">
        <v>1.1100999999999999</v>
      </c>
      <c r="I615" s="162">
        <v>5.1800889184688241</v>
      </c>
      <c r="J615" s="161">
        <v>20.320034066658707</v>
      </c>
      <c r="K615" s="160">
        <v>3.7999999999999957E-2</v>
      </c>
      <c r="L615" s="160">
        <v>1.700000000000005E-2</v>
      </c>
      <c r="M615" s="160">
        <v>2.3999999999999723E-2</v>
      </c>
      <c r="N615" s="160">
        <v>4.9999999999999968E-2</v>
      </c>
      <c r="O615" s="160">
        <v>0.23331631918155216</v>
      </c>
      <c r="P615" s="160">
        <v>3.2249999999999925E-2</v>
      </c>
      <c r="Q615" s="146" t="s">
        <v>237</v>
      </c>
      <c r="T615" s="130"/>
    </row>
    <row r="616" spans="1:20" ht="10.65" customHeight="1" x14ac:dyDescent="0.2">
      <c r="A616" s="122"/>
      <c r="B616" s="158" t="s">
        <v>82</v>
      </c>
      <c r="C616" s="159">
        <v>14.720154906441602</v>
      </c>
      <c r="D616" s="160">
        <v>13.920154906441603</v>
      </c>
      <c r="E616" s="160">
        <v>0</v>
      </c>
      <c r="F616" s="160">
        <v>-0.79999999999999893</v>
      </c>
      <c r="G616" s="161">
        <v>13.920154906441603</v>
      </c>
      <c r="H616" s="160">
        <v>2.032</v>
      </c>
      <c r="I616" s="162">
        <v>14.597538703105124</v>
      </c>
      <c r="J616" s="161">
        <v>11.888154906441603</v>
      </c>
      <c r="K616" s="160">
        <v>0.15899999999999997</v>
      </c>
      <c r="L616" s="160">
        <v>0.15699999999999997</v>
      </c>
      <c r="M616" s="160">
        <v>7.300000000000012E-2</v>
      </c>
      <c r="N616" s="160">
        <v>0.10599999999999996</v>
      </c>
      <c r="O616" s="160">
        <v>0.76148577880371193</v>
      </c>
      <c r="P616" s="160">
        <v>0.12375</v>
      </c>
      <c r="Q616" s="146" t="s">
        <v>237</v>
      </c>
      <c r="T616" s="130"/>
    </row>
    <row r="617" spans="1:20" ht="10.65" customHeight="1" x14ac:dyDescent="0.2">
      <c r="A617" s="122"/>
      <c r="B617" s="158" t="s">
        <v>83</v>
      </c>
      <c r="C617" s="159">
        <v>35.413728126849946</v>
      </c>
      <c r="D617" s="160">
        <v>43.413728126849946</v>
      </c>
      <c r="E617" s="160">
        <v>0</v>
      </c>
      <c r="F617" s="160">
        <v>8</v>
      </c>
      <c r="G617" s="161">
        <v>43.413728126849946</v>
      </c>
      <c r="H617" s="160">
        <v>6.5030000000000001</v>
      </c>
      <c r="I617" s="162">
        <v>14.979132824066566</v>
      </c>
      <c r="J617" s="161">
        <v>36.910728126849946</v>
      </c>
      <c r="K617" s="160">
        <v>0.15500000000000014</v>
      </c>
      <c r="L617" s="160">
        <v>0.78799999999999926</v>
      </c>
      <c r="M617" s="160">
        <v>0.22200000000000031</v>
      </c>
      <c r="N617" s="160">
        <v>0.28200000000000014</v>
      </c>
      <c r="O617" s="160">
        <v>0.64956411754371435</v>
      </c>
      <c r="P617" s="160">
        <v>0.3617499999999999</v>
      </c>
      <c r="Q617" s="146" t="s">
        <v>237</v>
      </c>
      <c r="T617" s="130"/>
    </row>
    <row r="618" spans="1:20" ht="10.65" customHeight="1" x14ac:dyDescent="0.2">
      <c r="A618" s="122"/>
      <c r="B618" s="158" t="s">
        <v>84</v>
      </c>
      <c r="C618" s="159">
        <v>158.51465553600465</v>
      </c>
      <c r="D618" s="160">
        <v>153.41465553600466</v>
      </c>
      <c r="E618" s="160">
        <v>0</v>
      </c>
      <c r="F618" s="160">
        <v>-5.0999999999999943</v>
      </c>
      <c r="G618" s="161">
        <v>153.41465553600466</v>
      </c>
      <c r="H618" s="160">
        <v>24.7059</v>
      </c>
      <c r="I618" s="162">
        <v>16.104002524192879</v>
      </c>
      <c r="J618" s="161">
        <v>128.70875553600467</v>
      </c>
      <c r="K618" s="160">
        <v>2.2720000000000007</v>
      </c>
      <c r="L618" s="160">
        <v>1.4173999998092626</v>
      </c>
      <c r="M618" s="160">
        <v>0.90030000000000143</v>
      </c>
      <c r="N618" s="160">
        <v>0.8061000001907348</v>
      </c>
      <c r="O618" s="160">
        <v>0.52543871859853197</v>
      </c>
      <c r="P618" s="160">
        <v>1.3489499999999999</v>
      </c>
      <c r="Q618" s="146" t="s">
        <v>237</v>
      </c>
      <c r="T618" s="130"/>
    </row>
    <row r="619" spans="1:20" ht="10.65" customHeight="1" x14ac:dyDescent="0.2">
      <c r="A619" s="122"/>
      <c r="B619" s="158" t="s">
        <v>85</v>
      </c>
      <c r="C619" s="159">
        <v>3.8712118347981819</v>
      </c>
      <c r="D619" s="160">
        <v>1.8712118347981819</v>
      </c>
      <c r="E619" s="160">
        <v>-0.30000000000000027</v>
      </c>
      <c r="F619" s="160">
        <v>-2</v>
      </c>
      <c r="G619" s="161">
        <v>1.8712118347981819</v>
      </c>
      <c r="H619" s="160">
        <v>4.2999999999999997E-2</v>
      </c>
      <c r="I619" s="162">
        <v>2.2979760602378687</v>
      </c>
      <c r="J619" s="161">
        <v>1.8282118347981819</v>
      </c>
      <c r="K619" s="160">
        <v>2.0000000000000018E-3</v>
      </c>
      <c r="L619" s="160">
        <v>5.4999999999999979E-3</v>
      </c>
      <c r="M619" s="160">
        <v>1.4999999999999944E-3</v>
      </c>
      <c r="N619" s="160">
        <v>0</v>
      </c>
      <c r="O619" s="160">
        <v>0</v>
      </c>
      <c r="P619" s="160">
        <v>2.2499999999999985E-3</v>
      </c>
      <c r="Q619" s="146" t="s">
        <v>237</v>
      </c>
      <c r="T619" s="130"/>
    </row>
    <row r="620" spans="1:20" ht="10.65" customHeight="1" x14ac:dyDescent="0.2">
      <c r="A620" s="122"/>
      <c r="B620" s="158" t="s">
        <v>86</v>
      </c>
      <c r="C620" s="159">
        <v>2.9392648926134646</v>
      </c>
      <c r="D620" s="160">
        <v>2.8392648926134645</v>
      </c>
      <c r="E620" s="160">
        <v>0</v>
      </c>
      <c r="F620" s="160">
        <v>-0.10000000000000009</v>
      </c>
      <c r="G620" s="161">
        <v>2.8392648926134645</v>
      </c>
      <c r="H620" s="160">
        <v>3.9E-2</v>
      </c>
      <c r="I620" s="162">
        <v>1.373594978808109</v>
      </c>
      <c r="J620" s="161">
        <v>2.8002648926134643</v>
      </c>
      <c r="K620" s="160">
        <v>0</v>
      </c>
      <c r="L620" s="160">
        <v>0</v>
      </c>
      <c r="M620" s="160">
        <v>0</v>
      </c>
      <c r="N620" s="160">
        <v>0</v>
      </c>
      <c r="O620" s="160">
        <v>0</v>
      </c>
      <c r="P620" s="160">
        <v>0</v>
      </c>
      <c r="Q620" s="146" t="s">
        <v>237</v>
      </c>
      <c r="T620" s="130"/>
    </row>
    <row r="621" spans="1:20" ht="10.65" customHeight="1" x14ac:dyDescent="0.2">
      <c r="A621" s="122"/>
      <c r="B621" s="158" t="s">
        <v>87</v>
      </c>
      <c r="C621" s="159">
        <v>2.9053017994798664</v>
      </c>
      <c r="D621" s="160">
        <v>2.9053017994798664</v>
      </c>
      <c r="E621" s="160">
        <v>0</v>
      </c>
      <c r="F621" s="160">
        <v>0</v>
      </c>
      <c r="G621" s="161">
        <v>2.9053017994798664</v>
      </c>
      <c r="H621" s="160">
        <v>1.7971000000000001</v>
      </c>
      <c r="I621" s="162">
        <v>61.85588018159536</v>
      </c>
      <c r="J621" s="161">
        <v>1.1082017994798663</v>
      </c>
      <c r="K621" s="160">
        <v>6.591949208711867E-17</v>
      </c>
      <c r="L621" s="160">
        <v>4.2000000000000107E-2</v>
      </c>
      <c r="M621" s="160">
        <v>6.591949208711867E-17</v>
      </c>
      <c r="N621" s="160">
        <v>7.4000000000000135E-2</v>
      </c>
      <c r="O621" s="160">
        <v>2.5470675718869651</v>
      </c>
      <c r="P621" s="160">
        <v>2.9000000000000095E-2</v>
      </c>
      <c r="Q621" s="146">
        <v>36.213855154478026</v>
      </c>
      <c r="T621" s="130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161</v>
      </c>
      <c r="R622" s="146">
        <v>0</v>
      </c>
      <c r="S622" s="146">
        <v>0</v>
      </c>
      <c r="T622" s="130"/>
    </row>
    <row r="623" spans="1:20" ht="10.65" customHeight="1" x14ac:dyDescent="0.2">
      <c r="A623" s="122"/>
      <c r="B623" s="158" t="s">
        <v>89</v>
      </c>
      <c r="C623" s="159">
        <v>3.2579367908914172</v>
      </c>
      <c r="D623" s="160">
        <v>2.6579367908914171</v>
      </c>
      <c r="E623" s="160">
        <v>0</v>
      </c>
      <c r="F623" s="160">
        <v>-0.60000000000000009</v>
      </c>
      <c r="G623" s="161">
        <v>2.6579367908914171</v>
      </c>
      <c r="H623" s="160">
        <v>0.22999999999999998</v>
      </c>
      <c r="I623" s="162">
        <v>8.6533284308413805</v>
      </c>
      <c r="J623" s="161">
        <v>2.4279367908914171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237</v>
      </c>
      <c r="T623" s="130"/>
    </row>
    <row r="624" spans="1:20" ht="10.65" customHeight="1" x14ac:dyDescent="0.2">
      <c r="A624" s="122"/>
      <c r="B624" s="165" t="s">
        <v>90</v>
      </c>
      <c r="C624" s="159">
        <v>310.20279778909719</v>
      </c>
      <c r="D624" s="160">
        <v>325.90279778909724</v>
      </c>
      <c r="E624" s="160">
        <v>-0.30000000000000027</v>
      </c>
      <c r="F624" s="160">
        <v>15.700000000000045</v>
      </c>
      <c r="G624" s="161">
        <v>325.90279778909724</v>
      </c>
      <c r="H624" s="160">
        <v>49.806999998474119</v>
      </c>
      <c r="I624" s="162">
        <v>15.282777667562682</v>
      </c>
      <c r="J624" s="161">
        <v>276.09579779062312</v>
      </c>
      <c r="K624" s="160">
        <v>3.2970000000000033</v>
      </c>
      <c r="L624" s="160">
        <v>3.7075999998092626</v>
      </c>
      <c r="M624" s="160">
        <v>1.6858000000000017</v>
      </c>
      <c r="N624" s="160">
        <v>1.8561000001907335</v>
      </c>
      <c r="O624" s="160">
        <v>0.56952564162762387</v>
      </c>
      <c r="P624" s="166">
        <v>2.636625</v>
      </c>
      <c r="Q624" s="146" t="s">
        <v>237</v>
      </c>
      <c r="T624" s="130"/>
    </row>
    <row r="625" spans="1:20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30"/>
    </row>
    <row r="626" spans="1:20" ht="10.65" customHeight="1" x14ac:dyDescent="0.2">
      <c r="A626" s="122"/>
      <c r="B626" s="158" t="s">
        <v>91</v>
      </c>
      <c r="C626" s="159">
        <v>31.5086390323412</v>
      </c>
      <c r="D626" s="160">
        <v>19.908639032341199</v>
      </c>
      <c r="E626" s="160">
        <v>0</v>
      </c>
      <c r="F626" s="160">
        <v>-11.600000000000001</v>
      </c>
      <c r="G626" s="161">
        <v>19.908639032341199</v>
      </c>
      <c r="H626" s="160">
        <v>3.5189999771118128</v>
      </c>
      <c r="I626" s="162">
        <v>17.675743537241626</v>
      </c>
      <c r="J626" s="161">
        <v>16.389639055229388</v>
      </c>
      <c r="K626" s="160">
        <v>6.3000000000001388E-3</v>
      </c>
      <c r="L626" s="160">
        <v>6.6700000000000315E-2</v>
      </c>
      <c r="M626" s="160">
        <v>0.10019999999999951</v>
      </c>
      <c r="N626" s="160">
        <v>0.19260000610350991</v>
      </c>
      <c r="O626" s="160">
        <v>0.96741924845106153</v>
      </c>
      <c r="P626" s="160">
        <v>9.145000152587747E-2</v>
      </c>
      <c r="Q626" s="146" t="s">
        <v>237</v>
      </c>
      <c r="T626" s="130"/>
    </row>
    <row r="627" spans="1:20" ht="10.65" customHeight="1" x14ac:dyDescent="0.2">
      <c r="A627" s="122"/>
      <c r="B627" s="158" t="s">
        <v>92</v>
      </c>
      <c r="C627" s="159">
        <v>70.409449859807083</v>
      </c>
      <c r="D627" s="160">
        <v>50.509449859807077</v>
      </c>
      <c r="E627" s="160">
        <v>0.29999999999999716</v>
      </c>
      <c r="F627" s="160">
        <v>-19.900000000000006</v>
      </c>
      <c r="G627" s="161">
        <v>50.509449859807077</v>
      </c>
      <c r="H627" s="160">
        <v>2.87</v>
      </c>
      <c r="I627" s="162">
        <v>5.6821050476018033</v>
      </c>
      <c r="J627" s="161">
        <v>47.63944985980708</v>
      </c>
      <c r="K627" s="160">
        <v>6.0700000000000032E-2</v>
      </c>
      <c r="L627" s="160">
        <v>0.14659999999999968</v>
      </c>
      <c r="M627" s="160">
        <v>0.12090000000000006</v>
      </c>
      <c r="N627" s="160">
        <v>0.33610000000000018</v>
      </c>
      <c r="O627" s="160">
        <v>0.66542003710765407</v>
      </c>
      <c r="P627" s="160">
        <v>0.16607499999999997</v>
      </c>
      <c r="Q627" s="146" t="s">
        <v>237</v>
      </c>
      <c r="T627" s="130"/>
    </row>
    <row r="628" spans="1:20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30"/>
    </row>
    <row r="629" spans="1:20" ht="10.65" customHeight="1" x14ac:dyDescent="0.2">
      <c r="A629" s="122"/>
      <c r="B629" s="158" t="s">
        <v>94</v>
      </c>
      <c r="C629" s="159">
        <v>0.13424913270371272</v>
      </c>
      <c r="D629" s="160">
        <v>0.13424913270371272</v>
      </c>
      <c r="E629" s="160">
        <v>0</v>
      </c>
      <c r="F629" s="160">
        <v>0</v>
      </c>
      <c r="G629" s="161">
        <v>0.13424913270371272</v>
      </c>
      <c r="H629" s="160">
        <v>1.2999999999999999E-3</v>
      </c>
      <c r="I629" s="162">
        <v>0.96834890015199926</v>
      </c>
      <c r="J629" s="161">
        <v>0.13294913270371272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237</v>
      </c>
      <c r="T629" s="130"/>
    </row>
    <row r="630" spans="1:20" ht="10.65" customHeight="1" x14ac:dyDescent="0.2">
      <c r="A630" s="122"/>
      <c r="B630" s="158" t="s">
        <v>95</v>
      </c>
      <c r="C630" s="159">
        <v>17.906252160434065</v>
      </c>
      <c r="D630" s="160">
        <v>11.406252160434065</v>
      </c>
      <c r="E630" s="160">
        <v>0</v>
      </c>
      <c r="F630" s="160">
        <v>-6.5</v>
      </c>
      <c r="G630" s="161">
        <v>11.406252160434065</v>
      </c>
      <c r="H630" s="160">
        <v>5.8427999999999995</v>
      </c>
      <c r="I630" s="162">
        <v>51.224538242872342</v>
      </c>
      <c r="J630" s="161">
        <v>5.563452160434065</v>
      </c>
      <c r="K630" s="160">
        <v>0.60470000000000035</v>
      </c>
      <c r="L630" s="160">
        <v>0.51939999999999975</v>
      </c>
      <c r="M630" s="160">
        <v>0.32420000000000015</v>
      </c>
      <c r="N630" s="160">
        <v>9.5999999999999419E-2</v>
      </c>
      <c r="O630" s="160">
        <v>0.84164367620245684</v>
      </c>
      <c r="P630" s="160">
        <v>0.38607499999999989</v>
      </c>
      <c r="Q630" s="146">
        <v>12.410288571997841</v>
      </c>
      <c r="T630" s="130"/>
    </row>
    <row r="631" spans="1:20" ht="10.65" customHeight="1" x14ac:dyDescent="0.2">
      <c r="A631" s="122"/>
      <c r="B631" s="158" t="s">
        <v>96</v>
      </c>
      <c r="C631" s="159">
        <v>7.9660078474001432</v>
      </c>
      <c r="D631" s="160">
        <v>4.766007847400143</v>
      </c>
      <c r="E631" s="160">
        <v>0</v>
      </c>
      <c r="F631" s="160">
        <v>-3.2</v>
      </c>
      <c r="G631" s="161">
        <v>4.766007847400143</v>
      </c>
      <c r="H631" s="160">
        <v>0.31540000000000001</v>
      </c>
      <c r="I631" s="162">
        <v>6.6176978741663364</v>
      </c>
      <c r="J631" s="161">
        <v>4.4506078474001427</v>
      </c>
      <c r="K631" s="160">
        <v>-9.1072982488782372E-18</v>
      </c>
      <c r="L631" s="160">
        <v>-9.1072982488782372E-18</v>
      </c>
      <c r="M631" s="160">
        <v>3.8700000000000005E-2</v>
      </c>
      <c r="N631" s="160">
        <v>-9.1072982488782372E-18</v>
      </c>
      <c r="O631" s="160">
        <v>-1.9108861211477584E-16</v>
      </c>
      <c r="P631" s="160">
        <v>9.6749999999999944E-3</v>
      </c>
      <c r="Q631" s="146" t="s">
        <v>237</v>
      </c>
      <c r="T631" s="130"/>
    </row>
    <row r="632" spans="1:20" ht="10.65" customHeight="1" x14ac:dyDescent="0.2">
      <c r="A632" s="122"/>
      <c r="B632" s="158" t="s">
        <v>97</v>
      </c>
      <c r="C632" s="159">
        <v>112.66491564000077</v>
      </c>
      <c r="D632" s="160">
        <v>5.7649156400007655</v>
      </c>
      <c r="E632" s="160">
        <v>0</v>
      </c>
      <c r="F632" s="160">
        <v>-106.9</v>
      </c>
      <c r="G632" s="161">
        <v>5.7649156400007655</v>
      </c>
      <c r="H632" s="160">
        <v>0.1517</v>
      </c>
      <c r="I632" s="162">
        <v>2.6314348634593352</v>
      </c>
      <c r="J632" s="161">
        <v>5.6132156400007656</v>
      </c>
      <c r="K632" s="160">
        <v>0</v>
      </c>
      <c r="L632" s="160">
        <v>1.2000000000000011E-2</v>
      </c>
      <c r="M632" s="160">
        <v>0</v>
      </c>
      <c r="N632" s="160">
        <v>0</v>
      </c>
      <c r="O632" s="160">
        <v>0</v>
      </c>
      <c r="P632" s="160">
        <v>3.0000000000000027E-3</v>
      </c>
      <c r="Q632" s="146" t="s">
        <v>237</v>
      </c>
      <c r="T632" s="130"/>
    </row>
    <row r="633" spans="1:20" ht="10.65" customHeight="1" x14ac:dyDescent="0.2">
      <c r="A633" s="122"/>
      <c r="B633" s="158" t="s">
        <v>98</v>
      </c>
      <c r="C633" s="159">
        <v>36.643171436320692</v>
      </c>
      <c r="D633" s="160">
        <v>6.6431714363206922</v>
      </c>
      <c r="E633" s="160">
        <v>0</v>
      </c>
      <c r="F633" s="160">
        <v>-30</v>
      </c>
      <c r="G633" s="161">
        <v>6.6431714363206922</v>
      </c>
      <c r="H633" s="160">
        <v>6.9500000000000006E-2</v>
      </c>
      <c r="I633" s="162">
        <v>1.0461870608971136</v>
      </c>
      <c r="J633" s="161">
        <v>6.5736714363206925</v>
      </c>
      <c r="K633" s="160">
        <v>0</v>
      </c>
      <c r="L633" s="160">
        <v>0</v>
      </c>
      <c r="M633" s="160">
        <v>0</v>
      </c>
      <c r="N633" s="160">
        <v>2.9000000000000005E-2</v>
      </c>
      <c r="O633" s="160">
        <v>0.43653848584196103</v>
      </c>
      <c r="P633" s="160">
        <v>7.2500000000000012E-3</v>
      </c>
      <c r="Q633" s="146" t="s">
        <v>237</v>
      </c>
      <c r="T633" s="130"/>
    </row>
    <row r="634" spans="1:20" ht="10.65" customHeight="1" x14ac:dyDescent="0.2">
      <c r="A634" s="122"/>
      <c r="B634" s="158" t="s">
        <v>99</v>
      </c>
      <c r="C634" s="159">
        <v>366.92269601692703</v>
      </c>
      <c r="D634" s="160">
        <v>337.82269601692701</v>
      </c>
      <c r="E634" s="160">
        <v>0</v>
      </c>
      <c r="F634" s="160">
        <v>-29.100000000000023</v>
      </c>
      <c r="G634" s="161">
        <v>337.82269601692701</v>
      </c>
      <c r="H634" s="160">
        <v>57.9758</v>
      </c>
      <c r="I634" s="162">
        <v>17.161605979574283</v>
      </c>
      <c r="J634" s="161">
        <v>279.84689601692702</v>
      </c>
      <c r="K634" s="160">
        <v>1.2071999999999985</v>
      </c>
      <c r="L634" s="160">
        <v>7.004900000000001</v>
      </c>
      <c r="M634" s="160">
        <v>2.7103000000000108</v>
      </c>
      <c r="N634" s="160">
        <v>1.6099999999999923</v>
      </c>
      <c r="O634" s="160">
        <v>0.47658136027643366</v>
      </c>
      <c r="P634" s="160">
        <v>3.1331000000000007</v>
      </c>
      <c r="Q634" s="146" t="s">
        <v>237</v>
      </c>
      <c r="T634" s="130"/>
    </row>
    <row r="635" spans="1:20" ht="10.65" customHeight="1" x14ac:dyDescent="0.2">
      <c r="A635" s="122"/>
      <c r="B635" s="158" t="s">
        <v>100</v>
      </c>
      <c r="C635" s="159">
        <v>162.8117731836233</v>
      </c>
      <c r="D635" s="160">
        <v>162.8117731836233</v>
      </c>
      <c r="E635" s="160">
        <v>0</v>
      </c>
      <c r="F635" s="160">
        <v>0</v>
      </c>
      <c r="G635" s="161">
        <v>162.8117731836233</v>
      </c>
      <c r="H635" s="160">
        <v>33.2209</v>
      </c>
      <c r="I635" s="162">
        <v>20.404482642992051</v>
      </c>
      <c r="J635" s="161">
        <v>129.5908731836233</v>
      </c>
      <c r="K635" s="160">
        <v>1.4794999999999998</v>
      </c>
      <c r="L635" s="160">
        <v>3.2656000000000036</v>
      </c>
      <c r="M635" s="160">
        <v>0.9179999999999966</v>
      </c>
      <c r="N635" s="160">
        <v>1.1270000000000016</v>
      </c>
      <c r="O635" s="160">
        <v>0.69221038378406574</v>
      </c>
      <c r="P635" s="160">
        <v>1.6975250000000004</v>
      </c>
      <c r="Q635" s="146" t="s">
        <v>237</v>
      </c>
      <c r="T635" s="130"/>
    </row>
    <row r="636" spans="1:20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161</v>
      </c>
      <c r="T636" s="130"/>
    </row>
    <row r="637" spans="1:20" ht="10.65" customHeight="1" x14ac:dyDescent="0.2">
      <c r="A637" s="122"/>
      <c r="B637" s="158" t="s">
        <v>102</v>
      </c>
      <c r="C637" s="159">
        <v>25.807328103973418</v>
      </c>
      <c r="D637" s="160">
        <v>25.807328103973418</v>
      </c>
      <c r="E637" s="160">
        <v>0</v>
      </c>
      <c r="F637" s="160">
        <v>0</v>
      </c>
      <c r="G637" s="161">
        <v>25.807328103973418</v>
      </c>
      <c r="H637" s="160">
        <v>0</v>
      </c>
      <c r="I637" s="162">
        <v>0</v>
      </c>
      <c r="J637" s="161">
        <v>25.807328103973418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237</v>
      </c>
      <c r="T637" s="130"/>
    </row>
    <row r="638" spans="1:20" ht="10.65" customHeight="1" x14ac:dyDescent="0.2">
      <c r="A638" s="122"/>
      <c r="B638" s="1" t="s">
        <v>103</v>
      </c>
      <c r="C638" s="159">
        <v>59.713343170746512</v>
      </c>
      <c r="D638" s="160">
        <v>52.713343170746512</v>
      </c>
      <c r="E638" s="160">
        <v>0</v>
      </c>
      <c r="F638" s="160">
        <v>-7</v>
      </c>
      <c r="G638" s="161">
        <v>52.713343170746512</v>
      </c>
      <c r="H638" s="160">
        <v>12.7073</v>
      </c>
      <c r="I638" s="162">
        <v>24.106420188222796</v>
      </c>
      <c r="J638" s="161">
        <v>40.006043170746509</v>
      </c>
      <c r="K638" s="160">
        <v>0</v>
      </c>
      <c r="L638" s="160">
        <v>0</v>
      </c>
      <c r="M638" s="160">
        <v>0.60099999999999998</v>
      </c>
      <c r="N638" s="160">
        <v>0.50990000000000002</v>
      </c>
      <c r="O638" s="160">
        <v>0.96730726857592131</v>
      </c>
      <c r="P638" s="160">
        <v>0.277725</v>
      </c>
      <c r="Q638" s="146" t="s">
        <v>237</v>
      </c>
      <c r="T638" s="130"/>
    </row>
    <row r="639" spans="1:20" ht="10.65" customHeight="1" x14ac:dyDescent="0.2">
      <c r="A639" s="122"/>
      <c r="B639" s="165" t="s">
        <v>105</v>
      </c>
      <c r="C639" s="169">
        <v>1202.6906233733753</v>
      </c>
      <c r="D639" s="160">
        <v>1004.190623373375</v>
      </c>
      <c r="E639" s="160">
        <v>0</v>
      </c>
      <c r="F639" s="160">
        <v>-198.50000000000023</v>
      </c>
      <c r="G639" s="161">
        <v>1004.190623373375</v>
      </c>
      <c r="H639" s="160">
        <v>166.48069997558594</v>
      </c>
      <c r="I639" s="162">
        <v>16.578595348393886</v>
      </c>
      <c r="J639" s="161">
        <v>837.70992339778911</v>
      </c>
      <c r="K639" s="160">
        <v>6.6553999999999753</v>
      </c>
      <c r="L639" s="160">
        <v>14.722799999809283</v>
      </c>
      <c r="M639" s="160">
        <v>6.4991000000000128</v>
      </c>
      <c r="N639" s="160">
        <v>5.7567000062942455</v>
      </c>
      <c r="O639" s="160">
        <v>0.57326765180855577</v>
      </c>
      <c r="P639" s="160">
        <v>8.40850000152588</v>
      </c>
      <c r="Q639" s="146" t="s">
        <v>237</v>
      </c>
      <c r="T639" s="130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1.9642701493061852</v>
      </c>
      <c r="D642" s="159">
        <v>1.9642701493061852</v>
      </c>
      <c r="E642" s="170">
        <v>0</v>
      </c>
      <c r="F642" s="160">
        <v>0</v>
      </c>
      <c r="G642" s="161">
        <v>1.9642701493061852</v>
      </c>
      <c r="H642" s="160">
        <v>0.55740000000000001</v>
      </c>
      <c r="I642" s="162">
        <v>28.37695213140023</v>
      </c>
      <c r="J642" s="161">
        <v>1.4068701493061853</v>
      </c>
      <c r="K642" s="160">
        <v>1.2299999999999991E-2</v>
      </c>
      <c r="L642" s="160">
        <v>5.3300000000000028E-2</v>
      </c>
      <c r="M642" s="160">
        <v>0</v>
      </c>
      <c r="N642" s="160">
        <v>1.4299999999999993E-2</v>
      </c>
      <c r="O642" s="160">
        <v>0.72800576871012401</v>
      </c>
      <c r="P642" s="160">
        <v>1.9975000000000003E-2</v>
      </c>
      <c r="Q642" s="146" t="s">
        <v>237</v>
      </c>
      <c r="T642" s="130"/>
    </row>
    <row r="643" spans="1:20" ht="10.65" customHeight="1" x14ac:dyDescent="0.2">
      <c r="A643" s="122"/>
      <c r="B643" s="171" t="s">
        <v>108</v>
      </c>
      <c r="C643" s="159">
        <v>38.671706477318459</v>
      </c>
      <c r="D643" s="159">
        <v>50.671706477318459</v>
      </c>
      <c r="E643" s="170">
        <v>0</v>
      </c>
      <c r="F643" s="160">
        <v>12</v>
      </c>
      <c r="G643" s="161">
        <v>50.671706477318459</v>
      </c>
      <c r="H643" s="160">
        <v>3.6821999999999999</v>
      </c>
      <c r="I643" s="162">
        <v>7.266777174059091</v>
      </c>
      <c r="J643" s="161">
        <v>46.989506477318457</v>
      </c>
      <c r="K643" s="160">
        <v>7.47000000000001E-2</v>
      </c>
      <c r="L643" s="160">
        <v>0.22160000000000046</v>
      </c>
      <c r="M643" s="160">
        <v>0.13309999999999975</v>
      </c>
      <c r="N643" s="160">
        <v>0.15280000000000013</v>
      </c>
      <c r="O643" s="160">
        <v>0.30154895231009454</v>
      </c>
      <c r="P643" s="160">
        <v>0.14555000000000012</v>
      </c>
      <c r="Q643" s="146" t="s">
        <v>237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104.00240000000008</v>
      </c>
      <c r="D645" s="160"/>
      <c r="E645" s="160"/>
      <c r="F645" s="160"/>
      <c r="G645" s="161">
        <v>104.00240000000008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1347.329</v>
      </c>
      <c r="D646" s="173">
        <v>1056.8265999999996</v>
      </c>
      <c r="E646" s="174">
        <v>0</v>
      </c>
      <c r="F646" s="177">
        <v>-186.50000000000023</v>
      </c>
      <c r="G646" s="185">
        <v>1160.8289999999997</v>
      </c>
      <c r="H646" s="177">
        <v>170.72029997558593</v>
      </c>
      <c r="I646" s="176">
        <v>14.70675697932994</v>
      </c>
      <c r="J646" s="185">
        <v>990.10870002441379</v>
      </c>
      <c r="K646" s="177">
        <v>6.7423999999999964</v>
      </c>
      <c r="L646" s="177">
        <v>14.997699999809264</v>
      </c>
      <c r="M646" s="177">
        <v>6.6321999999999726</v>
      </c>
      <c r="N646" s="177">
        <v>5.9238000062942646</v>
      </c>
      <c r="O646" s="177">
        <v>0.56052714856857944</v>
      </c>
      <c r="P646" s="186">
        <v>8.5740250015258752</v>
      </c>
      <c r="Q646" s="153" t="s">
        <v>237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159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43642</v>
      </c>
      <c r="L651" s="151">
        <v>43649</v>
      </c>
      <c r="M651" s="151">
        <v>43656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44" t="s">
        <v>115</v>
      </c>
      <c r="D653" s="244"/>
      <c r="E653" s="244"/>
      <c r="F653" s="244"/>
      <c r="G653" s="244"/>
      <c r="H653" s="244"/>
      <c r="I653" s="244"/>
      <c r="J653" s="244"/>
      <c r="K653" s="244"/>
      <c r="L653" s="244"/>
      <c r="M653" s="244"/>
      <c r="N653" s="244"/>
      <c r="O653" s="244"/>
      <c r="P653" s="245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161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161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161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161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161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161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161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161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161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161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161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161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161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161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161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161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161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161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161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161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161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161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161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161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161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161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161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161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236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159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43642</v>
      </c>
      <c r="L697" s="151">
        <v>43649</v>
      </c>
      <c r="M697" s="151">
        <v>43656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44" t="s">
        <v>165</v>
      </c>
      <c r="D699" s="244"/>
      <c r="E699" s="244"/>
      <c r="F699" s="244"/>
      <c r="G699" s="244"/>
      <c r="H699" s="244"/>
      <c r="I699" s="244"/>
      <c r="J699" s="244"/>
      <c r="K699" s="244"/>
      <c r="L699" s="244"/>
      <c r="M699" s="244"/>
      <c r="N699" s="244"/>
      <c r="O699" s="244"/>
      <c r="P699" s="245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163.1</v>
      </c>
      <c r="D700" s="160">
        <v>163.1</v>
      </c>
      <c r="E700" s="160">
        <v>0</v>
      </c>
      <c r="F700" s="160">
        <v>0</v>
      </c>
      <c r="G700" s="161">
        <v>163.1</v>
      </c>
      <c r="H700" s="160">
        <v>0</v>
      </c>
      <c r="I700" s="162">
        <v>0</v>
      </c>
      <c r="J700" s="161">
        <v>163.1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237</v>
      </c>
      <c r="T700" s="130"/>
    </row>
    <row r="701" spans="1:20" ht="10.65" customHeight="1" x14ac:dyDescent="0.2">
      <c r="A701" s="122"/>
      <c r="B701" s="158" t="s">
        <v>81</v>
      </c>
      <c r="C701" s="159">
        <v>1.7</v>
      </c>
      <c r="D701" s="160">
        <v>20.7</v>
      </c>
      <c r="E701" s="160">
        <v>0</v>
      </c>
      <c r="F701" s="160">
        <v>19</v>
      </c>
      <c r="G701" s="161">
        <v>20.7</v>
      </c>
      <c r="H701" s="160">
        <v>0</v>
      </c>
      <c r="I701" s="162">
        <v>0</v>
      </c>
      <c r="J701" s="161">
        <v>20.7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161</v>
      </c>
      <c r="T701" s="130"/>
    </row>
    <row r="702" spans="1:20" ht="10.65" customHeight="1" x14ac:dyDescent="0.2">
      <c r="A702" s="122"/>
      <c r="B702" s="158" t="s">
        <v>82</v>
      </c>
      <c r="C702" s="159">
        <v>21.4</v>
      </c>
      <c r="D702" s="160">
        <v>21.4</v>
      </c>
      <c r="E702" s="160">
        <v>0</v>
      </c>
      <c r="F702" s="160">
        <v>0</v>
      </c>
      <c r="G702" s="161">
        <v>21.4</v>
      </c>
      <c r="H702" s="160">
        <v>0</v>
      </c>
      <c r="I702" s="162">
        <v>0</v>
      </c>
      <c r="J702" s="161">
        <v>21.4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237</v>
      </c>
      <c r="T702" s="130"/>
    </row>
    <row r="703" spans="1:20" ht="10.65" customHeight="1" x14ac:dyDescent="0.2">
      <c r="A703" s="122"/>
      <c r="B703" s="158" t="s">
        <v>83</v>
      </c>
      <c r="C703" s="159">
        <v>18.399999999999999</v>
      </c>
      <c r="D703" s="160">
        <v>18.399999999999999</v>
      </c>
      <c r="E703" s="160">
        <v>0</v>
      </c>
      <c r="F703" s="160">
        <v>0</v>
      </c>
      <c r="G703" s="161">
        <v>18.399999999999999</v>
      </c>
      <c r="H703" s="160">
        <v>0</v>
      </c>
      <c r="I703" s="162">
        <v>0</v>
      </c>
      <c r="J703" s="161">
        <v>18.399999999999999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237</v>
      </c>
      <c r="T703" s="130"/>
    </row>
    <row r="704" spans="1:20" ht="10.65" customHeight="1" x14ac:dyDescent="0.2">
      <c r="A704" s="122"/>
      <c r="B704" s="158" t="s">
        <v>84</v>
      </c>
      <c r="C704" s="159">
        <v>5.4118730670412134</v>
      </c>
      <c r="D704" s="160">
        <v>5.4118730670412134</v>
      </c>
      <c r="E704" s="160">
        <v>0</v>
      </c>
      <c r="F704" s="160">
        <v>0</v>
      </c>
      <c r="G704" s="161">
        <v>5.4118730670412134</v>
      </c>
      <c r="H704" s="160">
        <v>0</v>
      </c>
      <c r="I704" s="162">
        <v>0</v>
      </c>
      <c r="J704" s="161">
        <v>5.4118730670412134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161</v>
      </c>
      <c r="T704" s="130"/>
    </row>
    <row r="705" spans="1:20" ht="10.65" customHeight="1" x14ac:dyDescent="0.2">
      <c r="A705" s="122"/>
      <c r="B705" s="158" t="s">
        <v>85</v>
      </c>
      <c r="C705" s="159">
        <v>0.22374613408242666</v>
      </c>
      <c r="D705" s="160">
        <v>0.22374613408242666</v>
      </c>
      <c r="E705" s="160">
        <v>0</v>
      </c>
      <c r="F705" s="160">
        <v>0</v>
      </c>
      <c r="G705" s="161">
        <v>0.22374613408242666</v>
      </c>
      <c r="H705" s="160">
        <v>0</v>
      </c>
      <c r="I705" s="162">
        <v>0</v>
      </c>
      <c r="J705" s="161">
        <v>0.22374613408242666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161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12.3</v>
      </c>
      <c r="D707" s="160">
        <v>12.3</v>
      </c>
      <c r="E707" s="160">
        <v>0</v>
      </c>
      <c r="F707" s="160">
        <v>0</v>
      </c>
      <c r="G707" s="161">
        <v>12.3</v>
      </c>
      <c r="H707" s="160">
        <v>0</v>
      </c>
      <c r="I707" s="162">
        <v>0</v>
      </c>
      <c r="J707" s="161">
        <v>12.3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237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161</v>
      </c>
      <c r="T708" s="130"/>
    </row>
    <row r="709" spans="1:20" ht="10.65" customHeight="1" x14ac:dyDescent="0.2">
      <c r="A709" s="122"/>
      <c r="B709" s="158" t="s">
        <v>89</v>
      </c>
      <c r="C709" s="159">
        <v>0.4</v>
      </c>
      <c r="D709" s="160">
        <v>0.4</v>
      </c>
      <c r="E709" s="160">
        <v>0</v>
      </c>
      <c r="F709" s="160">
        <v>0</v>
      </c>
      <c r="G709" s="161">
        <v>0.4</v>
      </c>
      <c r="H709" s="160">
        <v>0</v>
      </c>
      <c r="I709" s="162">
        <v>0</v>
      </c>
      <c r="J709" s="161">
        <v>0.4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237</v>
      </c>
      <c r="T709" s="130"/>
    </row>
    <row r="710" spans="1:20" ht="10.65" customHeight="1" x14ac:dyDescent="0.2">
      <c r="A710" s="122"/>
      <c r="B710" s="165" t="s">
        <v>90</v>
      </c>
      <c r="C710" s="159">
        <v>222.93561920112367</v>
      </c>
      <c r="D710" s="160">
        <v>241.93561920112367</v>
      </c>
      <c r="E710" s="160">
        <v>0</v>
      </c>
      <c r="F710" s="160">
        <v>19</v>
      </c>
      <c r="G710" s="161">
        <v>241.93561920112367</v>
      </c>
      <c r="H710" s="160">
        <v>0</v>
      </c>
      <c r="I710" s="162">
        <v>0</v>
      </c>
      <c r="J710" s="161">
        <v>241.93561920112367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237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47.249226816485333</v>
      </c>
      <c r="D712" s="160">
        <v>47.249226816485333</v>
      </c>
      <c r="E712" s="160">
        <v>0</v>
      </c>
      <c r="F712" s="160">
        <v>0</v>
      </c>
      <c r="G712" s="161">
        <v>47.249226816485333</v>
      </c>
      <c r="H712" s="160">
        <v>0</v>
      </c>
      <c r="I712" s="162">
        <v>0</v>
      </c>
      <c r="J712" s="161">
        <v>47.249226816485333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237</v>
      </c>
      <c r="T712" s="130"/>
    </row>
    <row r="713" spans="1:20" ht="10.65" customHeight="1" x14ac:dyDescent="0.2">
      <c r="A713" s="122"/>
      <c r="B713" s="158" t="s">
        <v>92</v>
      </c>
      <c r="C713" s="159">
        <v>47.259764015450045</v>
      </c>
      <c r="D713" s="160">
        <v>47.259764015450045</v>
      </c>
      <c r="E713" s="160">
        <v>0</v>
      </c>
      <c r="F713" s="160">
        <v>0</v>
      </c>
      <c r="G713" s="161">
        <v>47.259764015450045</v>
      </c>
      <c r="H713" s="160">
        <v>0</v>
      </c>
      <c r="I713" s="162">
        <v>0</v>
      </c>
      <c r="J713" s="161">
        <v>47.259764015450045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237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161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0.65135135135135136</v>
      </c>
      <c r="D716" s="160">
        <v>0.65135135135135136</v>
      </c>
      <c r="E716" s="160">
        <v>0</v>
      </c>
      <c r="F716" s="160">
        <v>0</v>
      </c>
      <c r="G716" s="161">
        <v>0.65135135135135136</v>
      </c>
      <c r="H716" s="160">
        <v>0</v>
      </c>
      <c r="I716" s="162">
        <v>0</v>
      </c>
      <c r="J716" s="161">
        <v>0.65135135135135136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237</v>
      </c>
      <c r="T716" s="130"/>
    </row>
    <row r="717" spans="1:20" ht="10.65" customHeight="1" x14ac:dyDescent="0.2">
      <c r="A717" s="122"/>
      <c r="B717" s="158" t="s">
        <v>96</v>
      </c>
      <c r="C717" s="159">
        <v>15.248648648648649</v>
      </c>
      <c r="D717" s="160">
        <v>15.248648648648649</v>
      </c>
      <c r="E717" s="160">
        <v>0</v>
      </c>
      <c r="F717" s="160">
        <v>0</v>
      </c>
      <c r="G717" s="161">
        <v>15.248648648648649</v>
      </c>
      <c r="H717" s="160">
        <v>0</v>
      </c>
      <c r="I717" s="162">
        <v>0</v>
      </c>
      <c r="J717" s="161">
        <v>15.248648648648649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161</v>
      </c>
      <c r="T717" s="130"/>
    </row>
    <row r="718" spans="1:20" ht="10.65" customHeight="1" x14ac:dyDescent="0.2">
      <c r="A718" s="122"/>
      <c r="B718" s="158" t="s">
        <v>97</v>
      </c>
      <c r="C718" s="159">
        <v>11.32714803792285</v>
      </c>
      <c r="D718" s="160">
        <v>11.32714803792285</v>
      </c>
      <c r="E718" s="160">
        <v>0</v>
      </c>
      <c r="F718" s="160">
        <v>0</v>
      </c>
      <c r="G718" s="161">
        <v>11.32714803792285</v>
      </c>
      <c r="H718" s="160">
        <v>0</v>
      </c>
      <c r="I718" s="162">
        <v>0</v>
      </c>
      <c r="J718" s="161">
        <v>11.32714803792285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237</v>
      </c>
      <c r="T718" s="130"/>
    </row>
    <row r="719" spans="1:20" ht="10.65" customHeight="1" x14ac:dyDescent="0.2">
      <c r="A719" s="122"/>
      <c r="B719" s="158" t="s">
        <v>98</v>
      </c>
      <c r="C719" s="159">
        <v>19.717628066013852</v>
      </c>
      <c r="D719" s="160">
        <v>0.71762806601385165</v>
      </c>
      <c r="E719" s="160">
        <v>0</v>
      </c>
      <c r="F719" s="160">
        <v>-19</v>
      </c>
      <c r="G719" s="161">
        <v>0.71762806601385165</v>
      </c>
      <c r="H719" s="160">
        <v>0</v>
      </c>
      <c r="I719" s="162">
        <v>0</v>
      </c>
      <c r="J719" s="161">
        <v>0.71762806601385165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237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11.103401903840423</v>
      </c>
      <c r="D722" s="160">
        <v>11.103401903840423</v>
      </c>
      <c r="E722" s="160">
        <v>0</v>
      </c>
      <c r="F722" s="160">
        <v>0</v>
      </c>
      <c r="G722" s="161">
        <v>11.103401903840423</v>
      </c>
      <c r="H722" s="160">
        <v>0</v>
      </c>
      <c r="I722" s="162">
        <v>0</v>
      </c>
      <c r="J722" s="161">
        <v>11.103401903840423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237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-11.852211959163832</v>
      </c>
      <c r="G724" s="161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375.49278804083622</v>
      </c>
      <c r="D725" s="160">
        <v>375.49278804083622</v>
      </c>
      <c r="E725" s="160">
        <v>0</v>
      </c>
      <c r="F725" s="160">
        <v>0</v>
      </c>
      <c r="G725" s="161">
        <v>375.49278804083622</v>
      </c>
      <c r="H725" s="160">
        <v>0</v>
      </c>
      <c r="I725" s="162">
        <v>0</v>
      </c>
      <c r="J725" s="161">
        <v>375.49278804083622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237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11.852211959163832</v>
      </c>
      <c r="D728" s="160">
        <v>11.852211959163832</v>
      </c>
      <c r="E728" s="160">
        <v>0</v>
      </c>
      <c r="F728" s="160">
        <v>0</v>
      </c>
      <c r="G728" s="161">
        <v>11.852211959163832</v>
      </c>
      <c r="H728" s="160">
        <v>0</v>
      </c>
      <c r="I728" s="162">
        <v>0</v>
      </c>
      <c r="J728" s="161">
        <v>11.852211959163832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161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161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387.34500000000003</v>
      </c>
      <c r="D732" s="192">
        <v>387.34500000000003</v>
      </c>
      <c r="E732" s="174">
        <v>0</v>
      </c>
      <c r="F732" s="177">
        <v>0</v>
      </c>
      <c r="G732" s="185">
        <v>387.34500000000003</v>
      </c>
      <c r="H732" s="177">
        <v>0</v>
      </c>
      <c r="I732" s="176">
        <v>0</v>
      </c>
      <c r="J732" s="185">
        <v>387.34500000000003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237</v>
      </c>
      <c r="T732" s="130"/>
    </row>
    <row r="733" spans="1:20" ht="10.65" customHeight="1" x14ac:dyDescent="0.2">
      <c r="A733" s="122"/>
      <c r="B733" s="187" t="s">
        <v>245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236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159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43642</v>
      </c>
      <c r="L743" s="151">
        <v>43649</v>
      </c>
      <c r="M743" s="151">
        <v>43656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44" t="s">
        <v>123</v>
      </c>
      <c r="D745" s="244"/>
      <c r="E745" s="244"/>
      <c r="F745" s="244"/>
      <c r="G745" s="244"/>
      <c r="H745" s="244"/>
      <c r="I745" s="244"/>
      <c r="J745" s="244"/>
      <c r="K745" s="244"/>
      <c r="L745" s="244"/>
      <c r="M745" s="244"/>
      <c r="N745" s="244"/>
      <c r="O745" s="244"/>
      <c r="P745" s="245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19.219000000000001</v>
      </c>
      <c r="I746" s="162" t="s">
        <v>118</v>
      </c>
      <c r="J746" s="161">
        <v>-19.219000000000001</v>
      </c>
      <c r="K746" s="160">
        <v>0.12300000000000111</v>
      </c>
      <c r="L746" s="160">
        <v>2.7000000000001023E-2</v>
      </c>
      <c r="M746" s="160">
        <v>1.343</v>
      </c>
      <c r="N746" s="160">
        <v>0</v>
      </c>
      <c r="O746" s="160" t="s">
        <v>42</v>
      </c>
      <c r="P746" s="160">
        <v>0.37325000000000053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5.4870000000000001</v>
      </c>
      <c r="I747" s="162" t="s">
        <v>118</v>
      </c>
      <c r="J747" s="161">
        <v>-5.4870000000000001</v>
      </c>
      <c r="K747" s="160">
        <v>0</v>
      </c>
      <c r="L747" s="160">
        <v>0.83000000000000007</v>
      </c>
      <c r="M747" s="160">
        <v>0</v>
      </c>
      <c r="N747" s="160">
        <v>0</v>
      </c>
      <c r="O747" s="160" t="s">
        <v>42</v>
      </c>
      <c r="P747" s="160">
        <v>0.20750000000000002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0.436</v>
      </c>
      <c r="I748" s="162" t="s">
        <v>118</v>
      </c>
      <c r="J748" s="161">
        <v>-0.436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1.018</v>
      </c>
      <c r="I749" s="162" t="s">
        <v>118</v>
      </c>
      <c r="J749" s="161">
        <v>-1.018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161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161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11.269</v>
      </c>
      <c r="I752" s="162" t="s">
        <v>118</v>
      </c>
      <c r="J752" s="161">
        <v>-11.269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161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118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37.429000000000002</v>
      </c>
      <c r="I756" s="162" t="s">
        <v>118</v>
      </c>
      <c r="J756" s="161">
        <v>-37.429000000000002</v>
      </c>
      <c r="K756" s="160">
        <v>0.12300000000000111</v>
      </c>
      <c r="L756" s="160">
        <v>0.85700000000000109</v>
      </c>
      <c r="M756" s="160">
        <v>1.343</v>
      </c>
      <c r="N756" s="160">
        <v>0</v>
      </c>
      <c r="O756" s="160" t="s">
        <v>42</v>
      </c>
      <c r="P756" s="166">
        <v>0.58075000000000054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7.5730000000000004</v>
      </c>
      <c r="I758" s="162" t="s">
        <v>118</v>
      </c>
      <c r="J758" s="161">
        <v>-7.5730000000000004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45.002000000000002</v>
      </c>
      <c r="I771" s="162" t="s">
        <v>118</v>
      </c>
      <c r="J771" s="161">
        <v>-45.002000000000002</v>
      </c>
      <c r="K771" s="160">
        <v>0.12299999999999756</v>
      </c>
      <c r="L771" s="160">
        <v>0.85699999999999932</v>
      </c>
      <c r="M771" s="160">
        <v>1.3430000000000035</v>
      </c>
      <c r="N771" s="160">
        <v>0</v>
      </c>
      <c r="O771" s="160" t="s">
        <v>42</v>
      </c>
      <c r="P771" s="160">
        <v>0.5807500000000001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118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161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118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47</v>
      </c>
      <c r="D777" s="160"/>
      <c r="E777" s="160"/>
      <c r="F777" s="160"/>
      <c r="G777" s="161">
        <v>47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47</v>
      </c>
      <c r="D778" s="175">
        <v>47</v>
      </c>
      <c r="E778" s="174">
        <v>0</v>
      </c>
      <c r="F778" s="177">
        <v>0</v>
      </c>
      <c r="G778" s="185">
        <v>47</v>
      </c>
      <c r="H778" s="177">
        <v>45.002000000000002</v>
      </c>
      <c r="I778" s="176">
        <v>95.748936170212772</v>
      </c>
      <c r="J778" s="185">
        <v>1.9979999999999976</v>
      </c>
      <c r="K778" s="177">
        <v>0.12299999999999756</v>
      </c>
      <c r="L778" s="177">
        <v>0.85699999999999932</v>
      </c>
      <c r="M778" s="177">
        <v>1.3430000000000035</v>
      </c>
      <c r="N778" s="177">
        <v>0</v>
      </c>
      <c r="O778" s="177">
        <v>0</v>
      </c>
      <c r="P778" s="177">
        <v>0.5807500000000001</v>
      </c>
      <c r="Q778" s="153">
        <v>1.4403788204907397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159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43642</v>
      </c>
      <c r="L783" s="151">
        <v>43649</v>
      </c>
      <c r="M783" s="151">
        <v>43656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44" t="s">
        <v>124</v>
      </c>
      <c r="D785" s="244"/>
      <c r="E785" s="244"/>
      <c r="F785" s="244"/>
      <c r="G785" s="244"/>
      <c r="H785" s="244"/>
      <c r="I785" s="244"/>
      <c r="J785" s="244"/>
      <c r="K785" s="244"/>
      <c r="L785" s="244"/>
      <c r="M785" s="244"/>
      <c r="N785" s="244"/>
      <c r="O785" s="244"/>
      <c r="P785" s="245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177.86599999999999</v>
      </c>
      <c r="I786" s="162" t="s">
        <v>118</v>
      </c>
      <c r="J786" s="161">
        <v>-177.86599999999999</v>
      </c>
      <c r="K786" s="160">
        <v>18.165000000000006</v>
      </c>
      <c r="L786" s="160">
        <v>18.101999999999975</v>
      </c>
      <c r="M786" s="160">
        <v>10.405000000000001</v>
      </c>
      <c r="N786" s="160">
        <v>10.597000000000008</v>
      </c>
      <c r="O786" s="160" t="s">
        <v>42</v>
      </c>
      <c r="P786" s="160">
        <v>14.317249999999998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11.5296</v>
      </c>
      <c r="I787" s="162" t="s">
        <v>118</v>
      </c>
      <c r="J787" s="161">
        <v>-11.5296</v>
      </c>
      <c r="K787" s="160">
        <v>8.1999999999998963E-2</v>
      </c>
      <c r="L787" s="160">
        <v>1.5299999999999994</v>
      </c>
      <c r="M787" s="160">
        <v>0</v>
      </c>
      <c r="N787" s="160">
        <v>0.12300000000000111</v>
      </c>
      <c r="O787" s="160" t="s">
        <v>42</v>
      </c>
      <c r="P787" s="160">
        <v>0.43374999999999986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10.103999999999999</v>
      </c>
      <c r="I788" s="162" t="s">
        <v>118</v>
      </c>
      <c r="J788" s="161">
        <v>-10.103999999999999</v>
      </c>
      <c r="K788" s="160">
        <v>0.35099999999999998</v>
      </c>
      <c r="L788" s="160">
        <v>2.3770000000000007</v>
      </c>
      <c r="M788" s="160">
        <v>0.22999999999999865</v>
      </c>
      <c r="N788" s="160">
        <v>0.23399999999999999</v>
      </c>
      <c r="O788" s="160" t="s">
        <v>42</v>
      </c>
      <c r="P788" s="160">
        <v>0.79799999999999982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15.23</v>
      </c>
      <c r="I789" s="162" t="s">
        <v>118</v>
      </c>
      <c r="J789" s="161">
        <v>-15.23</v>
      </c>
      <c r="K789" s="160">
        <v>0</v>
      </c>
      <c r="L789" s="160">
        <v>0</v>
      </c>
      <c r="M789" s="160">
        <v>0.9610000000000003</v>
      </c>
      <c r="N789" s="160">
        <v>0</v>
      </c>
      <c r="O789" s="160" t="s">
        <v>42</v>
      </c>
      <c r="P789" s="160">
        <v>0.24025000000000007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0.879</v>
      </c>
      <c r="I790" s="162" t="s">
        <v>118</v>
      </c>
      <c r="J790" s="161">
        <v>-0.879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0.18099999999999999</v>
      </c>
      <c r="I791" s="162" t="s">
        <v>118</v>
      </c>
      <c r="J791" s="161">
        <v>-0.18099999999999999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7.1180000000000003</v>
      </c>
      <c r="I792" s="162" t="s">
        <v>118</v>
      </c>
      <c r="J792" s="161">
        <v>-7.1180000000000003</v>
      </c>
      <c r="K792" s="160">
        <v>1.5010000000000003</v>
      </c>
      <c r="L792" s="160">
        <v>1.2819999999999991</v>
      </c>
      <c r="M792" s="160">
        <v>1.3640000000000008</v>
      </c>
      <c r="N792" s="160">
        <v>0</v>
      </c>
      <c r="O792" s="160" t="s">
        <v>42</v>
      </c>
      <c r="P792" s="160">
        <v>1.0367500000000001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0.27800000000000002</v>
      </c>
      <c r="I793" s="162" t="s">
        <v>118</v>
      </c>
      <c r="J793" s="161">
        <v>-0.27800000000000002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161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2.2229999999999999</v>
      </c>
      <c r="I795" s="162" t="s">
        <v>118</v>
      </c>
      <c r="J795" s="161">
        <v>-2.2229999999999999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225.40859999999998</v>
      </c>
      <c r="I796" s="162" t="s">
        <v>118</v>
      </c>
      <c r="J796" s="161">
        <v>-225.40859999999998</v>
      </c>
      <c r="K796" s="160">
        <v>20.099000000000007</v>
      </c>
      <c r="L796" s="160">
        <v>23.290999999999979</v>
      </c>
      <c r="M796" s="160">
        <v>12.96</v>
      </c>
      <c r="N796" s="160">
        <v>10.95400000000001</v>
      </c>
      <c r="O796" s="160" t="s">
        <v>42</v>
      </c>
      <c r="P796" s="166">
        <v>16.825999999999997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0.42499999999999999</v>
      </c>
      <c r="I798" s="162" t="s">
        <v>118</v>
      </c>
      <c r="J798" s="161">
        <v>-0.42499999999999999</v>
      </c>
      <c r="K798" s="160">
        <v>1.0000000000000009E-2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2.5000000000000022E-3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6.1035000000000004</v>
      </c>
      <c r="I799" s="162" t="s">
        <v>118</v>
      </c>
      <c r="J799" s="161">
        <v>-6.1035000000000004</v>
      </c>
      <c r="K799" s="160">
        <v>0</v>
      </c>
      <c r="L799" s="160">
        <v>0.10500000000000043</v>
      </c>
      <c r="M799" s="160">
        <v>0</v>
      </c>
      <c r="N799" s="160">
        <v>0</v>
      </c>
      <c r="O799" s="160" t="s">
        <v>42</v>
      </c>
      <c r="P799" s="160">
        <v>2.6250000000000107E-2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0.25940000000000002</v>
      </c>
      <c r="I801" s="162" t="s">
        <v>118</v>
      </c>
      <c r="J801" s="161">
        <v>-0.25940000000000002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5.1086</v>
      </c>
      <c r="I802" s="162" t="s">
        <v>118</v>
      </c>
      <c r="J802" s="161">
        <v>-5.1086</v>
      </c>
      <c r="K802" s="160">
        <v>0.1333000000000002</v>
      </c>
      <c r="L802" s="160">
        <v>0</v>
      </c>
      <c r="M802" s="160">
        <v>0.15389999999999926</v>
      </c>
      <c r="N802" s="160">
        <v>0</v>
      </c>
      <c r="O802" s="160" t="s">
        <v>42</v>
      </c>
      <c r="P802" s="160">
        <v>7.1799999999999864E-2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0.23250000000000001</v>
      </c>
      <c r="I803" s="162" t="s">
        <v>118</v>
      </c>
      <c r="J803" s="161">
        <v>-0.23250000000000001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0.59670000000000001</v>
      </c>
      <c r="I804" s="162" t="s">
        <v>118</v>
      </c>
      <c r="J804" s="161">
        <v>-0.59670000000000001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238.13429999999997</v>
      </c>
      <c r="I811" s="162" t="s">
        <v>118</v>
      </c>
      <c r="J811" s="161">
        <v>-238.13429999999997</v>
      </c>
      <c r="K811" s="160">
        <v>20.242300000000057</v>
      </c>
      <c r="L811" s="160">
        <v>23.39599999999993</v>
      </c>
      <c r="M811" s="160">
        <v>13.113900000000029</v>
      </c>
      <c r="N811" s="160">
        <v>10.954000000000008</v>
      </c>
      <c r="O811" s="160" t="s">
        <v>42</v>
      </c>
      <c r="P811" s="160">
        <v>16.926550000000006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1083.2</v>
      </c>
      <c r="D817" s="160"/>
      <c r="E817" s="160"/>
      <c r="F817" s="160"/>
      <c r="G817" s="161">
        <v>1083.2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1083.2</v>
      </c>
      <c r="D818" s="177">
        <v>1083.2</v>
      </c>
      <c r="E818" s="177">
        <v>0</v>
      </c>
      <c r="F818" s="177">
        <v>0</v>
      </c>
      <c r="G818" s="185">
        <v>1083.2</v>
      </c>
      <c r="H818" s="177">
        <v>238.13430000000002</v>
      </c>
      <c r="I818" s="176"/>
      <c r="J818" s="185">
        <v>845.06569999999999</v>
      </c>
      <c r="K818" s="177">
        <v>20.242300000000057</v>
      </c>
      <c r="L818" s="177">
        <v>23.39599999999993</v>
      </c>
      <c r="M818" s="177">
        <v>13.113900000000029</v>
      </c>
      <c r="N818" s="177">
        <v>10.954000000000008</v>
      </c>
      <c r="O818" s="177">
        <v>1.0112629246676521</v>
      </c>
      <c r="P818" s="186">
        <v>16.926550000000006</v>
      </c>
      <c r="Q818" s="153">
        <v>47.925454389701365</v>
      </c>
      <c r="T818" s="130"/>
    </row>
    <row r="819" spans="1:20" ht="10.65" customHeight="1" x14ac:dyDescent="0.2">
      <c r="A819" s="122"/>
      <c r="B819" s="187" t="s">
        <v>245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236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159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43642</v>
      </c>
      <c r="L829" s="151">
        <v>43649</v>
      </c>
      <c r="M829" s="151">
        <v>43656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46" t="s">
        <v>151</v>
      </c>
      <c r="D831" s="244"/>
      <c r="E831" s="244"/>
      <c r="F831" s="244"/>
      <c r="G831" s="244"/>
      <c r="H831" s="244"/>
      <c r="I831" s="244"/>
      <c r="J831" s="244"/>
      <c r="K831" s="244"/>
      <c r="L831" s="244"/>
      <c r="M831" s="244"/>
      <c r="N831" s="244"/>
      <c r="O831" s="244"/>
      <c r="P831" s="245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2592.1597608249558</v>
      </c>
      <c r="D832" s="197">
        <v>3721.6597608249558</v>
      </c>
      <c r="E832" s="160">
        <v>0</v>
      </c>
      <c r="F832" s="160">
        <v>1129.5</v>
      </c>
      <c r="G832" s="161">
        <v>3721.6597608249558</v>
      </c>
      <c r="H832" s="160">
        <v>2778.4070000000002</v>
      </c>
      <c r="I832" s="162">
        <v>74.655051201782314</v>
      </c>
      <c r="J832" s="161">
        <v>943.25276082495566</v>
      </c>
      <c r="K832" s="160">
        <v>142.6840000000002</v>
      </c>
      <c r="L832" s="160">
        <v>108.66300000000001</v>
      </c>
      <c r="M832" s="160">
        <v>165.54599999999982</v>
      </c>
      <c r="N832" s="160">
        <v>159.76000000000022</v>
      </c>
      <c r="O832" s="160">
        <v>4.2927083684992002</v>
      </c>
      <c r="P832" s="160">
        <v>144.16325000000006</v>
      </c>
      <c r="Q832" s="146">
        <v>4.5429487808089455</v>
      </c>
      <c r="T832" s="130"/>
    </row>
    <row r="833" spans="1:20" ht="10.65" customHeight="1" x14ac:dyDescent="0.2">
      <c r="A833" s="122"/>
      <c r="B833" s="158" t="s">
        <v>81</v>
      </c>
      <c r="C833" s="159">
        <v>697.65857811302874</v>
      </c>
      <c r="D833" s="197">
        <v>638.15857811302874</v>
      </c>
      <c r="E833" s="160">
        <v>0</v>
      </c>
      <c r="F833" s="160">
        <v>-59.5</v>
      </c>
      <c r="G833" s="161">
        <v>638.15857811302874</v>
      </c>
      <c r="H833" s="160">
        <v>460.42200000000003</v>
      </c>
      <c r="I833" s="162">
        <v>72.148524801064653</v>
      </c>
      <c r="J833" s="161">
        <v>177.73657811302871</v>
      </c>
      <c r="K833" s="160">
        <v>0</v>
      </c>
      <c r="L833" s="160">
        <v>23.564000000000021</v>
      </c>
      <c r="M833" s="160">
        <v>0</v>
      </c>
      <c r="N833" s="160">
        <v>0</v>
      </c>
      <c r="O833" s="160">
        <v>0</v>
      </c>
      <c r="P833" s="160">
        <v>5.8910000000000053</v>
      </c>
      <c r="Q833" s="146">
        <v>28.170867104571133</v>
      </c>
      <c r="T833" s="130"/>
    </row>
    <row r="834" spans="1:20" ht="10.65" customHeight="1" x14ac:dyDescent="0.2">
      <c r="A834" s="122"/>
      <c r="B834" s="158" t="s">
        <v>82</v>
      </c>
      <c r="C834" s="159">
        <v>742.9</v>
      </c>
      <c r="D834" s="197">
        <v>585</v>
      </c>
      <c r="E834" s="160">
        <v>0</v>
      </c>
      <c r="F834" s="160">
        <v>-157.89999999999998</v>
      </c>
      <c r="G834" s="161">
        <v>585</v>
      </c>
      <c r="H834" s="160">
        <v>26.553000000000001</v>
      </c>
      <c r="I834" s="162">
        <v>4.5389743589743592</v>
      </c>
      <c r="J834" s="161">
        <v>558.447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237</v>
      </c>
      <c r="T834" s="130"/>
    </row>
    <row r="835" spans="1:20" ht="10.65" customHeight="1" x14ac:dyDescent="0.2">
      <c r="A835" s="122"/>
      <c r="B835" s="158" t="s">
        <v>83</v>
      </c>
      <c r="C835" s="159">
        <v>1252.5975523792154</v>
      </c>
      <c r="D835" s="197">
        <v>629.99755237921534</v>
      </c>
      <c r="E835" s="160">
        <v>0</v>
      </c>
      <c r="F835" s="160">
        <v>-622.6</v>
      </c>
      <c r="G835" s="161">
        <v>629.99755237921534</v>
      </c>
      <c r="H835" s="160">
        <v>28.344000000000001</v>
      </c>
      <c r="I835" s="162">
        <v>4.4990650984210259</v>
      </c>
      <c r="J835" s="161">
        <v>601.65355237921528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237</v>
      </c>
      <c r="T835" s="130"/>
    </row>
    <row r="836" spans="1:20" ht="10.65" customHeight="1" x14ac:dyDescent="0.2">
      <c r="A836" s="122"/>
      <c r="B836" s="158" t="s">
        <v>84</v>
      </c>
      <c r="C836" s="159">
        <v>13.06965021533812</v>
      </c>
      <c r="D836" s="197">
        <v>13.06965021533812</v>
      </c>
      <c r="E836" s="160">
        <v>0</v>
      </c>
      <c r="F836" s="160">
        <v>0</v>
      </c>
      <c r="G836" s="161">
        <v>13.06965021533812</v>
      </c>
      <c r="H836" s="160">
        <v>0</v>
      </c>
      <c r="I836" s="162">
        <v>0</v>
      </c>
      <c r="J836" s="161">
        <v>13.06965021533812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237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45.9</v>
      </c>
      <c r="E837" s="160">
        <v>0</v>
      </c>
      <c r="F837" s="160">
        <v>-3.2000000000000028</v>
      </c>
      <c r="G837" s="161">
        <v>45.9</v>
      </c>
      <c r="H837" s="160">
        <v>0</v>
      </c>
      <c r="I837" s="162">
        <v>0</v>
      </c>
      <c r="J837" s="161">
        <v>45.9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161</v>
      </c>
      <c r="T837" s="130"/>
    </row>
    <row r="838" spans="1:20" ht="10.65" customHeight="1" x14ac:dyDescent="0.2">
      <c r="A838" s="122"/>
      <c r="B838" s="158" t="s">
        <v>86</v>
      </c>
      <c r="C838" s="159">
        <v>460.34510581402486</v>
      </c>
      <c r="D838" s="197">
        <v>1322.4451058140248</v>
      </c>
      <c r="E838" s="160">
        <v>0</v>
      </c>
      <c r="F838" s="160">
        <v>862.09999999999991</v>
      </c>
      <c r="G838" s="161">
        <v>1322.4451058140248</v>
      </c>
      <c r="H838" s="160">
        <v>1186.5329999999999</v>
      </c>
      <c r="I838" s="162">
        <v>89.722665597498292</v>
      </c>
      <c r="J838" s="161">
        <v>135.91210581402493</v>
      </c>
      <c r="K838" s="160">
        <v>54.347000000000207</v>
      </c>
      <c r="L838" s="160">
        <v>32.99799999999982</v>
      </c>
      <c r="M838" s="160">
        <v>39.230999999999995</v>
      </c>
      <c r="N838" s="160">
        <v>15.548999999999978</v>
      </c>
      <c r="O838" s="160">
        <v>1.175776592286518</v>
      </c>
      <c r="P838" s="160">
        <v>35.53125</v>
      </c>
      <c r="Q838" s="146">
        <v>1.8251428197438853</v>
      </c>
      <c r="T838" s="130"/>
    </row>
    <row r="839" spans="1:20" ht="10.65" customHeight="1" x14ac:dyDescent="0.2">
      <c r="A839" s="122"/>
      <c r="B839" s="158" t="s">
        <v>87</v>
      </c>
      <c r="C839" s="159">
        <v>58.3</v>
      </c>
      <c r="D839" s="197">
        <v>58.3</v>
      </c>
      <c r="E839" s="160">
        <v>0</v>
      </c>
      <c r="F839" s="160">
        <v>0</v>
      </c>
      <c r="G839" s="161">
        <v>58.3</v>
      </c>
      <c r="H839" s="160">
        <v>4.37</v>
      </c>
      <c r="I839" s="162">
        <v>7.4957118353344772</v>
      </c>
      <c r="J839" s="161">
        <v>53.93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237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161</v>
      </c>
      <c r="T840" s="130"/>
    </row>
    <row r="841" spans="1:20" ht="10.65" customHeight="1" x14ac:dyDescent="0.2">
      <c r="A841" s="122"/>
      <c r="B841" s="158" t="s">
        <v>89</v>
      </c>
      <c r="C841" s="159">
        <v>375.2</v>
      </c>
      <c r="D841" s="197">
        <v>215.29999999999998</v>
      </c>
      <c r="E841" s="160">
        <v>0</v>
      </c>
      <c r="F841" s="160">
        <v>-159.9</v>
      </c>
      <c r="G841" s="161">
        <v>215.29999999999998</v>
      </c>
      <c r="H841" s="160">
        <v>0</v>
      </c>
      <c r="I841" s="162">
        <v>0</v>
      </c>
      <c r="J841" s="161">
        <v>215.29999999999998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237</v>
      </c>
      <c r="T841" s="130"/>
    </row>
    <row r="842" spans="1:20" ht="10.65" customHeight="1" x14ac:dyDescent="0.2">
      <c r="A842" s="122"/>
      <c r="B842" s="165" t="s">
        <v>90</v>
      </c>
      <c r="C842" s="159">
        <v>6241.3306473465627</v>
      </c>
      <c r="D842" s="197">
        <v>7229.8306473465627</v>
      </c>
      <c r="E842" s="160">
        <v>0</v>
      </c>
      <c r="F842" s="160">
        <v>988.5</v>
      </c>
      <c r="G842" s="161">
        <v>7229.8306473465627</v>
      </c>
      <c r="H842" s="160">
        <v>4484.6289999999999</v>
      </c>
      <c r="I842" s="162">
        <v>62.029516578592528</v>
      </c>
      <c r="J842" s="161">
        <v>2745.2016473465633</v>
      </c>
      <c r="K842" s="160">
        <v>197.0310000000004</v>
      </c>
      <c r="L842" s="160">
        <v>165.22499999999985</v>
      </c>
      <c r="M842" s="160">
        <v>204.77699999999982</v>
      </c>
      <c r="N842" s="160">
        <v>175.3090000000002</v>
      </c>
      <c r="O842" s="160">
        <v>2.4248009192904232</v>
      </c>
      <c r="P842" s="166">
        <v>185.58550000000008</v>
      </c>
      <c r="Q842" s="146">
        <v>12.7921127854631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614.51946658996917</v>
      </c>
      <c r="D844" s="197">
        <v>768.91946658996915</v>
      </c>
      <c r="E844" s="160">
        <v>5</v>
      </c>
      <c r="F844" s="160">
        <v>154.39999999999998</v>
      </c>
      <c r="G844" s="161">
        <v>768.91946658996915</v>
      </c>
      <c r="H844" s="160">
        <v>811.73800000000006</v>
      </c>
      <c r="I844" s="162">
        <v>105.56866294462851</v>
      </c>
      <c r="J844" s="161">
        <v>-42.818533410030909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>
        <v>0</v>
      </c>
      <c r="T844" s="130"/>
    </row>
    <row r="845" spans="1:20" ht="10.65" customHeight="1" x14ac:dyDescent="0.2">
      <c r="A845" s="122"/>
      <c r="B845" s="158" t="s">
        <v>92</v>
      </c>
      <c r="C845" s="159">
        <v>331.33816759727995</v>
      </c>
      <c r="D845" s="197">
        <v>0.13816759727995986</v>
      </c>
      <c r="E845" s="160">
        <v>0</v>
      </c>
      <c r="F845" s="160">
        <v>-331.2</v>
      </c>
      <c r="G845" s="161">
        <v>0.13816759727995986</v>
      </c>
      <c r="H845" s="160">
        <v>0</v>
      </c>
      <c r="I845" s="162">
        <v>0</v>
      </c>
      <c r="J845" s="161">
        <v>0.13816759727995986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237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938.1297656970155</v>
      </c>
      <c r="D847" s="197">
        <v>738.1297656970155</v>
      </c>
      <c r="E847" s="160">
        <v>0</v>
      </c>
      <c r="F847" s="160">
        <v>-200</v>
      </c>
      <c r="G847" s="161">
        <v>738.1297656970155</v>
      </c>
      <c r="H847" s="160">
        <v>0</v>
      </c>
      <c r="I847" s="162">
        <v>0</v>
      </c>
      <c r="J847" s="161">
        <v>738.1297656970155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237</v>
      </c>
      <c r="T847" s="130"/>
    </row>
    <row r="848" spans="1:20" ht="10.65" customHeight="1" x14ac:dyDescent="0.2">
      <c r="A848" s="122"/>
      <c r="B848" s="158" t="s">
        <v>95</v>
      </c>
      <c r="C848" s="159">
        <v>141.54530024934979</v>
      </c>
      <c r="D848" s="197">
        <v>7.245300249349782</v>
      </c>
      <c r="E848" s="160">
        <v>0</v>
      </c>
      <c r="F848" s="160">
        <v>-134.30000000000001</v>
      </c>
      <c r="G848" s="161">
        <v>7.245300249349782</v>
      </c>
      <c r="H848" s="160">
        <v>0</v>
      </c>
      <c r="I848" s="162">
        <v>0</v>
      </c>
      <c r="J848" s="161">
        <v>7.245300249349782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237</v>
      </c>
      <c r="T848" s="130"/>
    </row>
    <row r="849" spans="1:20" ht="10.65" customHeight="1" x14ac:dyDescent="0.2">
      <c r="A849" s="122"/>
      <c r="B849" s="158" t="s">
        <v>96</v>
      </c>
      <c r="C849" s="159">
        <v>70.772288330174177</v>
      </c>
      <c r="D849" s="197">
        <v>64.97228833017418</v>
      </c>
      <c r="E849" s="160">
        <v>-5</v>
      </c>
      <c r="F849" s="160">
        <v>-5.7999999999999972</v>
      </c>
      <c r="G849" s="161">
        <v>64.97228833017418</v>
      </c>
      <c r="H849" s="160">
        <v>0</v>
      </c>
      <c r="I849" s="162">
        <v>0</v>
      </c>
      <c r="J849" s="161">
        <v>64.97228833017418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237</v>
      </c>
      <c r="T849" s="130"/>
    </row>
    <row r="850" spans="1:20" ht="10.65" customHeight="1" x14ac:dyDescent="0.2">
      <c r="A850" s="122"/>
      <c r="B850" s="158" t="s">
        <v>97</v>
      </c>
      <c r="C850" s="159">
        <v>377.28395631280694</v>
      </c>
      <c r="D850" s="197">
        <v>23.683956312806913</v>
      </c>
      <c r="E850" s="160">
        <v>0</v>
      </c>
      <c r="F850" s="160">
        <v>-353.6</v>
      </c>
      <c r="G850" s="161">
        <v>23.683956312806913</v>
      </c>
      <c r="H850" s="160">
        <v>0</v>
      </c>
      <c r="I850" s="162">
        <v>0</v>
      </c>
      <c r="J850" s="161">
        <v>23.683956312806913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237</v>
      </c>
      <c r="T850" s="130"/>
    </row>
    <row r="851" spans="1:20" ht="10.65" customHeight="1" x14ac:dyDescent="0.2">
      <c r="A851" s="122"/>
      <c r="B851" s="158" t="s">
        <v>98</v>
      </c>
      <c r="C851" s="159">
        <v>0.33867500566679265</v>
      </c>
      <c r="D851" s="197">
        <v>0.33867500566679265</v>
      </c>
      <c r="E851" s="160">
        <v>0</v>
      </c>
      <c r="F851" s="160">
        <v>0</v>
      </c>
      <c r="G851" s="161">
        <v>0.33867500566679265</v>
      </c>
      <c r="H851" s="160">
        <v>0</v>
      </c>
      <c r="I851" s="162">
        <v>0</v>
      </c>
      <c r="J851" s="161">
        <v>0.33867500566679265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237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161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237</v>
      </c>
      <c r="T852" s="130"/>
    </row>
    <row r="853" spans="1:20" ht="10.65" customHeight="1" x14ac:dyDescent="0.2">
      <c r="A853" s="122"/>
      <c r="B853" s="158" t="s">
        <v>100</v>
      </c>
      <c r="C853" s="159">
        <v>6.4348251076690604</v>
      </c>
      <c r="D853" s="197">
        <v>6.4348251076690604</v>
      </c>
      <c r="E853" s="160">
        <v>0</v>
      </c>
      <c r="F853" s="160">
        <v>0</v>
      </c>
      <c r="G853" s="161">
        <v>6.4348251076690604</v>
      </c>
      <c r="H853" s="160">
        <v>0</v>
      </c>
      <c r="I853" s="162">
        <v>0</v>
      </c>
      <c r="J853" s="161">
        <v>6.4348251076690604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237</v>
      </c>
      <c r="T853" s="130"/>
    </row>
    <row r="854" spans="1:20" ht="10.65" customHeight="1" x14ac:dyDescent="0.2">
      <c r="A854" s="122"/>
      <c r="B854" s="158" t="s">
        <v>101</v>
      </c>
      <c r="C854" s="159">
        <v>9.1442251530034007</v>
      </c>
      <c r="D854" s="197">
        <v>9.1442251530034007</v>
      </c>
      <c r="E854" s="160">
        <v>0</v>
      </c>
      <c r="F854" s="160">
        <v>0</v>
      </c>
      <c r="G854" s="161">
        <v>9.1442251530034007</v>
      </c>
      <c r="H854" s="160">
        <v>0</v>
      </c>
      <c r="I854" s="162">
        <v>0</v>
      </c>
      <c r="J854" s="161">
        <v>9.1442251530034007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237</v>
      </c>
      <c r="T854" s="130"/>
    </row>
    <row r="855" spans="1:20" ht="10.65" customHeight="1" x14ac:dyDescent="0.2">
      <c r="A855" s="122"/>
      <c r="B855" s="158" t="s">
        <v>102</v>
      </c>
      <c r="C855" s="159">
        <v>0.16933750283339633</v>
      </c>
      <c r="D855" s="197">
        <v>0.16933750283339633</v>
      </c>
      <c r="E855" s="160">
        <v>0</v>
      </c>
      <c r="F855" s="160">
        <v>0</v>
      </c>
      <c r="G855" s="161">
        <v>0.16933750283339633</v>
      </c>
      <c r="H855" s="160">
        <v>0</v>
      </c>
      <c r="I855" s="162">
        <v>0</v>
      </c>
      <c r="J855" s="161">
        <v>0.16933750283339633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237</v>
      </c>
      <c r="T855" s="130"/>
    </row>
    <row r="856" spans="1:20" ht="10.65" customHeight="1" x14ac:dyDescent="0.2">
      <c r="A856" s="122"/>
      <c r="B856" s="1" t="s">
        <v>103</v>
      </c>
      <c r="C856" s="159">
        <v>6.4348251076690604</v>
      </c>
      <c r="D856" s="197">
        <v>6.4348251076690604</v>
      </c>
      <c r="E856" s="160">
        <v>0</v>
      </c>
      <c r="F856" s="160">
        <v>0</v>
      </c>
      <c r="G856" s="161">
        <v>6.4348251076690604</v>
      </c>
      <c r="H856" s="160">
        <v>0</v>
      </c>
      <c r="I856" s="162">
        <v>0</v>
      </c>
      <c r="J856" s="161">
        <v>6.4348251076690604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237</v>
      </c>
      <c r="T856" s="130"/>
    </row>
    <row r="857" spans="1:20" ht="10.65" customHeight="1" x14ac:dyDescent="0.2">
      <c r="A857" s="122"/>
      <c r="B857" s="165" t="s">
        <v>105</v>
      </c>
      <c r="C857" s="169">
        <v>8744.3414799999991</v>
      </c>
      <c r="D857" s="198">
        <v>8862.3414799999991</v>
      </c>
      <c r="E857" s="160">
        <v>0</v>
      </c>
      <c r="F857" s="160">
        <v>118</v>
      </c>
      <c r="G857" s="161">
        <v>8862.3414799999991</v>
      </c>
      <c r="H857" s="160">
        <v>5296.3670000000002</v>
      </c>
      <c r="I857" s="162">
        <v>59.762614789246435</v>
      </c>
      <c r="J857" s="161">
        <v>3565.9744799999989</v>
      </c>
      <c r="K857" s="160">
        <v>197.03100000000086</v>
      </c>
      <c r="L857" s="160">
        <v>165.22499999999945</v>
      </c>
      <c r="M857" s="160">
        <v>204.77700000000004</v>
      </c>
      <c r="N857" s="160">
        <v>175.3090000000002</v>
      </c>
      <c r="O857" s="160">
        <v>1.9781341127017849</v>
      </c>
      <c r="P857" s="160">
        <v>185.58550000000014</v>
      </c>
      <c r="Q857" s="146">
        <v>17.214725719412325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59.027259999999977</v>
      </c>
      <c r="D860" s="159">
        <v>2.7259999999976969E-2</v>
      </c>
      <c r="E860" s="170">
        <v>0</v>
      </c>
      <c r="F860" s="160">
        <v>-59</v>
      </c>
      <c r="G860" s="161">
        <v>2.7259999999976969E-2</v>
      </c>
      <c r="H860" s="160">
        <v>0</v>
      </c>
      <c r="I860" s="162">
        <v>0</v>
      </c>
      <c r="J860" s="161">
        <v>2.7259999999976969E-2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161</v>
      </c>
      <c r="T860" s="130"/>
    </row>
    <row r="861" spans="1:20" ht="10.65" customHeight="1" x14ac:dyDescent="0.2">
      <c r="A861" s="122"/>
      <c r="B861" s="171" t="s">
        <v>108</v>
      </c>
      <c r="C861" s="159">
        <v>59.027259999999977</v>
      </c>
      <c r="D861" s="159">
        <v>2.7259999999976969E-2</v>
      </c>
      <c r="E861" s="170">
        <v>0</v>
      </c>
      <c r="F861" s="160">
        <v>-59</v>
      </c>
      <c r="G861" s="161">
        <v>2.7259999999976969E-2</v>
      </c>
      <c r="H861" s="160">
        <v>0</v>
      </c>
      <c r="I861" s="162">
        <v>0</v>
      </c>
      <c r="J861" s="161">
        <v>2.7259999999976969E-2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237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8862.3959999999988</v>
      </c>
      <c r="D864" s="175">
        <v>8862.3959999999988</v>
      </c>
      <c r="E864" s="174">
        <v>0</v>
      </c>
      <c r="F864" s="177">
        <v>0</v>
      </c>
      <c r="G864" s="185">
        <v>8862.3959999999988</v>
      </c>
      <c r="H864" s="177">
        <v>5296.3670000000002</v>
      </c>
      <c r="I864" s="176">
        <v>59.762247139486888</v>
      </c>
      <c r="J864" s="185">
        <v>3566.0289999999986</v>
      </c>
      <c r="K864" s="177">
        <v>197.03100000000086</v>
      </c>
      <c r="L864" s="177">
        <v>165.22499999999945</v>
      </c>
      <c r="M864" s="177">
        <v>204.77700000000004</v>
      </c>
      <c r="N864" s="177">
        <v>175.3090000000002</v>
      </c>
      <c r="O864" s="177">
        <v>1.9781219435466462</v>
      </c>
      <c r="P864" s="177">
        <v>185.58550000000014</v>
      </c>
      <c r="Q864" s="153">
        <v>17.215019492363336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159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43642</v>
      </c>
      <c r="L869" s="151">
        <v>43649</v>
      </c>
      <c r="M869" s="151">
        <v>43656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47" t="s">
        <v>152</v>
      </c>
      <c r="D871" s="247"/>
      <c r="E871" s="247"/>
      <c r="F871" s="247"/>
      <c r="G871" s="247"/>
      <c r="H871" s="247"/>
      <c r="I871" s="247"/>
      <c r="J871" s="247"/>
      <c r="K871" s="247"/>
      <c r="L871" s="247"/>
      <c r="M871" s="247"/>
      <c r="N871" s="247"/>
      <c r="O871" s="247"/>
      <c r="P871" s="248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1349.4471173389106</v>
      </c>
      <c r="D872" s="197">
        <v>1465.6471173389107</v>
      </c>
      <c r="E872" s="160">
        <v>0</v>
      </c>
      <c r="F872" s="160">
        <v>116.20000000000005</v>
      </c>
      <c r="G872" s="161">
        <v>1465.6471173389107</v>
      </c>
      <c r="H872" s="160">
        <v>889.36599999999999</v>
      </c>
      <c r="I872" s="162">
        <v>60.680772982706074</v>
      </c>
      <c r="J872" s="161">
        <v>576.28111733891069</v>
      </c>
      <c r="K872" s="160">
        <v>23.995000000000005</v>
      </c>
      <c r="L872" s="160">
        <v>18.115000000000009</v>
      </c>
      <c r="M872" s="160">
        <v>3.4230000000000018</v>
      </c>
      <c r="N872" s="160">
        <v>32.796999999999983</v>
      </c>
      <c r="O872" s="160">
        <v>2.2377146321242432</v>
      </c>
      <c r="P872" s="160">
        <v>19.5825</v>
      </c>
      <c r="Q872" s="146">
        <v>27.428373156589338</v>
      </c>
      <c r="T872" s="130"/>
    </row>
    <row r="873" spans="1:20" ht="10.65" customHeight="1" x14ac:dyDescent="0.2">
      <c r="A873" s="122"/>
      <c r="B873" s="158" t="s">
        <v>81</v>
      </c>
      <c r="C873" s="159">
        <v>178.04321788511513</v>
      </c>
      <c r="D873" s="197">
        <v>201.94321788511513</v>
      </c>
      <c r="E873" s="160">
        <v>0</v>
      </c>
      <c r="F873" s="160">
        <v>23.900000000000006</v>
      </c>
      <c r="G873" s="161">
        <v>201.94321788511513</v>
      </c>
      <c r="H873" s="160">
        <v>129.62290000000002</v>
      </c>
      <c r="I873" s="162">
        <v>64.187795637554942</v>
      </c>
      <c r="J873" s="161">
        <v>72.320317885115116</v>
      </c>
      <c r="K873" s="160">
        <v>0.51699999999999591</v>
      </c>
      <c r="L873" s="160">
        <v>0.41600000000001103</v>
      </c>
      <c r="M873" s="160">
        <v>0</v>
      </c>
      <c r="N873" s="160">
        <v>1.833000000000002</v>
      </c>
      <c r="O873" s="160">
        <v>0.9076808912903378</v>
      </c>
      <c r="P873" s="160">
        <v>0.69150000000000222</v>
      </c>
      <c r="Q873" s="146" t="s">
        <v>237</v>
      </c>
      <c r="T873" s="130"/>
    </row>
    <row r="874" spans="1:20" ht="10.65" customHeight="1" x14ac:dyDescent="0.2">
      <c r="A874" s="122"/>
      <c r="B874" s="158" t="s">
        <v>82</v>
      </c>
      <c r="C874" s="159">
        <v>189.26834646800077</v>
      </c>
      <c r="D874" s="197">
        <v>200.26834646800077</v>
      </c>
      <c r="E874" s="160">
        <v>0</v>
      </c>
      <c r="F874" s="160">
        <v>11</v>
      </c>
      <c r="G874" s="161">
        <v>200.26834646800077</v>
      </c>
      <c r="H874" s="160">
        <v>82.143999999999991</v>
      </c>
      <c r="I874" s="162">
        <v>41.016966209947263</v>
      </c>
      <c r="J874" s="161">
        <v>118.12434646800078</v>
      </c>
      <c r="K874" s="160">
        <v>3.8599999999999994</v>
      </c>
      <c r="L874" s="160">
        <v>3.6559999999999988</v>
      </c>
      <c r="M874" s="160">
        <v>3.4620000000000033</v>
      </c>
      <c r="N874" s="160">
        <v>4.6099999999999923</v>
      </c>
      <c r="O874" s="160">
        <v>2.3019114509624146</v>
      </c>
      <c r="P874" s="160">
        <v>3.8969999999999985</v>
      </c>
      <c r="Q874" s="146">
        <v>28.311610589684584</v>
      </c>
      <c r="T874" s="130"/>
    </row>
    <row r="875" spans="1:20" ht="10.65" customHeight="1" x14ac:dyDescent="0.2">
      <c r="A875" s="122"/>
      <c r="B875" s="158" t="s">
        <v>83</v>
      </c>
      <c r="C875" s="159">
        <v>204.47874426448533</v>
      </c>
      <c r="D875" s="197">
        <v>181.67874426448532</v>
      </c>
      <c r="E875" s="160">
        <v>0</v>
      </c>
      <c r="F875" s="160">
        <v>-22.800000000000011</v>
      </c>
      <c r="G875" s="161">
        <v>181.67874426448532</v>
      </c>
      <c r="H875" s="160">
        <v>40.144000000000005</v>
      </c>
      <c r="I875" s="162">
        <v>22.096145678747618</v>
      </c>
      <c r="J875" s="161">
        <v>141.53474426448531</v>
      </c>
      <c r="K875" s="160">
        <v>0</v>
      </c>
      <c r="L875" s="160">
        <v>0</v>
      </c>
      <c r="M875" s="160">
        <v>0.1639999999999997</v>
      </c>
      <c r="N875" s="160">
        <v>0</v>
      </c>
      <c r="O875" s="160">
        <v>0</v>
      </c>
      <c r="P875" s="160">
        <v>4.0999999999999925E-2</v>
      </c>
      <c r="Q875" s="146" t="s">
        <v>237</v>
      </c>
      <c r="T875" s="130"/>
    </row>
    <row r="876" spans="1:20" ht="10.65" customHeight="1" x14ac:dyDescent="0.2">
      <c r="A876" s="122"/>
      <c r="B876" s="158" t="s">
        <v>84</v>
      </c>
      <c r="C876" s="159">
        <v>3.0226141158958204</v>
      </c>
      <c r="D876" s="197">
        <v>8.02261411589582</v>
      </c>
      <c r="E876" s="160">
        <v>0</v>
      </c>
      <c r="F876" s="160">
        <v>5</v>
      </c>
      <c r="G876" s="161">
        <v>8.02261411589582</v>
      </c>
      <c r="H876" s="160">
        <v>12.007999999999999</v>
      </c>
      <c r="I876" s="162">
        <v>149.67689865835163</v>
      </c>
      <c r="J876" s="161">
        <v>-3.9853858841041792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39.435437481445561</v>
      </c>
      <c r="D877" s="160">
        <v>39.435437481445561</v>
      </c>
      <c r="E877" s="160">
        <v>0</v>
      </c>
      <c r="F877" s="160">
        <v>0</v>
      </c>
      <c r="G877" s="161">
        <v>39.435437481445561</v>
      </c>
      <c r="H877" s="160">
        <v>0.39700000000000002</v>
      </c>
      <c r="I877" s="162">
        <v>1.0067087506935588</v>
      </c>
      <c r="J877" s="161">
        <v>39.038437481445563</v>
      </c>
      <c r="K877" s="160">
        <v>0</v>
      </c>
      <c r="L877" s="160">
        <v>0</v>
      </c>
      <c r="M877" s="160">
        <v>0</v>
      </c>
      <c r="N877" s="160">
        <v>0</v>
      </c>
      <c r="O877" s="160">
        <v>0</v>
      </c>
      <c r="P877" s="160">
        <v>0</v>
      </c>
      <c r="Q877" s="146" t="s">
        <v>237</v>
      </c>
      <c r="T877" s="130"/>
    </row>
    <row r="878" spans="1:20" ht="10.65" customHeight="1" x14ac:dyDescent="0.2">
      <c r="A878" s="122"/>
      <c r="B878" s="158" t="s">
        <v>86</v>
      </c>
      <c r="C878" s="159">
        <v>170.48906346735026</v>
      </c>
      <c r="D878" s="160">
        <v>156.18906346735025</v>
      </c>
      <c r="E878" s="160">
        <v>0</v>
      </c>
      <c r="F878" s="160">
        <v>-14.300000000000011</v>
      </c>
      <c r="G878" s="161">
        <v>156.18906346735025</v>
      </c>
      <c r="H878" s="160">
        <v>32.214999999999996</v>
      </c>
      <c r="I878" s="162">
        <v>20.625643873416411</v>
      </c>
      <c r="J878" s="161">
        <v>123.97406346735025</v>
      </c>
      <c r="K878" s="160">
        <v>0.36299999999999955</v>
      </c>
      <c r="L878" s="160">
        <v>0.98900000000000077</v>
      </c>
      <c r="M878" s="160">
        <v>0.54799999999999827</v>
      </c>
      <c r="N878" s="160">
        <v>0</v>
      </c>
      <c r="O878" s="160">
        <v>0</v>
      </c>
      <c r="P878" s="160">
        <v>0.47499999999999964</v>
      </c>
      <c r="Q878" s="146" t="s">
        <v>237</v>
      </c>
      <c r="T878" s="130"/>
    </row>
    <row r="879" spans="1:20" ht="10.65" customHeight="1" x14ac:dyDescent="0.2">
      <c r="A879" s="122"/>
      <c r="B879" s="158" t="s">
        <v>87</v>
      </c>
      <c r="C879" s="159">
        <v>34.61716018891768</v>
      </c>
      <c r="D879" s="160">
        <v>34.61716018891768</v>
      </c>
      <c r="E879" s="160">
        <v>0</v>
      </c>
      <c r="F879" s="160">
        <v>0</v>
      </c>
      <c r="G879" s="161">
        <v>34.61716018891768</v>
      </c>
      <c r="H879" s="160">
        <v>1.974</v>
      </c>
      <c r="I879" s="162">
        <v>5.7023741671102055</v>
      </c>
      <c r="J879" s="161">
        <v>32.643160188917683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237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161</v>
      </c>
      <c r="T880" s="130"/>
    </row>
    <row r="881" spans="1:20" ht="10.65" customHeight="1" x14ac:dyDescent="0.2">
      <c r="A881" s="122"/>
      <c r="B881" s="158" t="s">
        <v>89</v>
      </c>
      <c r="C881" s="159">
        <v>109.16930756346898</v>
      </c>
      <c r="D881" s="197">
        <v>2.7693075634689706</v>
      </c>
      <c r="E881" s="160">
        <v>0</v>
      </c>
      <c r="F881" s="160">
        <v>-106.4</v>
      </c>
      <c r="G881" s="161">
        <v>2.7693075634689706</v>
      </c>
      <c r="H881" s="160">
        <v>2.528</v>
      </c>
      <c r="I881" s="162">
        <v>91.286357403845145</v>
      </c>
      <c r="J881" s="161">
        <v>0.24130756346897053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237</v>
      </c>
      <c r="T881" s="130"/>
    </row>
    <row r="882" spans="1:20" ht="10.65" customHeight="1" x14ac:dyDescent="0.2">
      <c r="A882" s="122"/>
      <c r="B882" s="165" t="s">
        <v>90</v>
      </c>
      <c r="C882" s="159">
        <v>2277.9710087735903</v>
      </c>
      <c r="D882" s="160">
        <v>2290.5710087735902</v>
      </c>
      <c r="E882" s="160">
        <v>0</v>
      </c>
      <c r="F882" s="160">
        <v>12.599999999999909</v>
      </c>
      <c r="G882" s="161">
        <v>2290.5710087735902</v>
      </c>
      <c r="H882" s="160">
        <v>1190.3988999999999</v>
      </c>
      <c r="I882" s="162">
        <v>51.969526176678507</v>
      </c>
      <c r="J882" s="161">
        <v>1100.1721087735903</v>
      </c>
      <c r="K882" s="160">
        <v>28.734999999999999</v>
      </c>
      <c r="L882" s="160">
        <v>23.17600000000002</v>
      </c>
      <c r="M882" s="160">
        <v>7.5970000000000031</v>
      </c>
      <c r="N882" s="160">
        <v>39.239999999999974</v>
      </c>
      <c r="O882" s="160">
        <v>1.713109955975987</v>
      </c>
      <c r="P882" s="166">
        <v>24.686999999999998</v>
      </c>
      <c r="Q882" s="146">
        <v>42.564836098901864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150.50704156131781</v>
      </c>
      <c r="D884" s="160">
        <v>255.30704156131782</v>
      </c>
      <c r="E884" s="160">
        <v>0</v>
      </c>
      <c r="F884" s="160">
        <v>104.80000000000001</v>
      </c>
      <c r="G884" s="161">
        <v>255.30704156131782</v>
      </c>
      <c r="H884" s="160">
        <v>2.4369999999999998</v>
      </c>
      <c r="I884" s="162">
        <v>0.95453693133438255</v>
      </c>
      <c r="J884" s="161">
        <v>252.87004156131781</v>
      </c>
      <c r="K884" s="160">
        <v>0.42100000000000004</v>
      </c>
      <c r="L884" s="160">
        <v>0.20299999999999985</v>
      </c>
      <c r="M884" s="160">
        <v>0.31199999999999983</v>
      </c>
      <c r="N884" s="160">
        <v>0</v>
      </c>
      <c r="O884" s="160">
        <v>0</v>
      </c>
      <c r="P884" s="160">
        <v>0.23399999999999993</v>
      </c>
      <c r="Q884" s="146" t="s">
        <v>237</v>
      </c>
      <c r="T884" s="130"/>
    </row>
    <row r="885" spans="1:20" ht="10.65" customHeight="1" x14ac:dyDescent="0.2">
      <c r="A885" s="122"/>
      <c r="B885" s="158" t="s">
        <v>92</v>
      </c>
      <c r="C885" s="159">
        <v>89.149019817294743</v>
      </c>
      <c r="D885" s="160">
        <v>113.74901981729474</v>
      </c>
      <c r="E885" s="160">
        <v>0</v>
      </c>
      <c r="F885" s="160">
        <v>24.599999999999994</v>
      </c>
      <c r="G885" s="161">
        <v>113.74901981729474</v>
      </c>
      <c r="H885" s="160">
        <v>9.1953999999999994</v>
      </c>
      <c r="I885" s="162">
        <v>8.0839377910858303</v>
      </c>
      <c r="J885" s="161">
        <v>104.55361981729473</v>
      </c>
      <c r="K885" s="160">
        <v>0</v>
      </c>
      <c r="L885" s="160">
        <v>0</v>
      </c>
      <c r="M885" s="160">
        <v>0</v>
      </c>
      <c r="N885" s="160">
        <v>0</v>
      </c>
      <c r="O885" s="160">
        <v>0</v>
      </c>
      <c r="P885" s="160">
        <v>0</v>
      </c>
      <c r="Q885" s="146" t="s">
        <v>237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30.18318660571418</v>
      </c>
      <c r="D887" s="160">
        <v>30.18318660571418</v>
      </c>
      <c r="E887" s="160">
        <v>0</v>
      </c>
      <c r="F887" s="160">
        <v>0</v>
      </c>
      <c r="G887" s="161">
        <v>30.18318660571418</v>
      </c>
      <c r="H887" s="160">
        <v>0.4491</v>
      </c>
      <c r="I887" s="162">
        <v>1.4879144666420936</v>
      </c>
      <c r="J887" s="161">
        <v>29.734086605714179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237</v>
      </c>
      <c r="T887" s="130"/>
    </row>
    <row r="888" spans="1:20" ht="10.65" customHeight="1" x14ac:dyDescent="0.2">
      <c r="A888" s="122"/>
      <c r="B888" s="158" t="s">
        <v>95</v>
      </c>
      <c r="C888" s="159">
        <v>94.319984654265127</v>
      </c>
      <c r="D888" s="160">
        <v>66.51998465426513</v>
      </c>
      <c r="E888" s="160">
        <v>0</v>
      </c>
      <c r="F888" s="160">
        <v>-27.799999999999997</v>
      </c>
      <c r="G888" s="161">
        <v>66.51998465426513</v>
      </c>
      <c r="H888" s="160">
        <v>51.494999999999997</v>
      </c>
      <c r="I888" s="162">
        <v>77.412826036631145</v>
      </c>
      <c r="J888" s="161">
        <v>15.024984654265133</v>
      </c>
      <c r="K888" s="160">
        <v>5.5256000000000043</v>
      </c>
      <c r="L888" s="160">
        <v>0.25229999999999819</v>
      </c>
      <c r="M888" s="160">
        <v>6.0354000000000028</v>
      </c>
      <c r="N888" s="160">
        <v>1.6303999999999945</v>
      </c>
      <c r="O888" s="160">
        <v>2.4509927482303717</v>
      </c>
      <c r="P888" s="160">
        <v>3.3609249999999999</v>
      </c>
      <c r="Q888" s="146">
        <v>2.4704909077903059</v>
      </c>
      <c r="T888" s="130"/>
    </row>
    <row r="889" spans="1:20" ht="10.65" customHeight="1" x14ac:dyDescent="0.2">
      <c r="A889" s="122"/>
      <c r="B889" s="158" t="s">
        <v>96</v>
      </c>
      <c r="C889" s="159">
        <v>70.38038148530508</v>
      </c>
      <c r="D889" s="160">
        <v>57.480381485305081</v>
      </c>
      <c r="E889" s="160">
        <v>0</v>
      </c>
      <c r="F889" s="160">
        <v>-12.899999999999999</v>
      </c>
      <c r="G889" s="161">
        <v>57.480381485305081</v>
      </c>
      <c r="H889" s="160">
        <v>3.8977000000000004</v>
      </c>
      <c r="I889" s="162">
        <v>6.780922289105634</v>
      </c>
      <c r="J889" s="161">
        <v>53.582681485305081</v>
      </c>
      <c r="K889" s="160">
        <v>7.3599999999999888E-2</v>
      </c>
      <c r="L889" s="160">
        <v>2.3400000000000531E-2</v>
      </c>
      <c r="M889" s="160">
        <v>0</v>
      </c>
      <c r="N889" s="160">
        <v>0</v>
      </c>
      <c r="O889" s="160">
        <v>0</v>
      </c>
      <c r="P889" s="160">
        <v>2.4250000000000105E-2</v>
      </c>
      <c r="Q889" s="146" t="s">
        <v>237</v>
      </c>
      <c r="T889" s="130"/>
    </row>
    <row r="890" spans="1:20" ht="10.65" customHeight="1" x14ac:dyDescent="0.2">
      <c r="A890" s="122"/>
      <c r="B890" s="158" t="s">
        <v>97</v>
      </c>
      <c r="C890" s="159">
        <v>105.41157487172613</v>
      </c>
      <c r="D890" s="160">
        <v>70.411574871726131</v>
      </c>
      <c r="E890" s="160">
        <v>0</v>
      </c>
      <c r="F890" s="160">
        <v>-35</v>
      </c>
      <c r="G890" s="161">
        <v>70.411574871726131</v>
      </c>
      <c r="H890" s="160">
        <v>1.198</v>
      </c>
      <c r="I890" s="162">
        <v>1.7014248043485511</v>
      </c>
      <c r="J890" s="161">
        <v>69.213574871726138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237</v>
      </c>
      <c r="T890" s="130"/>
    </row>
    <row r="891" spans="1:20" ht="10.65" customHeight="1" x14ac:dyDescent="0.2">
      <c r="A891" s="122"/>
      <c r="B891" s="158" t="s">
        <v>98</v>
      </c>
      <c r="C891" s="159">
        <v>16.538857540679519</v>
      </c>
      <c r="D891" s="160">
        <v>0.73885754067951837</v>
      </c>
      <c r="E891" s="160">
        <v>0</v>
      </c>
      <c r="F891" s="160">
        <v>-15.8</v>
      </c>
      <c r="G891" s="161">
        <v>0.73885754067951837</v>
      </c>
      <c r="H891" s="160">
        <v>0</v>
      </c>
      <c r="I891" s="162">
        <v>0</v>
      </c>
      <c r="J891" s="161">
        <v>0.73885754067951837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237</v>
      </c>
      <c r="T891" s="130"/>
    </row>
    <row r="892" spans="1:20" ht="10.65" customHeight="1" x14ac:dyDescent="0.2">
      <c r="A892" s="122"/>
      <c r="B892" s="158" t="s">
        <v>99</v>
      </c>
      <c r="C892" s="159">
        <v>1.6036478707105708</v>
      </c>
      <c r="D892" s="160">
        <v>1.6036478707105708</v>
      </c>
      <c r="E892" s="160">
        <v>0</v>
      </c>
      <c r="F892" s="160">
        <v>0</v>
      </c>
      <c r="G892" s="161">
        <v>1.6036478707105708</v>
      </c>
      <c r="H892" s="160">
        <v>0</v>
      </c>
      <c r="I892" s="162">
        <v>0</v>
      </c>
      <c r="J892" s="161">
        <v>1.6036478707105708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237</v>
      </c>
      <c r="T892" s="130"/>
    </row>
    <row r="893" spans="1:20" ht="10.65" customHeight="1" x14ac:dyDescent="0.2">
      <c r="A893" s="122"/>
      <c r="B893" s="158" t="s">
        <v>100</v>
      </c>
      <c r="C893" s="159">
        <v>0.16812053408568761</v>
      </c>
      <c r="D893" s="160">
        <v>0.16812053408568761</v>
      </c>
      <c r="E893" s="160">
        <v>0</v>
      </c>
      <c r="F893" s="160">
        <v>0</v>
      </c>
      <c r="G893" s="161">
        <v>0.16812053408568761</v>
      </c>
      <c r="H893" s="160">
        <v>0</v>
      </c>
      <c r="I893" s="162">
        <v>0</v>
      </c>
      <c r="J893" s="161">
        <v>0.16812053408568761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237</v>
      </c>
      <c r="T893" s="130"/>
    </row>
    <row r="894" spans="1:20" ht="10.65" customHeight="1" x14ac:dyDescent="0.2">
      <c r="A894" s="122"/>
      <c r="B894" s="158" t="s">
        <v>101</v>
      </c>
      <c r="C894" s="159">
        <v>6.8160981589133787</v>
      </c>
      <c r="D894" s="160">
        <v>6.8160981589133787</v>
      </c>
      <c r="E894" s="160">
        <v>0</v>
      </c>
      <c r="F894" s="160">
        <v>0</v>
      </c>
      <c r="G894" s="161">
        <v>6.8160981589133787</v>
      </c>
      <c r="H894" s="160">
        <v>0</v>
      </c>
      <c r="I894" s="162">
        <v>0</v>
      </c>
      <c r="J894" s="161">
        <v>6.8160981589133787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237</v>
      </c>
      <c r="T894" s="130"/>
    </row>
    <row r="895" spans="1:20" ht="10.65" customHeight="1" x14ac:dyDescent="0.2">
      <c r="A895" s="122"/>
      <c r="B895" s="158" t="s">
        <v>102</v>
      </c>
      <c r="C895" s="159">
        <v>3.1312449473459316</v>
      </c>
      <c r="D895" s="160">
        <v>3.1312449473459316</v>
      </c>
      <c r="E895" s="160">
        <v>0</v>
      </c>
      <c r="F895" s="160">
        <v>0</v>
      </c>
      <c r="G895" s="161">
        <v>3.1312449473459316</v>
      </c>
      <c r="H895" s="160">
        <v>0</v>
      </c>
      <c r="I895" s="162">
        <v>0</v>
      </c>
      <c r="J895" s="161">
        <v>3.1312449473459316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237</v>
      </c>
      <c r="T895" s="130"/>
    </row>
    <row r="896" spans="1:20" ht="10.65" customHeight="1" x14ac:dyDescent="0.2">
      <c r="A896" s="122"/>
      <c r="B896" s="1" t="s">
        <v>103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2.1448999999999998</v>
      </c>
      <c r="I896" s="162" t="s">
        <v>118</v>
      </c>
      <c r="J896" s="161">
        <v>-2.1448999999999998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2846.1801668209482</v>
      </c>
      <c r="D897" s="160">
        <v>2896.6801668209478</v>
      </c>
      <c r="E897" s="160">
        <v>0</v>
      </c>
      <c r="F897" s="160">
        <v>50.499999999999545</v>
      </c>
      <c r="G897" s="161">
        <v>2896.6801668209478</v>
      </c>
      <c r="H897" s="160">
        <v>1261.2159999999999</v>
      </c>
      <c r="I897" s="162">
        <v>43.540050242556148</v>
      </c>
      <c r="J897" s="161">
        <v>1635.4641668209479</v>
      </c>
      <c r="K897" s="160">
        <v>34.755199999999945</v>
      </c>
      <c r="L897" s="160">
        <v>23.654700000000048</v>
      </c>
      <c r="M897" s="160">
        <v>13.944399999999973</v>
      </c>
      <c r="N897" s="160">
        <v>40.870399999999968</v>
      </c>
      <c r="O897" s="160">
        <v>1.4109393390453067</v>
      </c>
      <c r="P897" s="160">
        <v>28.306174999999982</v>
      </c>
      <c r="Q897" s="146" t="s">
        <v>237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0.50436160225706284</v>
      </c>
      <c r="D899" s="160">
        <v>4.3616022570628354E-3</v>
      </c>
      <c r="E899" s="160">
        <v>0</v>
      </c>
      <c r="F899" s="160">
        <v>-0.5</v>
      </c>
      <c r="G899" s="161">
        <v>4.3616022570628354E-3</v>
      </c>
      <c r="H899" s="160">
        <v>0</v>
      </c>
      <c r="I899" s="162">
        <v>0</v>
      </c>
      <c r="J899" s="161">
        <v>4.3616022570628354E-3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237</v>
      </c>
      <c r="T899" s="130"/>
    </row>
    <row r="900" spans="1:20" ht="10.65" customHeight="1" x14ac:dyDescent="0.2">
      <c r="A900" s="122"/>
      <c r="B900" s="158" t="s">
        <v>107</v>
      </c>
      <c r="C900" s="159">
        <v>39.845098695215746</v>
      </c>
      <c r="D900" s="159">
        <v>0.84509869521574676</v>
      </c>
      <c r="E900" s="170">
        <v>0</v>
      </c>
      <c r="F900" s="160">
        <v>-39</v>
      </c>
      <c r="G900" s="161">
        <v>0.84509869521574676</v>
      </c>
      <c r="H900" s="160">
        <v>0</v>
      </c>
      <c r="I900" s="162">
        <v>0</v>
      </c>
      <c r="J900" s="161">
        <v>0.84509869521574676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237</v>
      </c>
      <c r="T900" s="130"/>
    </row>
    <row r="901" spans="1:20" ht="10.65" customHeight="1" x14ac:dyDescent="0.2">
      <c r="A901" s="122"/>
      <c r="B901" s="171" t="s">
        <v>108</v>
      </c>
      <c r="C901" s="159">
        <v>22.707372881579012</v>
      </c>
      <c r="D901" s="159">
        <v>11.707372881579015</v>
      </c>
      <c r="E901" s="170">
        <v>0</v>
      </c>
      <c r="F901" s="160">
        <v>-10.999999999999996</v>
      </c>
      <c r="G901" s="161">
        <v>11.707372881579015</v>
      </c>
      <c r="H901" s="160">
        <v>8.5999999999999993E-2</v>
      </c>
      <c r="I901" s="162">
        <v>0.73457983161463003</v>
      </c>
      <c r="J901" s="161">
        <v>11.621372881579015</v>
      </c>
      <c r="K901" s="160">
        <v>7.5999999999999998E-2</v>
      </c>
      <c r="L901" s="160">
        <v>0</v>
      </c>
      <c r="M901" s="160">
        <v>0.01</v>
      </c>
      <c r="N901" s="160">
        <v>0</v>
      </c>
      <c r="O901" s="160">
        <v>0</v>
      </c>
      <c r="P901" s="160">
        <v>2.1499999999999998E-2</v>
      </c>
      <c r="Q901" s="146" t="s">
        <v>237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10</v>
      </c>
      <c r="D903" s="160">
        <v>10</v>
      </c>
      <c r="E903" s="160"/>
      <c r="F903" s="160"/>
      <c r="G903" s="161">
        <v>10</v>
      </c>
      <c r="H903" s="160"/>
      <c r="I903" s="162"/>
      <c r="J903" s="161">
        <v>10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2919.2370000000001</v>
      </c>
      <c r="D904" s="192">
        <v>2919.2369999999996</v>
      </c>
      <c r="E904" s="174">
        <v>0</v>
      </c>
      <c r="F904" s="177">
        <v>0</v>
      </c>
      <c r="G904" s="185">
        <v>2919.2369999999996</v>
      </c>
      <c r="H904" s="177">
        <v>1261.3019999999999</v>
      </c>
      <c r="I904" s="176">
        <v>43.206563906938698</v>
      </c>
      <c r="J904" s="185">
        <v>1657.9349999999997</v>
      </c>
      <c r="K904" s="177">
        <v>34.831199999999967</v>
      </c>
      <c r="L904" s="177">
        <v>23.654700000000048</v>
      </c>
      <c r="M904" s="177">
        <v>13.954399999999964</v>
      </c>
      <c r="N904" s="177">
        <v>40.870399999999968</v>
      </c>
      <c r="O904" s="177">
        <v>1.400037064479519</v>
      </c>
      <c r="P904" s="186">
        <v>28.327674999999985</v>
      </c>
      <c r="Q904" s="153" t="s">
        <v>237</v>
      </c>
      <c r="T904" s="130"/>
    </row>
    <row r="905" spans="1:20" ht="10.65" customHeight="1" x14ac:dyDescent="0.2">
      <c r="A905" s="122"/>
      <c r="B905" s="187" t="s">
        <v>245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236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159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43642</v>
      </c>
      <c r="L914" s="151">
        <v>43649</v>
      </c>
      <c r="M914" s="151">
        <v>43656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47" t="s">
        <v>153</v>
      </c>
      <c r="D916" s="247"/>
      <c r="E916" s="247"/>
      <c r="F916" s="247"/>
      <c r="G916" s="247"/>
      <c r="H916" s="247"/>
      <c r="I916" s="247"/>
      <c r="J916" s="247"/>
      <c r="K916" s="247"/>
      <c r="L916" s="247"/>
      <c r="M916" s="247"/>
      <c r="N916" s="247"/>
      <c r="O916" s="247"/>
      <c r="P916" s="248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217.29999999999998</v>
      </c>
      <c r="D917" s="197">
        <v>217.6</v>
      </c>
      <c r="E917" s="160">
        <v>0</v>
      </c>
      <c r="F917" s="160">
        <v>0.30000000000001137</v>
      </c>
      <c r="G917" s="161">
        <v>217.6</v>
      </c>
      <c r="H917" s="160">
        <v>109.76</v>
      </c>
      <c r="I917" s="162">
        <v>50.441176470588239</v>
      </c>
      <c r="J917" s="161">
        <v>107.83999999999999</v>
      </c>
      <c r="K917" s="160">
        <v>1.480000000000004</v>
      </c>
      <c r="L917" s="160">
        <v>5.9489999999999981</v>
      </c>
      <c r="M917" s="160">
        <v>1.5049999999999955</v>
      </c>
      <c r="N917" s="160">
        <v>1.0170000000000101</v>
      </c>
      <c r="O917" s="160">
        <v>0.4673713235294164</v>
      </c>
      <c r="P917" s="160">
        <v>2.4877500000000019</v>
      </c>
      <c r="Q917" s="146">
        <v>41.348407195256719</v>
      </c>
      <c r="T917" s="130"/>
    </row>
    <row r="918" spans="1:20" ht="10.65" customHeight="1" x14ac:dyDescent="0.2">
      <c r="A918" s="122"/>
      <c r="B918" s="158" t="s">
        <v>81</v>
      </c>
      <c r="C918" s="159">
        <v>34.5</v>
      </c>
      <c r="D918" s="197">
        <v>34.5</v>
      </c>
      <c r="E918" s="160">
        <v>0</v>
      </c>
      <c r="F918" s="160">
        <v>0</v>
      </c>
      <c r="G918" s="161">
        <v>34.5</v>
      </c>
      <c r="H918" s="160">
        <v>19.759</v>
      </c>
      <c r="I918" s="162">
        <v>57.272463768115948</v>
      </c>
      <c r="J918" s="161">
        <v>14.741</v>
      </c>
      <c r="K918" s="160">
        <v>0</v>
      </c>
      <c r="L918" s="160">
        <v>0</v>
      </c>
      <c r="M918" s="160">
        <v>0</v>
      </c>
      <c r="N918" s="160">
        <v>0.56200000000000117</v>
      </c>
      <c r="O918" s="160">
        <v>1.6289855072463801</v>
      </c>
      <c r="P918" s="160">
        <v>0.14050000000000029</v>
      </c>
      <c r="Q918" s="146" t="s">
        <v>237</v>
      </c>
      <c r="T918" s="130"/>
    </row>
    <row r="919" spans="1:20" ht="10.65" customHeight="1" x14ac:dyDescent="0.2">
      <c r="A919" s="122"/>
      <c r="B919" s="158" t="s">
        <v>82</v>
      </c>
      <c r="C919" s="159">
        <v>32.299999999999997</v>
      </c>
      <c r="D919" s="197">
        <v>32.5</v>
      </c>
      <c r="E919" s="160">
        <v>0</v>
      </c>
      <c r="F919" s="160">
        <v>0.20000000000000284</v>
      </c>
      <c r="G919" s="161">
        <v>32.5</v>
      </c>
      <c r="H919" s="160">
        <v>15.811999999999999</v>
      </c>
      <c r="I919" s="162">
        <v>48.652307692307694</v>
      </c>
      <c r="J919" s="161">
        <v>16.688000000000002</v>
      </c>
      <c r="K919" s="160">
        <v>0</v>
      </c>
      <c r="L919" s="160">
        <v>0.23399999999999999</v>
      </c>
      <c r="M919" s="160">
        <v>0</v>
      </c>
      <c r="N919" s="160">
        <v>0</v>
      </c>
      <c r="O919" s="160">
        <v>0</v>
      </c>
      <c r="P919" s="160">
        <v>5.8499999999999996E-2</v>
      </c>
      <c r="Q919" s="146" t="s">
        <v>237</v>
      </c>
      <c r="T919" s="130"/>
    </row>
    <row r="920" spans="1:20" ht="10.65" customHeight="1" x14ac:dyDescent="0.2">
      <c r="A920" s="122"/>
      <c r="B920" s="158" t="s">
        <v>83</v>
      </c>
      <c r="C920" s="159">
        <v>40.799999999999997</v>
      </c>
      <c r="D920" s="197">
        <v>48.199999999999996</v>
      </c>
      <c r="E920" s="160">
        <v>0</v>
      </c>
      <c r="F920" s="160">
        <v>7.3999999999999986</v>
      </c>
      <c r="G920" s="161">
        <v>48.199999999999996</v>
      </c>
      <c r="H920" s="160">
        <v>7.2850000000000001</v>
      </c>
      <c r="I920" s="162">
        <v>15.114107883817429</v>
      </c>
      <c r="J920" s="161">
        <v>40.914999999999992</v>
      </c>
      <c r="K920" s="160">
        <v>0</v>
      </c>
      <c r="L920" s="160">
        <v>0</v>
      </c>
      <c r="M920" s="160">
        <v>0.1639999999999997</v>
      </c>
      <c r="N920" s="160">
        <v>0</v>
      </c>
      <c r="O920" s="160">
        <v>0</v>
      </c>
      <c r="P920" s="160">
        <v>4.0999999999999925E-2</v>
      </c>
      <c r="Q920" s="146" t="s">
        <v>237</v>
      </c>
      <c r="T920" s="130"/>
    </row>
    <row r="921" spans="1:20" ht="10.65" customHeight="1" x14ac:dyDescent="0.2">
      <c r="A921" s="122"/>
      <c r="B921" s="158" t="s">
        <v>84</v>
      </c>
      <c r="C921" s="159">
        <v>0.56419677316110017</v>
      </c>
      <c r="D921" s="197">
        <v>0.86419677316110022</v>
      </c>
      <c r="E921" s="160">
        <v>0</v>
      </c>
      <c r="F921" s="160">
        <v>0.30000000000000004</v>
      </c>
      <c r="G921" s="161">
        <v>0.86419677316110022</v>
      </c>
      <c r="H921" s="160">
        <v>0</v>
      </c>
      <c r="I921" s="162">
        <v>0</v>
      </c>
      <c r="J921" s="161">
        <v>0.86419677316110022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237</v>
      </c>
      <c r="T921" s="130"/>
    </row>
    <row r="922" spans="1:20" ht="10.65" customHeight="1" x14ac:dyDescent="0.2">
      <c r="A922" s="122"/>
      <c r="B922" s="158" t="s">
        <v>85</v>
      </c>
      <c r="C922" s="159">
        <v>7.439103804056332</v>
      </c>
      <c r="D922" s="197">
        <v>7.439103804056332</v>
      </c>
      <c r="E922" s="160">
        <v>0</v>
      </c>
      <c r="F922" s="160">
        <v>0</v>
      </c>
      <c r="G922" s="161">
        <v>7.439103804056332</v>
      </c>
      <c r="H922" s="160">
        <v>0</v>
      </c>
      <c r="I922" s="162">
        <v>0</v>
      </c>
      <c r="J922" s="161">
        <v>7.439103804056332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237</v>
      </c>
      <c r="T922" s="130"/>
    </row>
    <row r="923" spans="1:20" ht="10.65" customHeight="1" x14ac:dyDescent="0.2">
      <c r="A923" s="122"/>
      <c r="B923" s="158" t="s">
        <v>86</v>
      </c>
      <c r="C923" s="159">
        <v>24.4</v>
      </c>
      <c r="D923" s="197">
        <v>22.4</v>
      </c>
      <c r="E923" s="160">
        <v>0</v>
      </c>
      <c r="F923" s="160">
        <v>-2</v>
      </c>
      <c r="G923" s="161">
        <v>22.4</v>
      </c>
      <c r="H923" s="160">
        <v>4.7249999999999996</v>
      </c>
      <c r="I923" s="162">
        <v>21.09375</v>
      </c>
      <c r="J923" s="161">
        <v>17.674999999999997</v>
      </c>
      <c r="K923" s="160">
        <v>0</v>
      </c>
      <c r="L923" s="160">
        <v>2.9029999999999996</v>
      </c>
      <c r="M923" s="160">
        <v>0</v>
      </c>
      <c r="N923" s="160">
        <v>0</v>
      </c>
      <c r="O923" s="160">
        <v>0</v>
      </c>
      <c r="P923" s="160">
        <v>0.7257499999999999</v>
      </c>
      <c r="Q923" s="146">
        <v>22.354116431277987</v>
      </c>
      <c r="T923" s="130"/>
    </row>
    <row r="924" spans="1:20" ht="10.65" customHeight="1" x14ac:dyDescent="0.2">
      <c r="A924" s="122"/>
      <c r="B924" s="158" t="s">
        <v>87</v>
      </c>
      <c r="C924" s="159">
        <v>6.8</v>
      </c>
      <c r="D924" s="197">
        <v>6.8</v>
      </c>
      <c r="E924" s="160">
        <v>0</v>
      </c>
      <c r="F924" s="160">
        <v>0</v>
      </c>
      <c r="G924" s="161">
        <v>6.8</v>
      </c>
      <c r="H924" s="160">
        <v>0</v>
      </c>
      <c r="I924" s="162">
        <v>0</v>
      </c>
      <c r="J924" s="161">
        <v>6.8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237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21.7</v>
      </c>
      <c r="D926" s="197">
        <v>21.7</v>
      </c>
      <c r="E926" s="160">
        <v>0</v>
      </c>
      <c r="F926" s="160">
        <v>0</v>
      </c>
      <c r="G926" s="161">
        <v>21.7</v>
      </c>
      <c r="H926" s="160">
        <v>0.65600000000000003</v>
      </c>
      <c r="I926" s="162">
        <v>3.0230414746543786</v>
      </c>
      <c r="J926" s="161">
        <v>21.044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237</v>
      </c>
      <c r="T926" s="130"/>
    </row>
    <row r="927" spans="1:20" ht="10.65" customHeight="1" x14ac:dyDescent="0.2">
      <c r="A927" s="122"/>
      <c r="B927" s="165" t="s">
        <v>90</v>
      </c>
      <c r="C927" s="159">
        <v>385.80330057721739</v>
      </c>
      <c r="D927" s="160">
        <v>392.00330057721743</v>
      </c>
      <c r="E927" s="160">
        <v>0</v>
      </c>
      <c r="F927" s="160">
        <v>6.2000000000000455</v>
      </c>
      <c r="G927" s="161">
        <v>392.00330057721743</v>
      </c>
      <c r="H927" s="160">
        <v>157.99700000000001</v>
      </c>
      <c r="I927" s="162">
        <v>40.305017781062666</v>
      </c>
      <c r="J927" s="161">
        <v>234.00630057721744</v>
      </c>
      <c r="K927" s="160">
        <v>1.480000000000004</v>
      </c>
      <c r="L927" s="160">
        <v>9.0859999999999985</v>
      </c>
      <c r="M927" s="160">
        <v>1.6689999999999952</v>
      </c>
      <c r="N927" s="160">
        <v>1.5790000000000113</v>
      </c>
      <c r="O927" s="160">
        <v>0.40280273091450092</v>
      </c>
      <c r="P927" s="166">
        <v>3.4535000000000018</v>
      </c>
      <c r="Q927" s="146" t="s">
        <v>237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21.487460838833279</v>
      </c>
      <c r="D929" s="160">
        <v>21.487460838833279</v>
      </c>
      <c r="E929" s="160">
        <v>0</v>
      </c>
      <c r="F929" s="160">
        <v>0</v>
      </c>
      <c r="G929" s="161">
        <v>21.487460838833279</v>
      </c>
      <c r="H929" s="160">
        <v>4.8000000000000001E-2</v>
      </c>
      <c r="I929" s="162">
        <v>0.22338609647749469</v>
      </c>
      <c r="J929" s="161">
        <v>21.439460838833281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237</v>
      </c>
      <c r="T929" s="130"/>
    </row>
    <row r="930" spans="1:20" ht="10.65" customHeight="1" x14ac:dyDescent="0.2">
      <c r="A930" s="122"/>
      <c r="B930" s="158" t="s">
        <v>92</v>
      </c>
      <c r="C930" s="159">
        <v>17.653799476552145</v>
      </c>
      <c r="D930" s="160">
        <v>17.653799476552145</v>
      </c>
      <c r="E930" s="160">
        <v>0</v>
      </c>
      <c r="F930" s="160">
        <v>0</v>
      </c>
      <c r="G930" s="161">
        <v>17.653799476552145</v>
      </c>
      <c r="H930" s="160">
        <v>0.83099999999999996</v>
      </c>
      <c r="I930" s="162">
        <v>4.707201988465644</v>
      </c>
      <c r="J930" s="161">
        <v>16.822799476552145</v>
      </c>
      <c r="K930" s="160">
        <v>0</v>
      </c>
      <c r="L930" s="160">
        <v>8.1999999999999962E-2</v>
      </c>
      <c r="M930" s="160">
        <v>0</v>
      </c>
      <c r="N930" s="160">
        <v>0</v>
      </c>
      <c r="O930" s="160">
        <v>0</v>
      </c>
      <c r="P930" s="160">
        <v>2.049999999999999E-2</v>
      </c>
      <c r="Q930" s="146" t="s">
        <v>237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6.0195431372076618</v>
      </c>
      <c r="D932" s="160">
        <v>6.0195431372076618</v>
      </c>
      <c r="E932" s="160">
        <v>0</v>
      </c>
      <c r="F932" s="160">
        <v>0</v>
      </c>
      <c r="G932" s="161">
        <v>6.0195431372076618</v>
      </c>
      <c r="H932" s="160">
        <v>0</v>
      </c>
      <c r="I932" s="162">
        <v>0</v>
      </c>
      <c r="J932" s="161">
        <v>6.0195431372076618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237</v>
      </c>
      <c r="T932" s="130"/>
    </row>
    <row r="933" spans="1:20" ht="10.65" customHeight="1" x14ac:dyDescent="0.2">
      <c r="A933" s="122"/>
      <c r="B933" s="158" t="s">
        <v>95</v>
      </c>
      <c r="C933" s="159">
        <v>18.198103344186411</v>
      </c>
      <c r="D933" s="160">
        <v>11.998103344186411</v>
      </c>
      <c r="E933" s="160">
        <v>0</v>
      </c>
      <c r="F933" s="160">
        <v>-6.1999999999999993</v>
      </c>
      <c r="G933" s="161">
        <v>11.998103344186411</v>
      </c>
      <c r="H933" s="160">
        <v>6.9269999999999996</v>
      </c>
      <c r="I933" s="162">
        <v>57.734125147008541</v>
      </c>
      <c r="J933" s="161">
        <v>5.0711033441864117</v>
      </c>
      <c r="K933" s="160">
        <v>0</v>
      </c>
      <c r="L933" s="160">
        <v>0</v>
      </c>
      <c r="M933" s="160">
        <v>0</v>
      </c>
      <c r="N933" s="160">
        <v>0</v>
      </c>
      <c r="O933" s="160">
        <v>0</v>
      </c>
      <c r="P933" s="160">
        <v>0</v>
      </c>
      <c r="Q933" s="146" t="s">
        <v>237</v>
      </c>
      <c r="T933" s="130"/>
    </row>
    <row r="934" spans="1:20" ht="10.65" customHeight="1" x14ac:dyDescent="0.2">
      <c r="A934" s="122"/>
      <c r="B934" s="158" t="s">
        <v>96</v>
      </c>
      <c r="C934" s="159">
        <v>14.044518062905363</v>
      </c>
      <c r="D934" s="160">
        <v>14.044518062905363</v>
      </c>
      <c r="E934" s="160">
        <v>0</v>
      </c>
      <c r="F934" s="160">
        <v>0</v>
      </c>
      <c r="G934" s="161">
        <v>14.044518062905363</v>
      </c>
      <c r="H934" s="160">
        <v>0</v>
      </c>
      <c r="I934" s="162">
        <v>0</v>
      </c>
      <c r="J934" s="161">
        <v>14.044518062905363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237</v>
      </c>
      <c r="T934" s="130"/>
    </row>
    <row r="935" spans="1:20" ht="10.65" customHeight="1" x14ac:dyDescent="0.2">
      <c r="A935" s="122"/>
      <c r="B935" s="158" t="s">
        <v>97</v>
      </c>
      <c r="C935" s="159">
        <v>21.041134756957234</v>
      </c>
      <c r="D935" s="160">
        <v>21.041134756957234</v>
      </c>
      <c r="E935" s="160">
        <v>0</v>
      </c>
      <c r="F935" s="160">
        <v>0</v>
      </c>
      <c r="G935" s="161">
        <v>21.041134756957234</v>
      </c>
      <c r="H935" s="160">
        <v>0</v>
      </c>
      <c r="I935" s="162">
        <v>0</v>
      </c>
      <c r="J935" s="161">
        <v>21.041134756957234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237</v>
      </c>
      <c r="T935" s="130"/>
    </row>
    <row r="936" spans="1:20" ht="10.65" customHeight="1" x14ac:dyDescent="0.2">
      <c r="A936" s="122"/>
      <c r="B936" s="158" t="s">
        <v>98</v>
      </c>
      <c r="C936" s="159">
        <v>3.3013104174093586</v>
      </c>
      <c r="D936" s="160">
        <v>3.3013104174093586</v>
      </c>
      <c r="E936" s="160">
        <v>0</v>
      </c>
      <c r="F936" s="160">
        <v>0</v>
      </c>
      <c r="G936" s="161">
        <v>3.3013104174093586</v>
      </c>
      <c r="H936" s="160">
        <v>0</v>
      </c>
      <c r="I936" s="162">
        <v>0</v>
      </c>
      <c r="J936" s="161">
        <v>3.3013104174093586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237</v>
      </c>
      <c r="T936" s="130"/>
    </row>
    <row r="937" spans="1:20" ht="10.65" customHeight="1" x14ac:dyDescent="0.2">
      <c r="A937" s="122"/>
      <c r="B937" s="158" t="s">
        <v>99</v>
      </c>
      <c r="C937" s="159">
        <v>0.28037655393723304</v>
      </c>
      <c r="D937" s="160">
        <v>0.28037655393723304</v>
      </c>
      <c r="E937" s="160">
        <v>0</v>
      </c>
      <c r="F937" s="160">
        <v>0</v>
      </c>
      <c r="G937" s="161">
        <v>0.28037655393723304</v>
      </c>
      <c r="H937" s="160">
        <v>0</v>
      </c>
      <c r="I937" s="162">
        <v>0</v>
      </c>
      <c r="J937" s="161">
        <v>0.28037655393723304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237</v>
      </c>
      <c r="T937" s="130"/>
    </row>
    <row r="938" spans="1:20" ht="10.65" customHeight="1" x14ac:dyDescent="0.2">
      <c r="A938" s="122"/>
      <c r="B938" s="158" t="s">
        <v>100</v>
      </c>
      <c r="C938" s="159">
        <v>3.3558428639485223E-2</v>
      </c>
      <c r="D938" s="160">
        <v>3.3558428639485223E-2</v>
      </c>
      <c r="E938" s="160">
        <v>0</v>
      </c>
      <c r="F938" s="160">
        <v>0</v>
      </c>
      <c r="G938" s="161">
        <v>3.3558428639485223E-2</v>
      </c>
      <c r="H938" s="160">
        <v>0</v>
      </c>
      <c r="I938" s="162">
        <v>0</v>
      </c>
      <c r="J938" s="161">
        <v>3.3558428639485223E-2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237</v>
      </c>
      <c r="T938" s="130"/>
    </row>
    <row r="939" spans="1:20" ht="10.65" customHeight="1" x14ac:dyDescent="0.2">
      <c r="A939" s="122"/>
      <c r="B939" s="158" t="s">
        <v>101</v>
      </c>
      <c r="C939" s="159">
        <v>1.3409865737424975</v>
      </c>
      <c r="D939" s="160">
        <v>1.3409865737424975</v>
      </c>
      <c r="E939" s="160">
        <v>0</v>
      </c>
      <c r="F939" s="160">
        <v>0</v>
      </c>
      <c r="G939" s="161">
        <v>1.3409865737424975</v>
      </c>
      <c r="H939" s="160">
        <v>0</v>
      </c>
      <c r="I939" s="162">
        <v>0</v>
      </c>
      <c r="J939" s="161">
        <v>1.3409865737424975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237</v>
      </c>
      <c r="T939" s="130"/>
    </row>
    <row r="940" spans="1:20" ht="10.65" customHeight="1" x14ac:dyDescent="0.2">
      <c r="A940" s="122"/>
      <c r="B940" s="158" t="s">
        <v>102</v>
      </c>
      <c r="C940" s="159">
        <v>0.62502573341041223</v>
      </c>
      <c r="D940" s="160">
        <v>0.62502573341041223</v>
      </c>
      <c r="E940" s="160">
        <v>0</v>
      </c>
      <c r="F940" s="160">
        <v>0</v>
      </c>
      <c r="G940" s="161">
        <v>0.62502573341041223</v>
      </c>
      <c r="H940" s="160">
        <v>0</v>
      </c>
      <c r="I940" s="162">
        <v>0</v>
      </c>
      <c r="J940" s="161">
        <v>0.62502573341041223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237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489.82911790099843</v>
      </c>
      <c r="D942" s="198">
        <v>489.82911790099848</v>
      </c>
      <c r="E942" s="198">
        <v>0</v>
      </c>
      <c r="F942" s="160">
        <v>0</v>
      </c>
      <c r="G942" s="161">
        <v>489.82911790099848</v>
      </c>
      <c r="H942" s="160">
        <v>165.80300000000003</v>
      </c>
      <c r="I942" s="162">
        <v>33.849151457245789</v>
      </c>
      <c r="J942" s="161">
        <v>324.02611790099843</v>
      </c>
      <c r="K942" s="160">
        <v>1.4799999999999898</v>
      </c>
      <c r="L942" s="160">
        <v>9.1680000000000064</v>
      </c>
      <c r="M942" s="160">
        <v>1.6689999999999827</v>
      </c>
      <c r="N942" s="160">
        <v>1.5790000000000077</v>
      </c>
      <c r="O942" s="160">
        <v>0.32235731652015559</v>
      </c>
      <c r="P942" s="160">
        <v>3.4739999999999966</v>
      </c>
      <c r="Q942" s="146" t="s">
        <v>237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0.10067528591845565</v>
      </c>
      <c r="D944" s="160">
        <v>0.10067528591845565</v>
      </c>
      <c r="E944" s="160">
        <v>0</v>
      </c>
      <c r="F944" s="160">
        <v>0</v>
      </c>
      <c r="G944" s="161">
        <v>0.10067528591845565</v>
      </c>
      <c r="H944" s="160">
        <v>0</v>
      </c>
      <c r="I944" s="162">
        <v>0</v>
      </c>
      <c r="J944" s="161">
        <v>0.10067528591845565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237</v>
      </c>
      <c r="T944" s="130"/>
    </row>
    <row r="945" spans="1:20" ht="10.65" customHeight="1" x14ac:dyDescent="0.2">
      <c r="A945" s="122"/>
      <c r="B945" s="158" t="s">
        <v>107</v>
      </c>
      <c r="C945" s="159">
        <v>7.9542508410909303</v>
      </c>
      <c r="D945" s="159">
        <v>7.9542508410909303</v>
      </c>
      <c r="E945" s="170">
        <v>0</v>
      </c>
      <c r="F945" s="160">
        <v>0</v>
      </c>
      <c r="G945" s="161">
        <v>7.9542508410909303</v>
      </c>
      <c r="H945" s="160">
        <v>0</v>
      </c>
      <c r="I945" s="162">
        <v>0</v>
      </c>
      <c r="J945" s="161">
        <v>7.9542508410909303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237</v>
      </c>
      <c r="T945" s="130"/>
    </row>
    <row r="946" spans="1:20" ht="10.65" customHeight="1" x14ac:dyDescent="0.2">
      <c r="A946" s="122"/>
      <c r="B946" s="171" t="s">
        <v>108</v>
      </c>
      <c r="C946" s="159">
        <v>4.5159559719920548</v>
      </c>
      <c r="D946" s="159">
        <v>4.5159559719920548</v>
      </c>
      <c r="E946" s="170">
        <v>0</v>
      </c>
      <c r="F946" s="160">
        <v>0</v>
      </c>
      <c r="G946" s="161">
        <v>4.5159559719920548</v>
      </c>
      <c r="H946" s="160">
        <v>0</v>
      </c>
      <c r="I946" s="162">
        <v>0</v>
      </c>
      <c r="J946" s="161">
        <v>4.5159559719920548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237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502.39999999999986</v>
      </c>
      <c r="D949" s="192">
        <v>502.39999999999992</v>
      </c>
      <c r="E949" s="174">
        <v>0</v>
      </c>
      <c r="F949" s="177">
        <v>0</v>
      </c>
      <c r="G949" s="185">
        <v>502.39999999999992</v>
      </c>
      <c r="H949" s="177">
        <v>165.80300000000003</v>
      </c>
      <c r="I949" s="176">
        <v>33.002189490445872</v>
      </c>
      <c r="J949" s="185">
        <v>336.59699999999987</v>
      </c>
      <c r="K949" s="177">
        <v>1.4799999999999898</v>
      </c>
      <c r="L949" s="177">
        <v>9.1680000000000064</v>
      </c>
      <c r="M949" s="177">
        <v>1.6689999999999827</v>
      </c>
      <c r="N949" s="177">
        <v>1.5790000000000077</v>
      </c>
      <c r="O949" s="177">
        <v>0.31429140127388694</v>
      </c>
      <c r="P949" s="186">
        <v>3.4739999999999966</v>
      </c>
      <c r="Q949" s="153" t="s">
        <v>237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159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43642</v>
      </c>
      <c r="L954" s="151">
        <v>43649</v>
      </c>
      <c r="M954" s="151">
        <v>43656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44" t="s">
        <v>166</v>
      </c>
      <c r="D956" s="244"/>
      <c r="E956" s="244"/>
      <c r="F956" s="244"/>
      <c r="G956" s="244"/>
      <c r="H956" s="244"/>
      <c r="I956" s="244"/>
      <c r="J956" s="244"/>
      <c r="K956" s="244"/>
      <c r="L956" s="244"/>
      <c r="M956" s="244"/>
      <c r="N956" s="244"/>
      <c r="O956" s="244"/>
      <c r="P956" s="245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60.183</v>
      </c>
      <c r="I957" s="162" t="s">
        <v>118</v>
      </c>
      <c r="J957" s="161">
        <v>-60.183</v>
      </c>
      <c r="K957" s="160">
        <v>3.8370000000000033</v>
      </c>
      <c r="L957" s="160">
        <v>3.2430000000000021</v>
      </c>
      <c r="M957" s="160">
        <v>1.4359999999999999</v>
      </c>
      <c r="N957" s="160">
        <v>2.4099999999999966</v>
      </c>
      <c r="O957" s="160" t="s">
        <v>42</v>
      </c>
      <c r="P957" s="160">
        <v>2.7315000000000005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7.0960000000000001</v>
      </c>
      <c r="I958" s="162" t="s">
        <v>118</v>
      </c>
      <c r="J958" s="161">
        <v>-7.0960000000000001</v>
      </c>
      <c r="K958" s="160">
        <v>0</v>
      </c>
      <c r="L958" s="160">
        <v>0</v>
      </c>
      <c r="M958" s="160">
        <v>0</v>
      </c>
      <c r="N958" s="160">
        <v>0</v>
      </c>
      <c r="O958" s="160" t="s">
        <v>42</v>
      </c>
      <c r="P958" s="160">
        <v>0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3.0840000000000001</v>
      </c>
      <c r="I959" s="162" t="s">
        <v>118</v>
      </c>
      <c r="J959" s="161">
        <v>-3.0840000000000001</v>
      </c>
      <c r="K959" s="160">
        <v>0.18000000000000016</v>
      </c>
      <c r="L959" s="160">
        <v>0.14500000000000002</v>
      </c>
      <c r="M959" s="160">
        <v>0.13499999999999979</v>
      </c>
      <c r="N959" s="160">
        <v>0.13500000000000023</v>
      </c>
      <c r="O959" s="160" t="s">
        <v>42</v>
      </c>
      <c r="P959" s="160">
        <v>0.14875000000000005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1.7949999999999999</v>
      </c>
      <c r="I960" s="162" t="s">
        <v>118</v>
      </c>
      <c r="J960" s="161">
        <v>-1.7949999999999999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1.3640000000000001</v>
      </c>
      <c r="I961" s="162" t="s">
        <v>118</v>
      </c>
      <c r="J961" s="161">
        <v>-1.3640000000000001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13.882</v>
      </c>
      <c r="I963" s="162" t="s">
        <v>118</v>
      </c>
      <c r="J963" s="161">
        <v>-13.882</v>
      </c>
      <c r="K963" s="160">
        <v>1.8420000000000005</v>
      </c>
      <c r="L963" s="160">
        <v>1.0619999999999994</v>
      </c>
      <c r="M963" s="160">
        <v>0.75300000000000011</v>
      </c>
      <c r="N963" s="160">
        <v>0.81799999999999962</v>
      </c>
      <c r="O963" s="160" t="s">
        <v>42</v>
      </c>
      <c r="P963" s="160">
        <v>1.1187499999999999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0.108</v>
      </c>
      <c r="I964" s="162" t="s">
        <v>118</v>
      </c>
      <c r="J964" s="161">
        <v>-0.108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161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161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9.6000000000000002E-2</v>
      </c>
      <c r="I966" s="162" t="s">
        <v>118</v>
      </c>
      <c r="J966" s="161">
        <v>-9.6000000000000002E-2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87.608000000000018</v>
      </c>
      <c r="I967" s="162" t="s">
        <v>118</v>
      </c>
      <c r="J967" s="161">
        <v>-87.608000000000018</v>
      </c>
      <c r="K967" s="160">
        <v>5.8590000000000035</v>
      </c>
      <c r="L967" s="160">
        <v>4.4500000000000011</v>
      </c>
      <c r="M967" s="160">
        <v>2.3239999999999998</v>
      </c>
      <c r="N967" s="160">
        <v>3.3629999999999964</v>
      </c>
      <c r="O967" s="160" t="s">
        <v>42</v>
      </c>
      <c r="P967" s="166">
        <v>3.9990000000000006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2.4329999999999998</v>
      </c>
      <c r="I969" s="162" t="s">
        <v>118</v>
      </c>
      <c r="J969" s="161">
        <v>-2.4329999999999998</v>
      </c>
      <c r="K969" s="160">
        <v>5.0999999999999712E-2</v>
      </c>
      <c r="L969" s="160">
        <v>2.0999999999999908E-2</v>
      </c>
      <c r="M969" s="160">
        <v>0</v>
      </c>
      <c r="N969" s="160">
        <v>0</v>
      </c>
      <c r="O969" s="160" t="s">
        <v>42</v>
      </c>
      <c r="P969" s="160">
        <v>1.7999999999999905E-2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0.73470000000000002</v>
      </c>
      <c r="I970" s="162" t="s">
        <v>118</v>
      </c>
      <c r="J970" s="161">
        <v>-0.73470000000000002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1.5163</v>
      </c>
      <c r="I973" s="162" t="s">
        <v>118</v>
      </c>
      <c r="J973" s="161">
        <v>-1.5163</v>
      </c>
      <c r="K973" s="160">
        <v>0.12979999999999997</v>
      </c>
      <c r="L973" s="160">
        <v>0</v>
      </c>
      <c r="M973" s="160">
        <v>0.70369999999999999</v>
      </c>
      <c r="N973" s="160">
        <v>0.5544</v>
      </c>
      <c r="O973" s="160" t="s">
        <v>42</v>
      </c>
      <c r="P973" s="160">
        <v>0.34697499999999998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2.9700000000000001E-2</v>
      </c>
      <c r="I974" s="162" t="s">
        <v>118</v>
      </c>
      <c r="J974" s="161">
        <v>-2.9700000000000001E-2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0.37630000000000002</v>
      </c>
      <c r="I975" s="162" t="s">
        <v>118</v>
      </c>
      <c r="J975" s="161">
        <v>-0.37630000000000002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0.9829</v>
      </c>
      <c r="I981" s="162" t="s">
        <v>118</v>
      </c>
      <c r="J981" s="161">
        <v>-0.9829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93.680900000000022</v>
      </c>
      <c r="I982" s="162" t="s">
        <v>118</v>
      </c>
      <c r="J982" s="161">
        <v>-93.680900000000022</v>
      </c>
      <c r="K982" s="160">
        <v>6.0398000000000138</v>
      </c>
      <c r="L982" s="160">
        <v>4.4710000000000036</v>
      </c>
      <c r="M982" s="160">
        <v>3.0276999999999816</v>
      </c>
      <c r="N982" s="160">
        <v>3.9174000000000291</v>
      </c>
      <c r="O982" s="160" t="s">
        <v>42</v>
      </c>
      <c r="P982" s="160">
        <v>4.363975000000007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680.1</v>
      </c>
      <c r="D988" s="160"/>
      <c r="E988" s="160"/>
      <c r="F988" s="160"/>
      <c r="G988" s="161">
        <v>680.1</v>
      </c>
      <c r="H988" s="160"/>
      <c r="I988" s="162"/>
      <c r="J988" s="161"/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680.1</v>
      </c>
      <c r="D989" s="177">
        <v>0</v>
      </c>
      <c r="E989" s="177">
        <v>0</v>
      </c>
      <c r="F989" s="177">
        <v>0</v>
      </c>
      <c r="G989" s="185">
        <v>680.1</v>
      </c>
      <c r="H989" s="177">
        <v>93.680900000000037</v>
      </c>
      <c r="I989" s="176">
        <v>13.774577268048821</v>
      </c>
      <c r="J989" s="185">
        <v>586.41909999999996</v>
      </c>
      <c r="K989" s="177">
        <v>6.0398000000000138</v>
      </c>
      <c r="L989" s="177">
        <v>4.4710000000000036</v>
      </c>
      <c r="M989" s="177">
        <v>3.0276999999999816</v>
      </c>
      <c r="N989" s="177">
        <v>3.9174000000000291</v>
      </c>
      <c r="O989" s="177" t="s">
        <v>42</v>
      </c>
      <c r="P989" s="186">
        <v>4.363975000000007</v>
      </c>
      <c r="Q989" s="153">
        <v>0</v>
      </c>
      <c r="T989" s="130"/>
    </row>
    <row r="990" spans="1:20" ht="10.65" customHeight="1" x14ac:dyDescent="0.2">
      <c r="A990" s="122"/>
      <c r="B990" s="187" t="s">
        <v>245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236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159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43642</v>
      </c>
      <c r="L999" s="151">
        <v>43649</v>
      </c>
      <c r="M999" s="151">
        <v>43656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44" t="s">
        <v>157</v>
      </c>
      <c r="D1001" s="244"/>
      <c r="E1001" s="244"/>
      <c r="F1001" s="244"/>
      <c r="G1001" s="244"/>
      <c r="H1001" s="244"/>
      <c r="I1001" s="244"/>
      <c r="J1001" s="244"/>
      <c r="K1001" s="244"/>
      <c r="L1001" s="244"/>
      <c r="M1001" s="244"/>
      <c r="N1001" s="244"/>
      <c r="O1001" s="244"/>
      <c r="P1001" s="245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1086.3857503182594</v>
      </c>
      <c r="D1002" s="197">
        <v>1220.9857503182593</v>
      </c>
      <c r="E1002" s="160">
        <v>0</v>
      </c>
      <c r="F1002" s="160">
        <v>134.59999999999991</v>
      </c>
      <c r="G1002" s="161">
        <v>1220.9857503182593</v>
      </c>
      <c r="H1002" s="160">
        <v>811.50300000000004</v>
      </c>
      <c r="I1002" s="162">
        <v>66.462937817945502</v>
      </c>
      <c r="J1002" s="161">
        <v>409.48275031825926</v>
      </c>
      <c r="K1002" s="160">
        <v>13.55499999999995</v>
      </c>
      <c r="L1002" s="160">
        <v>55.79200000000003</v>
      </c>
      <c r="M1002" s="160">
        <v>10.049999999999955</v>
      </c>
      <c r="N1002" s="160">
        <v>2.3010000000000446</v>
      </c>
      <c r="O1002" s="160">
        <v>0.18845428780804946</v>
      </c>
      <c r="P1002" s="160">
        <v>20.424499999999995</v>
      </c>
      <c r="Q1002" s="146">
        <v>18.048605856606496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215.82410301094959</v>
      </c>
      <c r="D1003" s="197">
        <v>222.32410301094959</v>
      </c>
      <c r="E1003" s="160">
        <v>0</v>
      </c>
      <c r="F1003" s="160">
        <v>6.5</v>
      </c>
      <c r="G1003" s="161">
        <v>222.32410301094959</v>
      </c>
      <c r="H1003" s="160">
        <v>57.917500000000004</v>
      </c>
      <c r="I1003" s="162">
        <v>26.050931597437966</v>
      </c>
      <c r="J1003" s="161">
        <v>164.4066030109496</v>
      </c>
      <c r="K1003" s="160">
        <v>0</v>
      </c>
      <c r="L1003" s="160">
        <v>1.7139999999999986</v>
      </c>
      <c r="M1003" s="160">
        <v>0</v>
      </c>
      <c r="N1003" s="160">
        <v>6.5210000000000008</v>
      </c>
      <c r="O1003" s="160">
        <v>2.9331052781437905</v>
      </c>
      <c r="P1003" s="160">
        <v>2.0587499999999999</v>
      </c>
      <c r="Q1003" s="146" t="s">
        <v>237</v>
      </c>
      <c r="T1003" s="130"/>
    </row>
    <row r="1004" spans="1:21" ht="10.65" customHeight="1" x14ac:dyDescent="0.2">
      <c r="A1004" s="122"/>
      <c r="B1004" s="158" t="s">
        <v>82</v>
      </c>
      <c r="C1004" s="159">
        <v>250.38527714881306</v>
      </c>
      <c r="D1004" s="197">
        <v>304.08527714881308</v>
      </c>
      <c r="E1004" s="160">
        <v>0</v>
      </c>
      <c r="F1004" s="160">
        <v>53.700000000000017</v>
      </c>
      <c r="G1004" s="161">
        <v>304.08527714881308</v>
      </c>
      <c r="H1004" s="160">
        <v>104.54</v>
      </c>
      <c r="I1004" s="162">
        <v>34.378514139255834</v>
      </c>
      <c r="J1004" s="161">
        <v>199.54527714881306</v>
      </c>
      <c r="K1004" s="160">
        <v>0</v>
      </c>
      <c r="L1004" s="160">
        <v>28.475000000000009</v>
      </c>
      <c r="M1004" s="160">
        <v>0</v>
      </c>
      <c r="N1004" s="160">
        <v>0</v>
      </c>
      <c r="O1004" s="160">
        <v>0</v>
      </c>
      <c r="P1004" s="160">
        <v>7.1187500000000021</v>
      </c>
      <c r="Q1004" s="146">
        <v>26.03094323424941</v>
      </c>
      <c r="T1004" s="130"/>
    </row>
    <row r="1005" spans="1:21" ht="10.65" customHeight="1" x14ac:dyDescent="0.2">
      <c r="A1005" s="122"/>
      <c r="B1005" s="158" t="s">
        <v>83</v>
      </c>
      <c r="C1005" s="159">
        <v>426.47268888392739</v>
      </c>
      <c r="D1005" s="197">
        <v>335.07268888392741</v>
      </c>
      <c r="E1005" s="160">
        <v>0</v>
      </c>
      <c r="F1005" s="160">
        <v>-91.399999999999977</v>
      </c>
      <c r="G1005" s="161">
        <v>335.07268888392741</v>
      </c>
      <c r="H1005" s="160">
        <v>128.315</v>
      </c>
      <c r="I1005" s="162">
        <v>38.294675829115285</v>
      </c>
      <c r="J1005" s="161">
        <v>206.75768888392741</v>
      </c>
      <c r="K1005" s="160">
        <v>0</v>
      </c>
      <c r="L1005" s="160">
        <v>0</v>
      </c>
      <c r="M1005" s="160">
        <v>25.864000000000004</v>
      </c>
      <c r="N1005" s="160">
        <v>0</v>
      </c>
      <c r="O1005" s="160">
        <v>0</v>
      </c>
      <c r="P1005" s="160">
        <v>6.4660000000000011</v>
      </c>
      <c r="Q1005" s="146">
        <v>29.976134995967737</v>
      </c>
      <c r="T1005" s="130"/>
    </row>
    <row r="1006" spans="1:21" ht="10.65" customHeight="1" x14ac:dyDescent="0.2">
      <c r="A1006" s="122"/>
      <c r="B1006" s="158" t="s">
        <v>84</v>
      </c>
      <c r="C1006" s="159">
        <v>2.6623056489338244</v>
      </c>
      <c r="D1006" s="197">
        <v>2.6623056489338244</v>
      </c>
      <c r="E1006" s="160">
        <v>0</v>
      </c>
      <c r="F1006" s="160">
        <v>0</v>
      </c>
      <c r="G1006" s="161">
        <v>2.6623056489338244</v>
      </c>
      <c r="H1006" s="160">
        <v>0.13400000000000001</v>
      </c>
      <c r="I1006" s="162">
        <v>5.033231254032124</v>
      </c>
      <c r="J1006" s="161">
        <v>2.5283056489338245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161</v>
      </c>
      <c r="T1006" s="130"/>
    </row>
    <row r="1007" spans="1:21" ht="10.65" customHeight="1" x14ac:dyDescent="0.2">
      <c r="A1007" s="122"/>
      <c r="B1007" s="158" t="s">
        <v>85</v>
      </c>
      <c r="C1007" s="159">
        <v>13.232100076409338</v>
      </c>
      <c r="D1007" s="197">
        <v>4.4321000764093395</v>
      </c>
      <c r="E1007" s="160">
        <v>0</v>
      </c>
      <c r="F1007" s="160">
        <v>-8.7999999999999989</v>
      </c>
      <c r="G1007" s="161">
        <v>4.4321000764093395</v>
      </c>
      <c r="H1007" s="160">
        <v>0</v>
      </c>
      <c r="I1007" s="162">
        <v>0</v>
      </c>
      <c r="J1007" s="161">
        <v>4.4321000764093395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237</v>
      </c>
      <c r="T1007" s="130"/>
    </row>
    <row r="1008" spans="1:21" ht="10.65" customHeight="1" x14ac:dyDescent="0.2">
      <c r="A1008" s="122"/>
      <c r="B1008" s="158" t="s">
        <v>86</v>
      </c>
      <c r="C1008" s="159">
        <v>175.33155166326097</v>
      </c>
      <c r="D1008" s="197">
        <v>165.53155166326096</v>
      </c>
      <c r="E1008" s="160">
        <v>0</v>
      </c>
      <c r="F1008" s="160">
        <v>-9.8000000000000114</v>
      </c>
      <c r="G1008" s="161">
        <v>165.53155166326096</v>
      </c>
      <c r="H1008" s="160">
        <v>34.463999999999999</v>
      </c>
      <c r="I1008" s="162">
        <v>20.820199927872203</v>
      </c>
      <c r="J1008" s="161">
        <v>131.06755166326096</v>
      </c>
      <c r="K1008" s="160">
        <v>0.90599999999999881</v>
      </c>
      <c r="L1008" s="160">
        <v>9.9279999999999973</v>
      </c>
      <c r="M1008" s="160">
        <v>0.30700000000000216</v>
      </c>
      <c r="N1008" s="160">
        <v>0</v>
      </c>
      <c r="O1008" s="160">
        <v>0</v>
      </c>
      <c r="P1008" s="160">
        <v>2.7852499999999996</v>
      </c>
      <c r="Q1008" s="146">
        <v>45.057733296207154</v>
      </c>
      <c r="T1008" s="130"/>
    </row>
    <row r="1009" spans="1:20" ht="10.65" customHeight="1" x14ac:dyDescent="0.2">
      <c r="A1009" s="122"/>
      <c r="B1009" s="158" t="s">
        <v>87</v>
      </c>
      <c r="C1009" s="159">
        <v>26.207429462163223</v>
      </c>
      <c r="D1009" s="197">
        <v>26.207429462163223</v>
      </c>
      <c r="E1009" s="160">
        <v>0</v>
      </c>
      <c r="F1009" s="160">
        <v>0</v>
      </c>
      <c r="G1009" s="161">
        <v>26.207429462163223</v>
      </c>
      <c r="H1009" s="160">
        <v>0.34399999999999997</v>
      </c>
      <c r="I1009" s="162">
        <v>1.312604887467683</v>
      </c>
      <c r="J1009" s="161">
        <v>25.863429462163221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237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161</v>
      </c>
      <c r="T1010" s="130"/>
    </row>
    <row r="1011" spans="1:20" ht="10.65" customHeight="1" x14ac:dyDescent="0.2">
      <c r="A1011" s="122"/>
      <c r="B1011" s="158" t="s">
        <v>89</v>
      </c>
      <c r="C1011" s="159">
        <v>129.64913720443647</v>
      </c>
      <c r="D1011" s="197">
        <v>211.64913720443647</v>
      </c>
      <c r="E1011" s="160">
        <v>0</v>
      </c>
      <c r="F1011" s="160">
        <v>82</v>
      </c>
      <c r="G1011" s="161">
        <v>211.64913720443647</v>
      </c>
      <c r="H1011" s="160">
        <v>132.92699999999999</v>
      </c>
      <c r="I1011" s="162">
        <v>62.805358791329695</v>
      </c>
      <c r="J1011" s="161">
        <v>78.722137204436478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237</v>
      </c>
      <c r="T1011" s="130"/>
    </row>
    <row r="1012" spans="1:20" ht="10.65" customHeight="1" x14ac:dyDescent="0.2">
      <c r="A1012" s="122"/>
      <c r="B1012" s="165" t="s">
        <v>90</v>
      </c>
      <c r="C1012" s="159">
        <v>2326.1503434171532</v>
      </c>
      <c r="D1012" s="197">
        <v>2492.9503434171534</v>
      </c>
      <c r="E1012" s="160">
        <v>0</v>
      </c>
      <c r="F1012" s="160">
        <v>166.80000000000018</v>
      </c>
      <c r="G1012" s="161">
        <v>2492.9503434171534</v>
      </c>
      <c r="H1012" s="160">
        <v>1270.1444999999999</v>
      </c>
      <c r="I1012" s="162">
        <v>50.949450451507147</v>
      </c>
      <c r="J1012" s="161">
        <v>1222.805843417153</v>
      </c>
      <c r="K1012" s="160">
        <v>14.460999999999949</v>
      </c>
      <c r="L1012" s="160">
        <v>95.909000000000034</v>
      </c>
      <c r="M1012" s="160">
        <v>36.220999999999961</v>
      </c>
      <c r="N1012" s="160">
        <v>8.8220000000000454</v>
      </c>
      <c r="O1012" s="160">
        <v>0.35387788703033268</v>
      </c>
      <c r="P1012" s="166">
        <v>38.853249999999996</v>
      </c>
      <c r="Q1012" s="146">
        <v>29.472421056595088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104.196995867507</v>
      </c>
      <c r="D1014" s="197">
        <v>106.896995867507</v>
      </c>
      <c r="E1014" s="160">
        <v>0</v>
      </c>
      <c r="F1014" s="160">
        <v>2.7000000000000028</v>
      </c>
      <c r="G1014" s="161">
        <v>106.896995867507</v>
      </c>
      <c r="H1014" s="160">
        <v>41.517000000000003</v>
      </c>
      <c r="I1014" s="162">
        <v>38.838322502026216</v>
      </c>
      <c r="J1014" s="161">
        <v>65.379995867507006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237</v>
      </c>
      <c r="T1014" s="130"/>
    </row>
    <row r="1015" spans="1:20" ht="10.65" customHeight="1" x14ac:dyDescent="0.2">
      <c r="A1015" s="122"/>
      <c r="B1015" s="158" t="s">
        <v>92</v>
      </c>
      <c r="C1015" s="159">
        <v>130.18942488132282</v>
      </c>
      <c r="D1015" s="197">
        <v>155.98942488132283</v>
      </c>
      <c r="E1015" s="160">
        <v>0</v>
      </c>
      <c r="F1015" s="160">
        <v>25.800000000000011</v>
      </c>
      <c r="G1015" s="161">
        <v>155.98942488132283</v>
      </c>
      <c r="H1015" s="160">
        <v>74.056400000000011</v>
      </c>
      <c r="I1015" s="162">
        <v>47.475269593655028</v>
      </c>
      <c r="J1015" s="161">
        <v>81.933024881322822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237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562.07880466427264</v>
      </c>
      <c r="D1017" s="197">
        <v>562.07880466427264</v>
      </c>
      <c r="E1017" s="160">
        <v>0</v>
      </c>
      <c r="F1017" s="160">
        <v>0</v>
      </c>
      <c r="G1017" s="161">
        <v>562.07880466427264</v>
      </c>
      <c r="H1017" s="160">
        <v>11.717499999999999</v>
      </c>
      <c r="I1017" s="162">
        <v>2.0846720962906287</v>
      </c>
      <c r="J1017" s="161">
        <v>550.36130466427267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237</v>
      </c>
      <c r="T1017" s="130"/>
    </row>
    <row r="1018" spans="1:20" ht="10.65" customHeight="1" x14ac:dyDescent="0.2">
      <c r="A1018" s="122"/>
      <c r="B1018" s="158" t="s">
        <v>95</v>
      </c>
      <c r="C1018" s="159">
        <v>103.71249553710507</v>
      </c>
      <c r="D1018" s="197">
        <v>104.41249553710507</v>
      </c>
      <c r="E1018" s="160">
        <v>0</v>
      </c>
      <c r="F1018" s="160">
        <v>0.70000000000000284</v>
      </c>
      <c r="G1018" s="161">
        <v>104.41249553710507</v>
      </c>
      <c r="H1018" s="160">
        <v>56.632300000000001</v>
      </c>
      <c r="I1018" s="162">
        <v>54.239006269009806</v>
      </c>
      <c r="J1018" s="161">
        <v>47.780195537105072</v>
      </c>
      <c r="K1018" s="160">
        <v>0</v>
      </c>
      <c r="L1018" s="160">
        <v>0</v>
      </c>
      <c r="M1018" s="160">
        <v>4.9799999999990519E-2</v>
      </c>
      <c r="N1018" s="160">
        <v>0.1641000000000048</v>
      </c>
      <c r="O1018" s="160">
        <v>0.15716509710438686</v>
      </c>
      <c r="P1018" s="160">
        <v>5.3474999999998829E-2</v>
      </c>
      <c r="Q1018" s="146" t="s">
        <v>237</v>
      </c>
      <c r="T1018" s="130"/>
    </row>
    <row r="1019" spans="1:20" ht="10.65" customHeight="1" x14ac:dyDescent="0.2">
      <c r="A1019" s="122"/>
      <c r="B1019" s="158" t="s">
        <v>96</v>
      </c>
      <c r="C1019" s="159">
        <v>75.268402405024474</v>
      </c>
      <c r="D1019" s="197">
        <v>70.16840240502448</v>
      </c>
      <c r="E1019" s="160">
        <v>0</v>
      </c>
      <c r="F1019" s="160">
        <v>-5.0999999999999943</v>
      </c>
      <c r="G1019" s="161">
        <v>70.16840240502448</v>
      </c>
      <c r="H1019" s="160">
        <v>1.2435</v>
      </c>
      <c r="I1019" s="162">
        <v>1.7721651874333653</v>
      </c>
      <c r="J1019" s="161">
        <v>68.924902405024483</v>
      </c>
      <c r="K1019" s="160">
        <v>0</v>
      </c>
      <c r="L1019" s="160">
        <v>0.24629999999999996</v>
      </c>
      <c r="M1019" s="160">
        <v>7.140000000000013E-2</v>
      </c>
      <c r="N1019" s="160">
        <v>0</v>
      </c>
      <c r="O1019" s="160">
        <v>0</v>
      </c>
      <c r="P1019" s="160">
        <v>7.9425000000000023E-2</v>
      </c>
      <c r="Q1019" s="146" t="s">
        <v>237</v>
      </c>
      <c r="T1019" s="130"/>
    </row>
    <row r="1020" spans="1:20" ht="10.65" customHeight="1" x14ac:dyDescent="0.2">
      <c r="A1020" s="122"/>
      <c r="B1020" s="158" t="s">
        <v>97</v>
      </c>
      <c r="C1020" s="159">
        <v>163.08054859191438</v>
      </c>
      <c r="D1020" s="197">
        <v>142.98054859191438</v>
      </c>
      <c r="E1020" s="160">
        <v>0</v>
      </c>
      <c r="F1020" s="160">
        <v>-20.099999999999994</v>
      </c>
      <c r="G1020" s="161">
        <v>142.98054859191438</v>
      </c>
      <c r="H1020" s="160">
        <v>10.911899999999999</v>
      </c>
      <c r="I1020" s="162">
        <v>7.6317373988709614</v>
      </c>
      <c r="J1020" s="161">
        <v>132.06864859191438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237</v>
      </c>
      <c r="T1020" s="130"/>
    </row>
    <row r="1021" spans="1:20" ht="10.65" customHeight="1" x14ac:dyDescent="0.2">
      <c r="A1021" s="122"/>
      <c r="B1021" s="158" t="s">
        <v>98</v>
      </c>
      <c r="C1021" s="159">
        <v>13.440704554278657</v>
      </c>
      <c r="D1021" s="197">
        <v>-1.059295445721343</v>
      </c>
      <c r="E1021" s="160">
        <v>0</v>
      </c>
      <c r="F1021" s="160">
        <v>-14.5</v>
      </c>
      <c r="G1021" s="161">
        <v>-1.059295445721343</v>
      </c>
      <c r="H1021" s="160">
        <v>0</v>
      </c>
      <c r="I1021" s="162" t="s">
        <v>118</v>
      </c>
      <c r="J1021" s="161">
        <v>-1.059295445721343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  <c r="T1021" s="130"/>
    </row>
    <row r="1022" spans="1:20" ht="10.65" customHeight="1" x14ac:dyDescent="0.2">
      <c r="A1022" s="122"/>
      <c r="B1022" s="158" t="s">
        <v>99</v>
      </c>
      <c r="C1022" s="159">
        <v>2.6072940774023836</v>
      </c>
      <c r="D1022" s="197">
        <v>72.607294077402386</v>
      </c>
      <c r="E1022" s="160">
        <v>0</v>
      </c>
      <c r="F1022" s="160">
        <v>70</v>
      </c>
      <c r="G1022" s="161">
        <v>72.607294077402386</v>
      </c>
      <c r="H1022" s="160">
        <v>0</v>
      </c>
      <c r="I1022" s="162">
        <v>0</v>
      </c>
      <c r="J1022" s="161">
        <v>72.607294077402386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237</v>
      </c>
      <c r="T1022" s="130"/>
    </row>
    <row r="1023" spans="1:20" ht="10.65" customHeight="1" x14ac:dyDescent="0.2">
      <c r="A1023" s="122"/>
      <c r="B1023" s="158" t="s">
        <v>100</v>
      </c>
      <c r="C1023" s="159">
        <v>1.2218822322071508</v>
      </c>
      <c r="D1023" s="197">
        <v>1.2218822322071508</v>
      </c>
      <c r="E1023" s="160">
        <v>0</v>
      </c>
      <c r="F1023" s="160">
        <v>0</v>
      </c>
      <c r="G1023" s="161">
        <v>1.2218822322071508</v>
      </c>
      <c r="H1023" s="160">
        <v>0</v>
      </c>
      <c r="I1023" s="162">
        <v>0</v>
      </c>
      <c r="J1023" s="161">
        <v>1.2218822322071508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237</v>
      </c>
      <c r="T1023" s="130"/>
    </row>
    <row r="1024" spans="1:20" ht="10.65" customHeight="1" x14ac:dyDescent="0.2">
      <c r="A1024" s="122"/>
      <c r="B1024" s="158" t="s">
        <v>101</v>
      </c>
      <c r="C1024" s="159">
        <v>33.203291340764466</v>
      </c>
      <c r="D1024" s="197">
        <v>33.203291340764466</v>
      </c>
      <c r="E1024" s="160">
        <v>0</v>
      </c>
      <c r="F1024" s="160">
        <v>0</v>
      </c>
      <c r="G1024" s="161">
        <v>33.203291340764466</v>
      </c>
      <c r="H1024" s="160">
        <v>0</v>
      </c>
      <c r="I1024" s="162">
        <v>0</v>
      </c>
      <c r="J1024" s="161">
        <v>33.203291340764466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237</v>
      </c>
      <c r="T1024" s="130"/>
    </row>
    <row r="1025" spans="1:20" ht="10.65" customHeight="1" x14ac:dyDescent="0.2">
      <c r="A1025" s="122"/>
      <c r="B1025" s="158" t="s">
        <v>102</v>
      </c>
      <c r="C1025" s="159">
        <v>2.7695997263362084</v>
      </c>
      <c r="D1025" s="197">
        <v>2.7695997263362084</v>
      </c>
      <c r="E1025" s="160">
        <v>0</v>
      </c>
      <c r="F1025" s="160">
        <v>0</v>
      </c>
      <c r="G1025" s="161">
        <v>2.7695997263362084</v>
      </c>
      <c r="H1025" s="160">
        <v>0</v>
      </c>
      <c r="I1025" s="162">
        <v>0</v>
      </c>
      <c r="J1025" s="161">
        <v>2.7695997263362084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237</v>
      </c>
      <c r="T1025" s="130"/>
    </row>
    <row r="1026" spans="1:20" ht="10.65" customHeight="1" x14ac:dyDescent="0.2">
      <c r="A1026" s="122"/>
      <c r="B1026" s="1" t="s">
        <v>103</v>
      </c>
      <c r="C1026" s="159">
        <v>1.2222472609343635</v>
      </c>
      <c r="D1026" s="197">
        <v>0.22224726093436353</v>
      </c>
      <c r="E1026" s="160">
        <v>0</v>
      </c>
      <c r="F1026" s="160">
        <v>-1</v>
      </c>
      <c r="G1026" s="161">
        <v>0.22224726093436353</v>
      </c>
      <c r="H1026" s="160">
        <v>0</v>
      </c>
      <c r="I1026" s="162">
        <v>0</v>
      </c>
      <c r="J1026" s="161">
        <v>0.22224726093436353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237</v>
      </c>
      <c r="T1026" s="130"/>
    </row>
    <row r="1027" spans="1:20" ht="10.65" customHeight="1" x14ac:dyDescent="0.2">
      <c r="A1027" s="122"/>
      <c r="B1027" s="165" t="s">
        <v>105</v>
      </c>
      <c r="C1027" s="169">
        <v>3519.1420345562228</v>
      </c>
      <c r="D1027" s="197">
        <v>3744.442034556223</v>
      </c>
      <c r="E1027" s="160">
        <v>0</v>
      </c>
      <c r="F1027" s="160">
        <v>225.30000000000018</v>
      </c>
      <c r="G1027" s="161">
        <v>3744.442034556223</v>
      </c>
      <c r="H1027" s="160">
        <v>1466.2230999999999</v>
      </c>
      <c r="I1027" s="162">
        <v>39.157318673081583</v>
      </c>
      <c r="J1027" s="161">
        <v>2278.2189345562228</v>
      </c>
      <c r="K1027" s="160">
        <v>14.460999999999785</v>
      </c>
      <c r="L1027" s="160">
        <v>96.155299999999897</v>
      </c>
      <c r="M1027" s="160">
        <v>36.342200000000048</v>
      </c>
      <c r="N1027" s="160">
        <v>8.9861000000000786</v>
      </c>
      <c r="O1027" s="160">
        <v>0.23998502092088272</v>
      </c>
      <c r="P1027" s="160">
        <v>38.986149999999952</v>
      </c>
      <c r="Q1027" s="146" t="s">
        <v>237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37.00397848437207</v>
      </c>
      <c r="D1030" s="159">
        <v>-2.9960215156279331</v>
      </c>
      <c r="E1030" s="170">
        <v>0</v>
      </c>
      <c r="F1030" s="160">
        <v>-40</v>
      </c>
      <c r="G1030" s="161">
        <v>-2.9960215156279331</v>
      </c>
      <c r="H1030" s="160">
        <v>0</v>
      </c>
      <c r="I1030" s="162" t="s">
        <v>118</v>
      </c>
      <c r="J1030" s="161">
        <v>-2.9960215156279331</v>
      </c>
      <c r="K1030" s="160">
        <v>0</v>
      </c>
      <c r="L1030" s="160">
        <v>0</v>
      </c>
      <c r="M1030" s="160">
        <v>0</v>
      </c>
      <c r="N1030" s="160">
        <v>0</v>
      </c>
      <c r="O1030" s="160" t="s">
        <v>42</v>
      </c>
      <c r="P1030" s="160">
        <v>0</v>
      </c>
      <c r="Q1030" s="146">
        <v>0</v>
      </c>
      <c r="T1030" s="130"/>
    </row>
    <row r="1031" spans="1:20" ht="10.65" customHeight="1" x14ac:dyDescent="0.2">
      <c r="A1031" s="122"/>
      <c r="B1031" s="171" t="s">
        <v>108</v>
      </c>
      <c r="C1031" s="159">
        <v>41.443986959404874</v>
      </c>
      <c r="D1031" s="159">
        <v>6.1439869594048782</v>
      </c>
      <c r="E1031" s="170">
        <v>0</v>
      </c>
      <c r="F1031" s="160">
        <v>-35.299999999999997</v>
      </c>
      <c r="G1031" s="161">
        <v>6.1439869594048782</v>
      </c>
      <c r="H1031" s="160">
        <v>4.1000000000000002E-2</v>
      </c>
      <c r="I1031" s="162">
        <v>0.66731912471330124</v>
      </c>
      <c r="J1031" s="161">
        <v>6.1029869594048778</v>
      </c>
      <c r="K1031" s="160">
        <v>0</v>
      </c>
      <c r="L1031" s="160">
        <v>9.0000000000000011E-3</v>
      </c>
      <c r="M1031" s="160">
        <v>0</v>
      </c>
      <c r="N1031" s="160">
        <v>0</v>
      </c>
      <c r="O1031" s="160">
        <v>0</v>
      </c>
      <c r="P1031" s="160">
        <v>2.2500000000000003E-3</v>
      </c>
      <c r="Q1031" s="146" t="s">
        <v>237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3597.5899999999997</v>
      </c>
      <c r="D1034" s="175">
        <v>3747.59</v>
      </c>
      <c r="E1034" s="174">
        <v>0</v>
      </c>
      <c r="F1034" s="177">
        <v>150.00000000000045</v>
      </c>
      <c r="G1034" s="185">
        <v>3747.59</v>
      </c>
      <c r="H1034" s="177">
        <v>1466.2640999999999</v>
      </c>
      <c r="I1034" s="176">
        <v>39.125520667949267</v>
      </c>
      <c r="J1034" s="185">
        <v>2281.3259000000003</v>
      </c>
      <c r="K1034" s="177">
        <v>14.460999999999785</v>
      </c>
      <c r="L1034" s="177">
        <v>96.164299999999912</v>
      </c>
      <c r="M1034" s="177">
        <v>36.342200000000048</v>
      </c>
      <c r="N1034" s="177">
        <v>8.9861000000000786</v>
      </c>
      <c r="O1034" s="177">
        <v>0.23978343415368483</v>
      </c>
      <c r="P1034" s="177">
        <v>38.988399999999956</v>
      </c>
      <c r="Q1034" s="153" t="s">
        <v>237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159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43642</v>
      </c>
      <c r="L1039" s="151">
        <v>43649</v>
      </c>
      <c r="M1039" s="151">
        <v>43656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44" t="s">
        <v>125</v>
      </c>
      <c r="D1041" s="244"/>
      <c r="E1041" s="244"/>
      <c r="F1041" s="244"/>
      <c r="G1041" s="244"/>
      <c r="H1041" s="244"/>
      <c r="I1041" s="244"/>
      <c r="J1041" s="244"/>
      <c r="K1041" s="244"/>
      <c r="L1041" s="244"/>
      <c r="M1041" s="244"/>
      <c r="N1041" s="244"/>
      <c r="O1041" s="244"/>
      <c r="P1041" s="245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254.19680814682715</v>
      </c>
      <c r="D1042" s="197">
        <v>252.29680814682715</v>
      </c>
      <c r="E1042" s="160">
        <v>-3</v>
      </c>
      <c r="F1042" s="160">
        <v>-1.9000000000000057</v>
      </c>
      <c r="G1042" s="161">
        <v>252.29680814682715</v>
      </c>
      <c r="H1042" s="160">
        <v>24.937000000000001</v>
      </c>
      <c r="I1042" s="162">
        <v>9.8839934532535256</v>
      </c>
      <c r="J1042" s="161">
        <v>227.35980814682713</v>
      </c>
      <c r="K1042" s="160">
        <v>0.12800000000000011</v>
      </c>
      <c r="L1042" s="160">
        <v>0.91000000000000014</v>
      </c>
      <c r="M1042" s="160">
        <v>0.32099999999999795</v>
      </c>
      <c r="N1042" s="160">
        <v>0.26000000000000156</v>
      </c>
      <c r="O1042" s="160">
        <v>0.1030532260434668</v>
      </c>
      <c r="P1042" s="160">
        <v>0.40474999999999994</v>
      </c>
      <c r="Q1042" s="146" t="s">
        <v>237</v>
      </c>
      <c r="T1042" s="130"/>
    </row>
    <row r="1043" spans="1:20" ht="10.65" customHeight="1" x14ac:dyDescent="0.2">
      <c r="A1043" s="122"/>
      <c r="B1043" s="158" t="s">
        <v>81</v>
      </c>
      <c r="C1043" s="159">
        <v>17.699999246553421</v>
      </c>
      <c r="D1043" s="197">
        <v>17.699999246553421</v>
      </c>
      <c r="E1043" s="160">
        <v>0</v>
      </c>
      <c r="F1043" s="160">
        <v>0</v>
      </c>
      <c r="G1043" s="161">
        <v>17.699999246553421</v>
      </c>
      <c r="H1043" s="160">
        <v>5.5206</v>
      </c>
      <c r="I1043" s="162">
        <v>31.189831836150962</v>
      </c>
      <c r="J1043" s="161">
        <v>12.179399246553421</v>
      </c>
      <c r="K1043" s="160">
        <v>0.20999999999999996</v>
      </c>
      <c r="L1043" s="160">
        <v>-1.4000000000000234E-2</v>
      </c>
      <c r="M1043" s="160">
        <v>0</v>
      </c>
      <c r="N1043" s="160">
        <v>0</v>
      </c>
      <c r="O1043" s="160">
        <v>0</v>
      </c>
      <c r="P1043" s="160">
        <v>4.8999999999999932E-2</v>
      </c>
      <c r="Q1043" s="146" t="s">
        <v>237</v>
      </c>
      <c r="T1043" s="130"/>
    </row>
    <row r="1044" spans="1:20" ht="10.65" customHeight="1" x14ac:dyDescent="0.2">
      <c r="A1044" s="122"/>
      <c r="B1044" s="158" t="s">
        <v>82</v>
      </c>
      <c r="C1044" s="159">
        <v>17.948722155152147</v>
      </c>
      <c r="D1044" s="197">
        <v>19.148722155152146</v>
      </c>
      <c r="E1044" s="160">
        <v>0</v>
      </c>
      <c r="F1044" s="160">
        <v>1.1999999999999993</v>
      </c>
      <c r="G1044" s="161">
        <v>19.148722155152146</v>
      </c>
      <c r="H1044" s="160">
        <v>4.6340000000000003</v>
      </c>
      <c r="I1044" s="162">
        <v>24.200048245794711</v>
      </c>
      <c r="J1044" s="161">
        <v>14.514722155152146</v>
      </c>
      <c r="K1044" s="160">
        <v>0.15500000000000025</v>
      </c>
      <c r="L1044" s="160">
        <v>0.23099999999999987</v>
      </c>
      <c r="M1044" s="160">
        <v>5.1000000000000156E-2</v>
      </c>
      <c r="N1044" s="160">
        <v>3.8000000000000256E-2</v>
      </c>
      <c r="O1044" s="160">
        <v>0.1984466623522238</v>
      </c>
      <c r="P1044" s="160">
        <v>0.11875000000000013</v>
      </c>
      <c r="Q1044" s="146" t="s">
        <v>237</v>
      </c>
      <c r="T1044" s="130"/>
    </row>
    <row r="1045" spans="1:20" ht="10.65" customHeight="1" x14ac:dyDescent="0.2">
      <c r="A1045" s="122"/>
      <c r="B1045" s="158" t="s">
        <v>83</v>
      </c>
      <c r="C1045" s="159">
        <v>17.507853251494144</v>
      </c>
      <c r="D1045" s="197">
        <v>18.207853251494143</v>
      </c>
      <c r="E1045" s="160">
        <v>0</v>
      </c>
      <c r="F1045" s="160">
        <v>0.69999999999999929</v>
      </c>
      <c r="G1045" s="161">
        <v>18.207853251494143</v>
      </c>
      <c r="H1045" s="160">
        <v>0.42399999999999999</v>
      </c>
      <c r="I1045" s="162">
        <v>2.3286655167061299</v>
      </c>
      <c r="J1045" s="161">
        <v>17.783853251494143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237</v>
      </c>
      <c r="T1045" s="130"/>
    </row>
    <row r="1046" spans="1:20" ht="10.65" customHeight="1" x14ac:dyDescent="0.2">
      <c r="A1046" s="122"/>
      <c r="B1046" s="158" t="s">
        <v>84</v>
      </c>
      <c r="C1046" s="159">
        <v>0.94917987161509743</v>
      </c>
      <c r="D1046" s="197">
        <v>4.2491798716150972</v>
      </c>
      <c r="E1046" s="160">
        <v>3</v>
      </c>
      <c r="F1046" s="160">
        <v>3.3</v>
      </c>
      <c r="G1046" s="161">
        <v>4.2491798716150972</v>
      </c>
      <c r="H1046" s="160">
        <v>3.36</v>
      </c>
      <c r="I1046" s="162">
        <v>79.074082564616802</v>
      </c>
      <c r="J1046" s="161">
        <v>0.88917987161509737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237</v>
      </c>
      <c r="T1046" s="130"/>
    </row>
    <row r="1047" spans="1:20" ht="10.65" customHeight="1" x14ac:dyDescent="0.2">
      <c r="A1047" s="122"/>
      <c r="B1047" s="158" t="s">
        <v>85</v>
      </c>
      <c r="C1047" s="159">
        <v>5.8279449929374474</v>
      </c>
      <c r="D1047" s="197">
        <v>5.8279449929374474</v>
      </c>
      <c r="E1047" s="160">
        <v>0</v>
      </c>
      <c r="F1047" s="160">
        <v>0</v>
      </c>
      <c r="G1047" s="161">
        <v>5.8279449929374474</v>
      </c>
      <c r="H1047" s="160">
        <v>0</v>
      </c>
      <c r="I1047" s="162">
        <v>0</v>
      </c>
      <c r="J1047" s="161">
        <v>5.8279449929374474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237</v>
      </c>
      <c r="T1047" s="130"/>
    </row>
    <row r="1048" spans="1:20" ht="10.65" customHeight="1" x14ac:dyDescent="0.2">
      <c r="A1048" s="122"/>
      <c r="B1048" s="158" t="s">
        <v>86</v>
      </c>
      <c r="C1048" s="159">
        <v>11.265353501198508</v>
      </c>
      <c r="D1048" s="197">
        <v>10.165353501198508</v>
      </c>
      <c r="E1048" s="160">
        <v>0</v>
      </c>
      <c r="F1048" s="160">
        <v>-1.0999999999999996</v>
      </c>
      <c r="G1048" s="161">
        <v>10.165353501198508</v>
      </c>
      <c r="H1048" s="160">
        <v>0.67200000000000004</v>
      </c>
      <c r="I1048" s="162">
        <v>6.6106899275147724</v>
      </c>
      <c r="J1048" s="161">
        <v>9.4933535011985075</v>
      </c>
      <c r="K1048" s="160">
        <v>0</v>
      </c>
      <c r="L1048" s="160">
        <v>4.6000000000000041E-2</v>
      </c>
      <c r="M1048" s="160">
        <v>0</v>
      </c>
      <c r="N1048" s="160">
        <v>0</v>
      </c>
      <c r="O1048" s="160">
        <v>0</v>
      </c>
      <c r="P1048" s="160">
        <v>1.150000000000001E-2</v>
      </c>
      <c r="Q1048" s="146" t="s">
        <v>237</v>
      </c>
      <c r="T1048" s="130"/>
    </row>
    <row r="1049" spans="1:20" ht="10.65" customHeight="1" x14ac:dyDescent="0.2">
      <c r="A1049" s="122"/>
      <c r="B1049" s="158" t="s">
        <v>87</v>
      </c>
      <c r="C1049" s="159">
        <v>8.0008831171950465</v>
      </c>
      <c r="D1049" s="197">
        <v>8.0008831171950465</v>
      </c>
      <c r="E1049" s="160">
        <v>0</v>
      </c>
      <c r="F1049" s="160">
        <v>0</v>
      </c>
      <c r="G1049" s="161">
        <v>8.0008831171950465</v>
      </c>
      <c r="H1049" s="160">
        <v>0.158</v>
      </c>
      <c r="I1049" s="162">
        <v>1.9747820045069191</v>
      </c>
      <c r="J1049" s="161">
        <v>7.8428831171950462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237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161</v>
      </c>
      <c r="T1050" s="130"/>
    </row>
    <row r="1051" spans="1:20" ht="10.65" customHeight="1" x14ac:dyDescent="0.2">
      <c r="A1051" s="122"/>
      <c r="B1051" s="158" t="s">
        <v>89</v>
      </c>
      <c r="C1051" s="159">
        <v>3.6000393408187938</v>
      </c>
      <c r="D1051" s="197">
        <v>5.3000393408187936</v>
      </c>
      <c r="E1051" s="160">
        <v>0</v>
      </c>
      <c r="F1051" s="160">
        <v>1.6999999999999997</v>
      </c>
      <c r="G1051" s="161">
        <v>5.3000393408187936</v>
      </c>
      <c r="H1051" s="160">
        <v>0</v>
      </c>
      <c r="I1051" s="162">
        <v>0</v>
      </c>
      <c r="J1051" s="161">
        <v>5.3000393408187936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237</v>
      </c>
      <c r="T1051" s="130"/>
    </row>
    <row r="1052" spans="1:20" ht="10.65" customHeight="1" x14ac:dyDescent="0.2">
      <c r="A1052" s="122"/>
      <c r="B1052" s="165" t="s">
        <v>90</v>
      </c>
      <c r="C1052" s="159">
        <v>336.99678362379177</v>
      </c>
      <c r="D1052" s="197">
        <v>340.89678362379169</v>
      </c>
      <c r="E1052" s="160">
        <v>0</v>
      </c>
      <c r="F1052" s="160">
        <v>3.8999999999999204</v>
      </c>
      <c r="G1052" s="161">
        <v>340.89678362379169</v>
      </c>
      <c r="H1052" s="160">
        <v>39.705599999999997</v>
      </c>
      <c r="I1052" s="162">
        <v>11.647396486972569</v>
      </c>
      <c r="J1052" s="161">
        <v>301.19118362379174</v>
      </c>
      <c r="K1052" s="160">
        <v>0.49300000000000033</v>
      </c>
      <c r="L1052" s="160">
        <v>1.1729999999999998</v>
      </c>
      <c r="M1052" s="160">
        <v>0.37199999999999811</v>
      </c>
      <c r="N1052" s="160">
        <v>0.29800000000000182</v>
      </c>
      <c r="O1052" s="160">
        <v>8.7416489188372609E-2</v>
      </c>
      <c r="P1052" s="166">
        <v>0.58400000000000007</v>
      </c>
      <c r="Q1052" s="146" t="s">
        <v>237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10.9087655206859</v>
      </c>
      <c r="D1054" s="197">
        <v>7.7087655206859003</v>
      </c>
      <c r="E1054" s="160">
        <v>0</v>
      </c>
      <c r="F1054" s="160">
        <v>-3.2</v>
      </c>
      <c r="G1054" s="161">
        <v>7.7087655206859003</v>
      </c>
      <c r="H1054" s="160">
        <v>0</v>
      </c>
      <c r="I1054" s="162">
        <v>0</v>
      </c>
      <c r="J1054" s="161">
        <v>7.7087655206859003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237</v>
      </c>
      <c r="T1054" s="130"/>
    </row>
    <row r="1055" spans="1:20" ht="10.65" customHeight="1" x14ac:dyDescent="0.2">
      <c r="A1055" s="122"/>
      <c r="B1055" s="158" t="s">
        <v>92</v>
      </c>
      <c r="C1055" s="159">
        <v>14.286754955479839</v>
      </c>
      <c r="D1055" s="197">
        <v>14.786754955479839</v>
      </c>
      <c r="E1055" s="160">
        <v>0</v>
      </c>
      <c r="F1055" s="160">
        <v>0.5</v>
      </c>
      <c r="G1055" s="161">
        <v>14.786754955479839</v>
      </c>
      <c r="H1055" s="160">
        <v>0.499</v>
      </c>
      <c r="I1055" s="162">
        <v>3.3746417080853499</v>
      </c>
      <c r="J1055" s="161">
        <v>14.287754955479839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237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2.0061157979955588</v>
      </c>
      <c r="D1057" s="197">
        <v>2.0061157979955588</v>
      </c>
      <c r="E1057" s="160">
        <v>0</v>
      </c>
      <c r="F1057" s="160">
        <v>0</v>
      </c>
      <c r="G1057" s="161">
        <v>2.0061157979955588</v>
      </c>
      <c r="H1057" s="160">
        <v>0</v>
      </c>
      <c r="I1057" s="162">
        <v>0</v>
      </c>
      <c r="J1057" s="161">
        <v>2.0061157979955588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237</v>
      </c>
      <c r="T1057" s="130"/>
    </row>
    <row r="1058" spans="1:20" ht="10.65" customHeight="1" x14ac:dyDescent="0.2">
      <c r="A1058" s="122"/>
      <c r="B1058" s="158" t="s">
        <v>95</v>
      </c>
      <c r="C1058" s="159">
        <v>20.496541172751975</v>
      </c>
      <c r="D1058" s="197">
        <v>19.796541172751976</v>
      </c>
      <c r="E1058" s="160">
        <v>0</v>
      </c>
      <c r="F1058" s="160">
        <v>-0.69999999999999929</v>
      </c>
      <c r="G1058" s="161">
        <v>19.796541172751976</v>
      </c>
      <c r="H1058" s="160">
        <v>0.44220000000000004</v>
      </c>
      <c r="I1058" s="162">
        <v>2.2337235385777672</v>
      </c>
      <c r="J1058" s="161">
        <v>19.354341172751976</v>
      </c>
      <c r="K1058" s="160">
        <v>1.9699999999999995E-2</v>
      </c>
      <c r="L1058" s="160">
        <v>0</v>
      </c>
      <c r="M1058" s="160">
        <v>2.6800000000000046E-2</v>
      </c>
      <c r="N1058" s="160">
        <v>0</v>
      </c>
      <c r="O1058" s="160">
        <v>0</v>
      </c>
      <c r="P1058" s="160">
        <v>1.162500000000001E-2</v>
      </c>
      <c r="Q1058" s="146" t="s">
        <v>237</v>
      </c>
      <c r="T1058" s="130"/>
    </row>
    <row r="1059" spans="1:20" ht="10.65" customHeight="1" x14ac:dyDescent="0.2">
      <c r="A1059" s="122"/>
      <c r="B1059" s="158" t="s">
        <v>96</v>
      </c>
      <c r="C1059" s="159">
        <v>11.064043725736763</v>
      </c>
      <c r="D1059" s="197">
        <v>11.064043725736763</v>
      </c>
      <c r="E1059" s="160">
        <v>0</v>
      </c>
      <c r="F1059" s="160">
        <v>0</v>
      </c>
      <c r="G1059" s="161">
        <v>11.064043725736763</v>
      </c>
      <c r="H1059" s="160">
        <v>0.17879999999999999</v>
      </c>
      <c r="I1059" s="162">
        <v>1.6160456740068927</v>
      </c>
      <c r="J1059" s="161">
        <v>10.885243725736762</v>
      </c>
      <c r="K1059" s="160">
        <v>3.949999999999998E-2</v>
      </c>
      <c r="L1059" s="160">
        <v>0</v>
      </c>
      <c r="M1059" s="160">
        <v>0</v>
      </c>
      <c r="N1059" s="160">
        <v>0</v>
      </c>
      <c r="O1059" s="160">
        <v>0</v>
      </c>
      <c r="P1059" s="160">
        <v>9.8749999999999949E-3</v>
      </c>
      <c r="Q1059" s="146" t="s">
        <v>237</v>
      </c>
      <c r="T1059" s="130"/>
    </row>
    <row r="1060" spans="1:20" ht="10.65" customHeight="1" x14ac:dyDescent="0.2">
      <c r="A1060" s="122"/>
      <c r="B1060" s="158" t="s">
        <v>97</v>
      </c>
      <c r="C1060" s="159">
        <v>15.82907807733482</v>
      </c>
      <c r="D1060" s="197">
        <v>15.82907807733482</v>
      </c>
      <c r="E1060" s="160">
        <v>0</v>
      </c>
      <c r="F1060" s="160">
        <v>0</v>
      </c>
      <c r="G1060" s="161">
        <v>15.82907807733482</v>
      </c>
      <c r="H1060" s="160">
        <v>0</v>
      </c>
      <c r="I1060" s="162">
        <v>0</v>
      </c>
      <c r="J1060" s="161">
        <v>15.82907807733482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237</v>
      </c>
      <c r="T1060" s="130"/>
    </row>
    <row r="1061" spans="1:20" ht="10.65" customHeight="1" x14ac:dyDescent="0.2">
      <c r="A1061" s="122"/>
      <c r="B1061" s="158" t="s">
        <v>98</v>
      </c>
      <c r="C1061" s="159">
        <v>4.4320799026207682</v>
      </c>
      <c r="D1061" s="197">
        <v>4.4320799026207682</v>
      </c>
      <c r="E1061" s="160">
        <v>0</v>
      </c>
      <c r="F1061" s="160">
        <v>0</v>
      </c>
      <c r="G1061" s="161">
        <v>4.4320799026207682</v>
      </c>
      <c r="H1061" s="160">
        <v>0</v>
      </c>
      <c r="I1061" s="162">
        <v>0</v>
      </c>
      <c r="J1061" s="161">
        <v>4.4320799026207682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237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237</v>
      </c>
      <c r="T1062" s="130"/>
    </row>
    <row r="1063" spans="1:20" ht="10.65" customHeight="1" x14ac:dyDescent="0.2">
      <c r="A1063" s="122"/>
      <c r="B1063" s="158" t="s">
        <v>100</v>
      </c>
      <c r="C1063" s="159">
        <v>0.16488622997223773</v>
      </c>
      <c r="D1063" s="197">
        <v>0.16488622997223773</v>
      </c>
      <c r="E1063" s="160">
        <v>0</v>
      </c>
      <c r="F1063" s="160">
        <v>0</v>
      </c>
      <c r="G1063" s="161">
        <v>0.16488622997223773</v>
      </c>
      <c r="H1063" s="160">
        <v>0</v>
      </c>
      <c r="I1063" s="162">
        <v>0</v>
      </c>
      <c r="J1063" s="161">
        <v>0.16488622997223773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237</v>
      </c>
      <c r="T1063" s="130"/>
    </row>
    <row r="1064" spans="1:20" ht="10.65" customHeight="1" x14ac:dyDescent="0.2">
      <c r="A1064" s="122"/>
      <c r="B1064" s="158" t="s">
        <v>101</v>
      </c>
      <c r="C1064" s="159">
        <v>7.9420200769961173</v>
      </c>
      <c r="D1064" s="197">
        <v>7.9420200769961173</v>
      </c>
      <c r="E1064" s="160">
        <v>0</v>
      </c>
      <c r="F1064" s="160">
        <v>0</v>
      </c>
      <c r="G1064" s="161">
        <v>7.9420200769961173</v>
      </c>
      <c r="H1064" s="160">
        <v>0</v>
      </c>
      <c r="I1064" s="162">
        <v>0</v>
      </c>
      <c r="J1064" s="161">
        <v>7.9420200769961173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237</v>
      </c>
      <c r="T1064" s="130"/>
    </row>
    <row r="1065" spans="1:20" ht="10.65" customHeight="1" x14ac:dyDescent="0.2">
      <c r="A1065" s="122"/>
      <c r="B1065" s="158" t="s">
        <v>102</v>
      </c>
      <c r="C1065" s="159">
        <v>0.85191218818989489</v>
      </c>
      <c r="D1065" s="197">
        <v>0.85191218818989489</v>
      </c>
      <c r="E1065" s="160">
        <v>0</v>
      </c>
      <c r="F1065" s="160">
        <v>0</v>
      </c>
      <c r="G1065" s="161">
        <v>0.85191218818989489</v>
      </c>
      <c r="H1065" s="160">
        <v>0</v>
      </c>
      <c r="I1065" s="162">
        <v>0</v>
      </c>
      <c r="J1065" s="161">
        <v>0.85191218818989489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237</v>
      </c>
      <c r="T1065" s="130"/>
    </row>
    <row r="1066" spans="1:20" ht="10.65" customHeight="1" x14ac:dyDescent="0.2">
      <c r="A1066" s="122"/>
      <c r="B1066" s="1" t="s">
        <v>103</v>
      </c>
      <c r="C1066" s="159">
        <v>0.13740519164353143</v>
      </c>
      <c r="D1066" s="197">
        <v>3.7405191643531427E-2</v>
      </c>
      <c r="E1066" s="160">
        <v>0</v>
      </c>
      <c r="F1066" s="160">
        <v>-0.1</v>
      </c>
      <c r="G1066" s="161">
        <v>3.7405191643531427E-2</v>
      </c>
      <c r="H1066" s="160">
        <v>0</v>
      </c>
      <c r="I1066" s="162">
        <v>0</v>
      </c>
      <c r="J1066" s="161">
        <v>3.7405191643531427E-2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237</v>
      </c>
      <c r="T1066" s="130"/>
    </row>
    <row r="1067" spans="1:20" ht="10.65" customHeight="1" x14ac:dyDescent="0.2">
      <c r="A1067" s="122"/>
      <c r="B1067" s="165" t="s">
        <v>105</v>
      </c>
      <c r="C1067" s="169">
        <v>425.31638646319919</v>
      </c>
      <c r="D1067" s="197">
        <v>425.71638646319917</v>
      </c>
      <c r="E1067" s="160">
        <v>0</v>
      </c>
      <c r="F1067" s="160">
        <v>0.39999999999997726</v>
      </c>
      <c r="G1067" s="161">
        <v>425.71638646319917</v>
      </c>
      <c r="H1067" s="160">
        <v>40.825599999999994</v>
      </c>
      <c r="I1067" s="162">
        <v>9.589858717719137</v>
      </c>
      <c r="J1067" s="161">
        <v>384.89078646319916</v>
      </c>
      <c r="K1067" s="160">
        <v>0.55220000000000624</v>
      </c>
      <c r="L1067" s="160">
        <v>1.1730000000000018</v>
      </c>
      <c r="M1067" s="160">
        <v>0.39879999999999427</v>
      </c>
      <c r="N1067" s="160">
        <v>0.29800000000000182</v>
      </c>
      <c r="O1067" s="160">
        <v>6.9999654576548054E-2</v>
      </c>
      <c r="P1067" s="160">
        <v>0.60550000000000104</v>
      </c>
      <c r="Q1067" s="146" t="s">
        <v>237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0.49465868991671313</v>
      </c>
      <c r="D1069" s="197">
        <v>-5.3413100832868654E-3</v>
      </c>
      <c r="E1069" s="160">
        <v>0</v>
      </c>
      <c r="F1069" s="160">
        <v>-0.5</v>
      </c>
      <c r="G1069" s="161">
        <v>-5.3413100832868654E-3</v>
      </c>
      <c r="H1069" s="160">
        <v>0</v>
      </c>
      <c r="I1069" s="162" t="s">
        <v>118</v>
      </c>
      <c r="J1069" s="161">
        <v>-5.3413100832868654E-3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237</v>
      </c>
      <c r="T1070" s="130"/>
    </row>
    <row r="1071" spans="1:20" ht="10.65" customHeight="1" x14ac:dyDescent="0.2">
      <c r="A1071" s="122"/>
      <c r="B1071" s="171" t="s">
        <v>108</v>
      </c>
      <c r="C1071" s="159">
        <v>5.0349392542940921</v>
      </c>
      <c r="D1071" s="159">
        <v>5.1349392542940926</v>
      </c>
      <c r="E1071" s="170">
        <v>0</v>
      </c>
      <c r="F1071" s="160">
        <v>0.10000000000000053</v>
      </c>
      <c r="G1071" s="161">
        <v>5.1349392542940926</v>
      </c>
      <c r="H1071" s="160">
        <v>0</v>
      </c>
      <c r="I1071" s="162">
        <v>0</v>
      </c>
      <c r="J1071" s="161">
        <v>5.1349392542940926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237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431.06799999999993</v>
      </c>
      <c r="D1074" s="175">
        <v>431.06799999999993</v>
      </c>
      <c r="E1074" s="174">
        <v>0</v>
      </c>
      <c r="F1074" s="177">
        <v>0</v>
      </c>
      <c r="G1074" s="185">
        <v>431.06799999999993</v>
      </c>
      <c r="H1074" s="177">
        <v>40.825599999999994</v>
      </c>
      <c r="I1074" s="176">
        <v>9.4708027503781302</v>
      </c>
      <c r="J1074" s="185">
        <v>390.24239999999992</v>
      </c>
      <c r="K1074" s="177">
        <v>0.55220000000000624</v>
      </c>
      <c r="L1074" s="177">
        <v>1.1730000000000018</v>
      </c>
      <c r="M1074" s="177">
        <v>0.39879999999999427</v>
      </c>
      <c r="N1074" s="177">
        <v>0.29800000000000182</v>
      </c>
      <c r="O1074" s="177">
        <v>6.913062440264689E-2</v>
      </c>
      <c r="P1074" s="177">
        <v>0.60550000000000104</v>
      </c>
      <c r="Q1074" s="153" t="s">
        <v>237</v>
      </c>
      <c r="T1074" s="130"/>
    </row>
    <row r="1075" spans="1:20" ht="10.65" customHeight="1" x14ac:dyDescent="0.2">
      <c r="A1075" s="122"/>
      <c r="B1075" s="187" t="s">
        <v>245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236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159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43642</v>
      </c>
      <c r="L1084" s="151">
        <v>43649</v>
      </c>
      <c r="M1084" s="151">
        <v>43656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44" t="s">
        <v>126</v>
      </c>
      <c r="D1086" s="244"/>
      <c r="E1086" s="244"/>
      <c r="F1086" s="244"/>
      <c r="G1086" s="244"/>
      <c r="H1086" s="244"/>
      <c r="I1086" s="244"/>
      <c r="J1086" s="244"/>
      <c r="K1086" s="244"/>
      <c r="L1086" s="244"/>
      <c r="M1086" s="244"/>
      <c r="N1086" s="244"/>
      <c r="O1086" s="244"/>
      <c r="P1086" s="245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3.8450484150585611</v>
      </c>
      <c r="D1087" s="197">
        <v>4.3450484150585611</v>
      </c>
      <c r="E1087" s="160">
        <v>0</v>
      </c>
      <c r="F1087" s="160">
        <v>0.5</v>
      </c>
      <c r="G1087" s="161">
        <v>4.3450484150585611</v>
      </c>
      <c r="H1087" s="160">
        <v>0.33600000000000002</v>
      </c>
      <c r="I1087" s="162">
        <v>7.7329403013216256</v>
      </c>
      <c r="J1087" s="161">
        <v>4.0090484150585608</v>
      </c>
      <c r="K1087" s="160">
        <v>1.4000000000000012E-2</v>
      </c>
      <c r="L1087" s="160">
        <v>5.0000000000000044E-3</v>
      </c>
      <c r="M1087" s="160">
        <v>0</v>
      </c>
      <c r="N1087" s="160">
        <v>7.5000000000000011E-2</v>
      </c>
      <c r="O1087" s="160">
        <v>1.7261027458307203</v>
      </c>
      <c r="P1087" s="160">
        <v>2.3500000000000007E-2</v>
      </c>
      <c r="Q1087" s="146" t="s">
        <v>237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161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161</v>
      </c>
      <c r="T1088" s="130"/>
    </row>
    <row r="1089" spans="1:20" ht="10.65" customHeight="1" x14ac:dyDescent="0.2">
      <c r="A1089" s="122"/>
      <c r="B1089" s="158" t="s">
        <v>82</v>
      </c>
      <c r="C1089" s="159">
        <v>0.10039344026331028</v>
      </c>
      <c r="D1089" s="197">
        <v>3.9344026331027127E-4</v>
      </c>
      <c r="E1089" s="160">
        <v>0</v>
      </c>
      <c r="F1089" s="160">
        <v>-0.1</v>
      </c>
      <c r="G1089" s="161">
        <v>3.9344026331027127E-4</v>
      </c>
      <c r="H1089" s="160">
        <v>4.2999999999999997E-2</v>
      </c>
      <c r="I1089" s="162">
        <v>10929.232213859548</v>
      </c>
      <c r="J1089" s="161">
        <v>-4.2606559736689725E-2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161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237</v>
      </c>
      <c r="T1090" s="130"/>
    </row>
    <row r="1091" spans="1:20" ht="10.65" customHeight="1" x14ac:dyDescent="0.2">
      <c r="A1091" s="122"/>
      <c r="B1091" s="158" t="s">
        <v>84</v>
      </c>
      <c r="C1091" s="159">
        <v>5.8701200824759752E-4</v>
      </c>
      <c r="D1091" s="197">
        <v>5.8701200824759752E-4</v>
      </c>
      <c r="E1091" s="160">
        <v>0</v>
      </c>
      <c r="F1091" s="160">
        <v>0</v>
      </c>
      <c r="G1091" s="161">
        <v>5.8701200824759752E-4</v>
      </c>
      <c r="H1091" s="160">
        <v>0</v>
      </c>
      <c r="I1091" s="162">
        <v>0</v>
      </c>
      <c r="J1091" s="161">
        <v>5.8701200824759752E-4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161</v>
      </c>
      <c r="T1091" s="130"/>
    </row>
    <row r="1092" spans="1:20" ht="10.65" customHeight="1" x14ac:dyDescent="0.2">
      <c r="A1092" s="122"/>
      <c r="B1092" s="158" t="s">
        <v>85</v>
      </c>
      <c r="C1092" s="159">
        <v>0.10015316838181787</v>
      </c>
      <c r="D1092" s="197">
        <v>0.10015316838181787</v>
      </c>
      <c r="E1092" s="160">
        <v>0</v>
      </c>
      <c r="F1092" s="160">
        <v>0</v>
      </c>
      <c r="G1092" s="161">
        <v>0.10015316838181787</v>
      </c>
      <c r="H1092" s="160">
        <v>0</v>
      </c>
      <c r="I1092" s="162">
        <v>0</v>
      </c>
      <c r="J1092" s="161">
        <v>0.10015316838181787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237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161</v>
      </c>
      <c r="T1093" s="130"/>
    </row>
    <row r="1094" spans="1:20" ht="10.65" customHeight="1" x14ac:dyDescent="0.2">
      <c r="A1094" s="122"/>
      <c r="B1094" s="158" t="s">
        <v>87</v>
      </c>
      <c r="C1094" s="159">
        <v>0.20558749217785521</v>
      </c>
      <c r="D1094" s="197">
        <v>0.20558749217785521</v>
      </c>
      <c r="E1094" s="160">
        <v>0</v>
      </c>
      <c r="F1094" s="160">
        <v>0</v>
      </c>
      <c r="G1094" s="161">
        <v>0.20558749217785521</v>
      </c>
      <c r="H1094" s="160">
        <v>0</v>
      </c>
      <c r="I1094" s="162">
        <v>0</v>
      </c>
      <c r="J1094" s="161">
        <v>0.20558749217785521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237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161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4.5517695278897916</v>
      </c>
      <c r="D1097" s="197">
        <v>4.9517695278897911</v>
      </c>
      <c r="E1097" s="160">
        <v>0</v>
      </c>
      <c r="F1097" s="160">
        <v>0.39999999999999947</v>
      </c>
      <c r="G1097" s="161">
        <v>4.9517695278897911</v>
      </c>
      <c r="H1097" s="160">
        <v>0.379</v>
      </c>
      <c r="I1097" s="162">
        <v>7.6538295626515511</v>
      </c>
      <c r="J1097" s="161">
        <v>4.5727695278897906</v>
      </c>
      <c r="K1097" s="160">
        <v>1.4000000000000012E-2</v>
      </c>
      <c r="L1097" s="160">
        <v>5.0000000000000044E-3</v>
      </c>
      <c r="M1097" s="160">
        <v>0</v>
      </c>
      <c r="N1097" s="160">
        <v>7.5000000000000011E-2</v>
      </c>
      <c r="O1097" s="160">
        <v>1.5146100717648192</v>
      </c>
      <c r="P1097" s="166">
        <v>2.3500000000000007E-2</v>
      </c>
      <c r="Q1097" s="146" t="s">
        <v>237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0.14358364772454016</v>
      </c>
      <c r="D1099" s="197">
        <v>0.14358364772454016</v>
      </c>
      <c r="E1099" s="160">
        <v>0</v>
      </c>
      <c r="F1099" s="160">
        <v>0</v>
      </c>
      <c r="G1099" s="161">
        <v>0.14358364772454016</v>
      </c>
      <c r="H1099" s="160">
        <v>2E-3</v>
      </c>
      <c r="I1099" s="162">
        <v>1.3929162768151182</v>
      </c>
      <c r="J1099" s="161">
        <v>0.14158364772454016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237</v>
      </c>
      <c r="T1099" s="130"/>
    </row>
    <row r="1100" spans="1:20" ht="10.65" customHeight="1" x14ac:dyDescent="0.2">
      <c r="A1100" s="122"/>
      <c r="B1100" s="158" t="s">
        <v>92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237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161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0.71557051186865051</v>
      </c>
      <c r="D1103" s="197">
        <v>0.71557051186865051</v>
      </c>
      <c r="E1103" s="160">
        <v>0</v>
      </c>
      <c r="F1103" s="160">
        <v>0</v>
      </c>
      <c r="G1103" s="161">
        <v>0.71557051186865051</v>
      </c>
      <c r="H1103" s="160">
        <v>0.18099999999999999</v>
      </c>
      <c r="I1103" s="162">
        <v>25.294502358311849</v>
      </c>
      <c r="J1103" s="161">
        <v>0.53457051186865057</v>
      </c>
      <c r="K1103" s="160">
        <v>0</v>
      </c>
      <c r="L1103" s="160">
        <v>4.7999999999999987E-3</v>
      </c>
      <c r="M1103" s="160">
        <v>3.4899999999999987E-2</v>
      </c>
      <c r="N1103" s="160">
        <v>0</v>
      </c>
      <c r="O1103" s="160">
        <v>0</v>
      </c>
      <c r="P1103" s="160">
        <v>9.9249999999999963E-3</v>
      </c>
      <c r="Q1103" s="146" t="s">
        <v>237</v>
      </c>
      <c r="T1103" s="130"/>
    </row>
    <row r="1104" spans="1:20" ht="10.65" customHeight="1" x14ac:dyDescent="0.2">
      <c r="A1104" s="122"/>
      <c r="B1104" s="158" t="s">
        <v>96</v>
      </c>
      <c r="C1104" s="159">
        <v>0.36146848483117555</v>
      </c>
      <c r="D1104" s="197">
        <v>0.36146848483117555</v>
      </c>
      <c r="E1104" s="160">
        <v>0</v>
      </c>
      <c r="F1104" s="160">
        <v>0</v>
      </c>
      <c r="G1104" s="161">
        <v>0.36146848483117555</v>
      </c>
      <c r="H1104" s="160">
        <v>1.3100000000000001E-2</v>
      </c>
      <c r="I1104" s="162">
        <v>3.6241057103825738</v>
      </c>
      <c r="J1104" s="161">
        <v>0.34836848483117555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237</v>
      </c>
      <c r="T1104" s="130"/>
    </row>
    <row r="1105" spans="1:20" ht="10.65" customHeight="1" x14ac:dyDescent="0.2">
      <c r="A1105" s="122"/>
      <c r="B1105" s="158" t="s">
        <v>97</v>
      </c>
      <c r="C1105" s="159">
        <v>0.40836118583734121</v>
      </c>
      <c r="D1105" s="197">
        <v>0.40836118583734121</v>
      </c>
      <c r="E1105" s="160">
        <v>0</v>
      </c>
      <c r="F1105" s="160">
        <v>0</v>
      </c>
      <c r="G1105" s="161">
        <v>0.40836118583734121</v>
      </c>
      <c r="H1105" s="160">
        <v>0</v>
      </c>
      <c r="I1105" s="162">
        <v>0</v>
      </c>
      <c r="J1105" s="161">
        <v>0.40836118583734121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237</v>
      </c>
      <c r="T1105" s="130"/>
    </row>
    <row r="1106" spans="1:20" ht="10.65" customHeight="1" x14ac:dyDescent="0.2">
      <c r="A1106" s="122"/>
      <c r="B1106" s="158" t="s">
        <v>98</v>
      </c>
      <c r="C1106" s="159">
        <v>3.7752506725360711</v>
      </c>
      <c r="D1106" s="197">
        <v>3.7752506725360711</v>
      </c>
      <c r="E1106" s="160">
        <v>0</v>
      </c>
      <c r="F1106" s="160">
        <v>0</v>
      </c>
      <c r="G1106" s="161">
        <v>3.7752506725360711</v>
      </c>
      <c r="H1106" s="160">
        <v>0</v>
      </c>
      <c r="I1106" s="162">
        <v>0</v>
      </c>
      <c r="J1106" s="161">
        <v>3.7752506725360711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237</v>
      </c>
      <c r="T1106" s="130"/>
    </row>
    <row r="1107" spans="1:20" ht="10.65" customHeight="1" x14ac:dyDescent="0.2">
      <c r="A1107" s="122"/>
      <c r="B1107" s="158" t="s">
        <v>99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237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161</v>
      </c>
      <c r="T1109" s="130"/>
    </row>
    <row r="1110" spans="1:20" ht="10.65" customHeight="1" x14ac:dyDescent="0.2">
      <c r="A1110" s="122"/>
      <c r="B1110" s="158" t="s">
        <v>102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237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11.723478872856713</v>
      </c>
      <c r="D1112" s="197">
        <v>12.123478872856712</v>
      </c>
      <c r="E1112" s="160">
        <v>0</v>
      </c>
      <c r="F1112" s="160">
        <v>0.39999999999999858</v>
      </c>
      <c r="G1112" s="161">
        <v>12.123478872856712</v>
      </c>
      <c r="H1112" s="160">
        <v>0.57509999999999994</v>
      </c>
      <c r="I1112" s="162">
        <v>4.7436878971067689</v>
      </c>
      <c r="J1112" s="161">
        <v>11.548378872856713</v>
      </c>
      <c r="K1112" s="160">
        <v>1.4000000000000012E-2</v>
      </c>
      <c r="L1112" s="160">
        <v>9.7999999999999754E-3</v>
      </c>
      <c r="M1112" s="160">
        <v>3.4899999999999987E-2</v>
      </c>
      <c r="N1112" s="160">
        <v>7.4999999999999956E-2</v>
      </c>
      <c r="O1112" s="160">
        <v>0.61863431104678746</v>
      </c>
      <c r="P1112" s="160">
        <v>3.3424999999999983E-2</v>
      </c>
      <c r="Q1112" s="146" t="s">
        <v>237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237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5.1999999999999998E-3</v>
      </c>
      <c r="I1116" s="162">
        <v>9.432277992277994</v>
      </c>
      <c r="J1116" s="161">
        <v>4.9929842486164319E-2</v>
      </c>
      <c r="K1116" s="160">
        <v>0</v>
      </c>
      <c r="L1116" s="160">
        <v>0</v>
      </c>
      <c r="M1116" s="160">
        <v>5.1999999999999998E-3</v>
      </c>
      <c r="N1116" s="160">
        <v>0</v>
      </c>
      <c r="O1116" s="160">
        <v>0</v>
      </c>
      <c r="P1116" s="160">
        <v>1.2999999999999999E-3</v>
      </c>
      <c r="Q1116" s="146" t="s">
        <v>161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12.220999999999997</v>
      </c>
      <c r="D1119" s="192">
        <v>12.165870157513831</v>
      </c>
      <c r="E1119" s="174">
        <v>0</v>
      </c>
      <c r="F1119" s="177">
        <v>-5.5129842486165259E-2</v>
      </c>
      <c r="G1119" s="185">
        <v>12.220999999999997</v>
      </c>
      <c r="H1119" s="177">
        <v>0.58029999999999993</v>
      </c>
      <c r="I1119" s="176">
        <v>4.7483839293020216</v>
      </c>
      <c r="J1119" s="185">
        <v>11.640699999999997</v>
      </c>
      <c r="K1119" s="177">
        <v>1.4000000000000012E-2</v>
      </c>
      <c r="L1119" s="177">
        <v>9.7999999999999754E-3</v>
      </c>
      <c r="M1119" s="177">
        <v>4.0099999999999969E-2</v>
      </c>
      <c r="N1119" s="177">
        <v>7.5000000000000067E-2</v>
      </c>
      <c r="O1119" s="177">
        <v>0.61647871487169292</v>
      </c>
      <c r="P1119" s="186">
        <v>3.4725000000000006E-2</v>
      </c>
      <c r="Q1119" s="153" t="s">
        <v>237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159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43642</v>
      </c>
      <c r="L1124" s="151">
        <v>43649</v>
      </c>
      <c r="M1124" s="151">
        <v>43656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44" t="s">
        <v>127</v>
      </c>
      <c r="D1126" s="244"/>
      <c r="E1126" s="244"/>
      <c r="F1126" s="244"/>
      <c r="G1126" s="244"/>
      <c r="H1126" s="244"/>
      <c r="I1126" s="244"/>
      <c r="J1126" s="244"/>
      <c r="K1126" s="244"/>
      <c r="L1126" s="244"/>
      <c r="M1126" s="244"/>
      <c r="N1126" s="244"/>
      <c r="O1126" s="244"/>
      <c r="P1126" s="245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1589.4123414615333</v>
      </c>
      <c r="D1127" s="197">
        <v>1721.2123414615332</v>
      </c>
      <c r="E1127" s="160">
        <v>3.5</v>
      </c>
      <c r="F1127" s="160">
        <v>131.79999999999995</v>
      </c>
      <c r="G1127" s="161">
        <v>1721.2123414615332</v>
      </c>
      <c r="H1127" s="160">
        <v>1588.8989999999999</v>
      </c>
      <c r="I1127" s="162">
        <v>92.312782201574151</v>
      </c>
      <c r="J1127" s="161">
        <v>132.31334146153335</v>
      </c>
      <c r="K1127" s="160">
        <v>48.385999999999967</v>
      </c>
      <c r="L1127" s="160">
        <v>66.701999999999998</v>
      </c>
      <c r="M1127" s="160">
        <v>31.038000000000011</v>
      </c>
      <c r="N1127" s="160">
        <v>27.856999999999971</v>
      </c>
      <c r="O1127" s="160">
        <v>1.6184522576886562</v>
      </c>
      <c r="P1127" s="160">
        <v>43.495749999999987</v>
      </c>
      <c r="Q1127" s="146">
        <v>1.0419832158666855</v>
      </c>
      <c r="T1127" s="130"/>
    </row>
    <row r="1128" spans="1:20" ht="10.65" customHeight="1" x14ac:dyDescent="0.2">
      <c r="A1128" s="122"/>
      <c r="B1128" s="158" t="s">
        <v>81</v>
      </c>
      <c r="C1128" s="159">
        <v>175.25350623324957</v>
      </c>
      <c r="D1128" s="197">
        <v>202.75350623324957</v>
      </c>
      <c r="E1128" s="160">
        <v>-3.5</v>
      </c>
      <c r="F1128" s="160">
        <v>27.5</v>
      </c>
      <c r="G1128" s="161">
        <v>202.75350623324957</v>
      </c>
      <c r="H1128" s="160">
        <v>88.781299999999987</v>
      </c>
      <c r="I1128" s="162">
        <v>43.787800097456831</v>
      </c>
      <c r="J1128" s="161">
        <v>113.97220623324958</v>
      </c>
      <c r="K1128" s="160">
        <v>1.0430000000000064</v>
      </c>
      <c r="L1128" s="160">
        <v>12.536000000000001</v>
      </c>
      <c r="M1128" s="160">
        <v>0</v>
      </c>
      <c r="N1128" s="160">
        <v>9.7999999999984766E-2</v>
      </c>
      <c r="O1128" s="160">
        <v>4.8334552541471038E-2</v>
      </c>
      <c r="P1128" s="160">
        <v>3.4192499999999981</v>
      </c>
      <c r="Q1128" s="146">
        <v>31.332516263288625</v>
      </c>
      <c r="T1128" s="130"/>
    </row>
    <row r="1129" spans="1:20" ht="10.65" customHeight="1" x14ac:dyDescent="0.2">
      <c r="A1129" s="122"/>
      <c r="B1129" s="158" t="s">
        <v>82</v>
      </c>
      <c r="C1129" s="159">
        <v>101.40300285453957</v>
      </c>
      <c r="D1129" s="197">
        <v>117.30300285453957</v>
      </c>
      <c r="E1129" s="160">
        <v>0</v>
      </c>
      <c r="F1129" s="160">
        <v>15.900000000000006</v>
      </c>
      <c r="G1129" s="161">
        <v>117.30300285453957</v>
      </c>
      <c r="H1129" s="160">
        <v>84.051000000000002</v>
      </c>
      <c r="I1129" s="162">
        <v>71.652897159185784</v>
      </c>
      <c r="J1129" s="161">
        <v>33.252002854539569</v>
      </c>
      <c r="K1129" s="160">
        <v>5.5000000000006821E-2</v>
      </c>
      <c r="L1129" s="160">
        <v>10.498999999999995</v>
      </c>
      <c r="M1129" s="160">
        <v>0.10899999999999466</v>
      </c>
      <c r="N1129" s="160">
        <v>0.16500000000000625</v>
      </c>
      <c r="O1129" s="160">
        <v>0.14066136073653024</v>
      </c>
      <c r="P1129" s="160">
        <v>2.7070000000000007</v>
      </c>
      <c r="Q1129" s="146">
        <v>10.283709957347455</v>
      </c>
      <c r="T1129" s="130"/>
    </row>
    <row r="1130" spans="1:20" ht="10.65" customHeight="1" x14ac:dyDescent="0.2">
      <c r="A1130" s="122"/>
      <c r="B1130" s="158" t="s">
        <v>83</v>
      </c>
      <c r="C1130" s="159">
        <v>318.53488606939516</v>
      </c>
      <c r="D1130" s="197">
        <v>317.33488606939517</v>
      </c>
      <c r="E1130" s="160">
        <v>0</v>
      </c>
      <c r="F1130" s="160">
        <v>-1.1999999999999886</v>
      </c>
      <c r="G1130" s="161">
        <v>317.33488606939517</v>
      </c>
      <c r="H1130" s="160">
        <v>94.471999999999994</v>
      </c>
      <c r="I1130" s="162">
        <v>29.770442566261291</v>
      </c>
      <c r="J1130" s="161">
        <v>222.86288606939519</v>
      </c>
      <c r="K1130" s="160">
        <v>0</v>
      </c>
      <c r="L1130" s="160">
        <v>0</v>
      </c>
      <c r="M1130" s="160">
        <v>1.1490000000000009</v>
      </c>
      <c r="N1130" s="160">
        <v>0</v>
      </c>
      <c r="O1130" s="160">
        <v>0</v>
      </c>
      <c r="P1130" s="160">
        <v>0.28725000000000023</v>
      </c>
      <c r="Q1130" s="146" t="s">
        <v>237</v>
      </c>
      <c r="T1130" s="130"/>
    </row>
    <row r="1131" spans="1:20" ht="10.65" customHeight="1" x14ac:dyDescent="0.2">
      <c r="A1131" s="122"/>
      <c r="B1131" s="158" t="s">
        <v>84</v>
      </c>
      <c r="C1131" s="159">
        <v>6.2239692418290034</v>
      </c>
      <c r="D1131" s="197">
        <v>2.5239692418290032</v>
      </c>
      <c r="E1131" s="160">
        <v>0</v>
      </c>
      <c r="F1131" s="160">
        <v>-3.7</v>
      </c>
      <c r="G1131" s="161">
        <v>2.5239692418290032</v>
      </c>
      <c r="H1131" s="160">
        <v>2.117</v>
      </c>
      <c r="I1131" s="162">
        <v>83.8758240360294</v>
      </c>
      <c r="J1131" s="161">
        <v>0.40696924182900318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237</v>
      </c>
      <c r="T1131" s="130"/>
    </row>
    <row r="1132" spans="1:20" ht="10.65" customHeight="1" x14ac:dyDescent="0.2">
      <c r="A1132" s="122"/>
      <c r="B1132" s="158" t="s">
        <v>85</v>
      </c>
      <c r="C1132" s="159">
        <v>56.922939284016103</v>
      </c>
      <c r="D1132" s="197">
        <v>56.822939284016101</v>
      </c>
      <c r="E1132" s="160">
        <v>0</v>
      </c>
      <c r="F1132" s="160">
        <v>-0.10000000000000142</v>
      </c>
      <c r="G1132" s="161">
        <v>56.822939284016101</v>
      </c>
      <c r="H1132" s="160">
        <v>2.5070000000000001</v>
      </c>
      <c r="I1132" s="162">
        <v>4.4119505812069137</v>
      </c>
      <c r="J1132" s="161">
        <v>54.315939284016103</v>
      </c>
      <c r="K1132" s="160">
        <v>0.29299999999999993</v>
      </c>
      <c r="L1132" s="160">
        <v>0.11599999999999988</v>
      </c>
      <c r="M1132" s="160">
        <v>0.19399999999999995</v>
      </c>
      <c r="N1132" s="160">
        <v>0.28800000000000026</v>
      </c>
      <c r="O1132" s="160">
        <v>0.5068375617820472</v>
      </c>
      <c r="P1132" s="160">
        <v>0.22275</v>
      </c>
      <c r="Q1132" s="146" t="s">
        <v>237</v>
      </c>
      <c r="T1132" s="130"/>
    </row>
    <row r="1133" spans="1:20" ht="10.65" customHeight="1" x14ac:dyDescent="0.2">
      <c r="A1133" s="122"/>
      <c r="B1133" s="158" t="s">
        <v>86</v>
      </c>
      <c r="C1133" s="159">
        <v>99.337049489903819</v>
      </c>
      <c r="D1133" s="197">
        <v>103.13704948990382</v>
      </c>
      <c r="E1133" s="160">
        <v>0</v>
      </c>
      <c r="F1133" s="160">
        <v>3.7999999999999972</v>
      </c>
      <c r="G1133" s="161">
        <v>103.13704948990382</v>
      </c>
      <c r="H1133" s="160">
        <v>76.126999999999995</v>
      </c>
      <c r="I1133" s="162">
        <v>73.811496815654152</v>
      </c>
      <c r="J1133" s="161">
        <v>27.010049489903821</v>
      </c>
      <c r="K1133" s="160">
        <v>3.9740000000000038</v>
      </c>
      <c r="L1133" s="160">
        <v>3.4329999999999927</v>
      </c>
      <c r="M1133" s="160">
        <v>2.152000000000001</v>
      </c>
      <c r="N1133" s="160">
        <v>0.19299999999999784</v>
      </c>
      <c r="O1133" s="160">
        <v>0.18712965026102554</v>
      </c>
      <c r="P1133" s="160">
        <v>2.4379999999999988</v>
      </c>
      <c r="Q1133" s="146">
        <v>9.078773375678356</v>
      </c>
      <c r="T1133" s="130"/>
    </row>
    <row r="1134" spans="1:20" ht="10.65" customHeight="1" x14ac:dyDescent="0.2">
      <c r="A1134" s="122"/>
      <c r="B1134" s="158" t="s">
        <v>87</v>
      </c>
      <c r="C1134" s="159">
        <v>89.894902993985653</v>
      </c>
      <c r="D1134" s="197">
        <v>105.49490299398565</v>
      </c>
      <c r="E1134" s="160">
        <v>0</v>
      </c>
      <c r="F1134" s="160">
        <v>15.599999999999994</v>
      </c>
      <c r="G1134" s="161">
        <v>105.49490299398565</v>
      </c>
      <c r="H1134" s="160">
        <v>30.642000000000003</v>
      </c>
      <c r="I1134" s="162">
        <v>29.045953055899705</v>
      </c>
      <c r="J1134" s="161">
        <v>74.852902993985651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237</v>
      </c>
      <c r="T1134" s="130"/>
    </row>
    <row r="1135" spans="1:20" ht="10.65" customHeight="1" x14ac:dyDescent="0.2">
      <c r="A1135" s="122"/>
      <c r="B1135" s="158" t="s">
        <v>88</v>
      </c>
      <c r="C1135" s="159">
        <v>1.3</v>
      </c>
      <c r="D1135" s="197">
        <v>0</v>
      </c>
      <c r="E1135" s="160">
        <v>0</v>
      </c>
      <c r="F1135" s="160">
        <v>-1.3</v>
      </c>
      <c r="G1135" s="161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161</v>
      </c>
      <c r="T1135" s="130"/>
    </row>
    <row r="1136" spans="1:20" ht="10.65" customHeight="1" x14ac:dyDescent="0.2">
      <c r="A1136" s="122"/>
      <c r="B1136" s="158" t="s">
        <v>89</v>
      </c>
      <c r="C1136" s="159">
        <v>43.113083350947555</v>
      </c>
      <c r="D1136" s="197">
        <v>98.113083350947562</v>
      </c>
      <c r="E1136" s="160">
        <v>0</v>
      </c>
      <c r="F1136" s="160">
        <v>55.000000000000007</v>
      </c>
      <c r="G1136" s="161">
        <v>98.113083350947562</v>
      </c>
      <c r="H1136" s="160">
        <v>0.91700000000000004</v>
      </c>
      <c r="I1136" s="162">
        <v>0.93463579848970646</v>
      </c>
      <c r="J1136" s="161">
        <v>97.196083350947561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237</v>
      </c>
      <c r="T1136" s="130"/>
    </row>
    <row r="1137" spans="1:20" ht="10.65" customHeight="1" x14ac:dyDescent="0.2">
      <c r="A1137" s="122"/>
      <c r="B1137" s="165" t="s">
        <v>90</v>
      </c>
      <c r="C1137" s="159">
        <v>2481.3956809793995</v>
      </c>
      <c r="D1137" s="197">
        <v>2724.6956809793996</v>
      </c>
      <c r="E1137" s="160">
        <v>0</v>
      </c>
      <c r="F1137" s="160">
        <v>243.29999999999998</v>
      </c>
      <c r="G1137" s="161">
        <v>2724.6956809793996</v>
      </c>
      <c r="H1137" s="160">
        <v>1968.5132999999998</v>
      </c>
      <c r="I1137" s="162">
        <v>72.247088500261881</v>
      </c>
      <c r="J1137" s="161">
        <v>756.18238097939991</v>
      </c>
      <c r="K1137" s="160">
        <v>53.750999999999983</v>
      </c>
      <c r="L1137" s="160">
        <v>93.285999999999987</v>
      </c>
      <c r="M1137" s="160">
        <v>34.64200000000001</v>
      </c>
      <c r="N1137" s="160">
        <v>28.60099999999996</v>
      </c>
      <c r="O1137" s="160">
        <v>1.0496952081532733</v>
      </c>
      <c r="P1137" s="166">
        <v>52.569999999999979</v>
      </c>
      <c r="Q1137" s="146">
        <v>12.384294863599015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94.650219691590209</v>
      </c>
      <c r="D1139" s="197">
        <v>51.75021969159021</v>
      </c>
      <c r="E1139" s="160">
        <v>21</v>
      </c>
      <c r="F1139" s="160">
        <v>-42.9</v>
      </c>
      <c r="G1139" s="161">
        <v>51.75021969159021</v>
      </c>
      <c r="H1139" s="160">
        <v>18.46</v>
      </c>
      <c r="I1139" s="162">
        <v>35.671346150825876</v>
      </c>
      <c r="J1139" s="161">
        <v>33.29021969159021</v>
      </c>
      <c r="K1139" s="160">
        <v>0.43100000000000449</v>
      </c>
      <c r="L1139" s="160">
        <v>0.30499999999999972</v>
      </c>
      <c r="M1139" s="160">
        <v>0.43599999999999994</v>
      </c>
      <c r="N1139" s="160">
        <v>0</v>
      </c>
      <c r="O1139" s="160">
        <v>0</v>
      </c>
      <c r="P1139" s="160">
        <v>0.29300000000000104</v>
      </c>
      <c r="Q1139" s="146" t="s">
        <v>237</v>
      </c>
      <c r="T1139" s="130"/>
    </row>
    <row r="1140" spans="1:20" ht="10.65" customHeight="1" x14ac:dyDescent="0.2">
      <c r="A1140" s="122"/>
      <c r="B1140" s="158" t="s">
        <v>92</v>
      </c>
      <c r="C1140" s="159">
        <v>124.78712666538055</v>
      </c>
      <c r="D1140" s="197">
        <v>35.587126665380552</v>
      </c>
      <c r="E1140" s="160">
        <v>0</v>
      </c>
      <c r="F1140" s="160">
        <v>-89.2</v>
      </c>
      <c r="G1140" s="161">
        <v>35.587126665380552</v>
      </c>
      <c r="H1140" s="160">
        <v>20.379300000000001</v>
      </c>
      <c r="I1140" s="162">
        <v>57.265932682969741</v>
      </c>
      <c r="J1140" s="161">
        <v>15.207826665380551</v>
      </c>
      <c r="K1140" s="160">
        <v>0</v>
      </c>
      <c r="L1140" s="160">
        <v>0.97599999999999909</v>
      </c>
      <c r="M1140" s="160">
        <v>0</v>
      </c>
      <c r="N1140" s="160">
        <v>0</v>
      </c>
      <c r="O1140" s="160">
        <v>0</v>
      </c>
      <c r="P1140" s="160">
        <v>0.24399999999999977</v>
      </c>
      <c r="Q1140" s="146" t="s">
        <v>237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32.506527902876101</v>
      </c>
      <c r="D1142" s="197">
        <v>92.506527902876101</v>
      </c>
      <c r="E1142" s="160">
        <v>0</v>
      </c>
      <c r="F1142" s="160">
        <v>60</v>
      </c>
      <c r="G1142" s="161">
        <v>92.506527902876101</v>
      </c>
      <c r="H1142" s="160">
        <v>0.4254</v>
      </c>
      <c r="I1142" s="162">
        <v>0.45985943872699819</v>
      </c>
      <c r="J1142" s="161">
        <v>92.081127902876105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237</v>
      </c>
      <c r="T1142" s="130"/>
    </row>
    <row r="1143" spans="1:20" ht="10.65" customHeight="1" x14ac:dyDescent="0.2">
      <c r="A1143" s="122"/>
      <c r="B1143" s="158" t="s">
        <v>95</v>
      </c>
      <c r="C1143" s="159">
        <v>95.865269538299572</v>
      </c>
      <c r="D1143" s="197">
        <v>95.665269538299569</v>
      </c>
      <c r="E1143" s="160">
        <v>0</v>
      </c>
      <c r="F1143" s="160">
        <v>-0.20000000000000284</v>
      </c>
      <c r="G1143" s="161">
        <v>95.665269538299569</v>
      </c>
      <c r="H1143" s="160">
        <v>58.942999999999998</v>
      </c>
      <c r="I1143" s="162">
        <v>61.613791801843185</v>
      </c>
      <c r="J1143" s="161">
        <v>36.722269538299571</v>
      </c>
      <c r="K1143" s="160">
        <v>1.0343000000000018</v>
      </c>
      <c r="L1143" s="160">
        <v>1.7642999999999986</v>
      </c>
      <c r="M1143" s="160">
        <v>4.2656000000000063</v>
      </c>
      <c r="N1143" s="160">
        <v>1.6954999999999956</v>
      </c>
      <c r="O1143" s="160">
        <v>1.7723255348391638</v>
      </c>
      <c r="P1143" s="160">
        <v>2.1899250000000006</v>
      </c>
      <c r="Q1143" s="146">
        <v>14.76873387823764</v>
      </c>
      <c r="T1143" s="130"/>
    </row>
    <row r="1144" spans="1:20" ht="10.65" customHeight="1" x14ac:dyDescent="0.2">
      <c r="A1144" s="122"/>
      <c r="B1144" s="158" t="s">
        <v>96</v>
      </c>
      <c r="C1144" s="159">
        <v>616.4948104340823</v>
      </c>
      <c r="D1144" s="197">
        <v>675.29481043408225</v>
      </c>
      <c r="E1144" s="160">
        <v>-21.000000000000114</v>
      </c>
      <c r="F1144" s="160">
        <v>58.799999999999955</v>
      </c>
      <c r="G1144" s="161">
        <v>675.29481043408225</v>
      </c>
      <c r="H1144" s="160">
        <v>630.89099999999996</v>
      </c>
      <c r="I1144" s="162">
        <v>93.424529590929438</v>
      </c>
      <c r="J1144" s="161">
        <v>44.403810434082288</v>
      </c>
      <c r="K1144" s="160">
        <v>0.29120000000000346</v>
      </c>
      <c r="L1144" s="160">
        <v>0</v>
      </c>
      <c r="M1144" s="160">
        <v>0</v>
      </c>
      <c r="N1144" s="160">
        <v>209.19819999999999</v>
      </c>
      <c r="O1144" s="160">
        <v>30.978795744857944</v>
      </c>
      <c r="P1144" s="160">
        <v>52.372349999999997</v>
      </c>
      <c r="Q1144" s="146">
        <v>0</v>
      </c>
      <c r="T1144" s="130"/>
    </row>
    <row r="1145" spans="1:20" ht="10.65" customHeight="1" x14ac:dyDescent="0.2">
      <c r="A1145" s="122"/>
      <c r="B1145" s="158" t="s">
        <v>97</v>
      </c>
      <c r="C1145" s="159">
        <v>141.52279293365979</v>
      </c>
      <c r="D1145" s="197">
        <v>53.522792933659787</v>
      </c>
      <c r="E1145" s="160">
        <v>0</v>
      </c>
      <c r="F1145" s="160">
        <v>-88</v>
      </c>
      <c r="G1145" s="161">
        <v>53.522792933659787</v>
      </c>
      <c r="H1145" s="160">
        <v>1.0173000000000001</v>
      </c>
      <c r="I1145" s="162">
        <v>1.9006855663547284</v>
      </c>
      <c r="J1145" s="161">
        <v>52.505492933659788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237</v>
      </c>
      <c r="T1145" s="130"/>
    </row>
    <row r="1146" spans="1:20" ht="10.65" customHeight="1" x14ac:dyDescent="0.2">
      <c r="A1146" s="122"/>
      <c r="B1146" s="158" t="s">
        <v>98</v>
      </c>
      <c r="C1146" s="159">
        <v>39.208768923546984</v>
      </c>
      <c r="D1146" s="197">
        <v>30.408768923546983</v>
      </c>
      <c r="E1146" s="160">
        <v>0</v>
      </c>
      <c r="F1146" s="160">
        <v>-8.8000000000000007</v>
      </c>
      <c r="G1146" s="161">
        <v>30.408768923546983</v>
      </c>
      <c r="H1146" s="160">
        <v>0</v>
      </c>
      <c r="I1146" s="162">
        <v>0</v>
      </c>
      <c r="J1146" s="161">
        <v>30.408768923546983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237</v>
      </c>
      <c r="T1146" s="130"/>
    </row>
    <row r="1147" spans="1:20" ht="10.65" customHeight="1" x14ac:dyDescent="0.2">
      <c r="A1147" s="122"/>
      <c r="B1147" s="158" t="s">
        <v>99</v>
      </c>
      <c r="C1147" s="159">
        <v>7.075438479515447</v>
      </c>
      <c r="D1147" s="197">
        <v>7.075438479515447</v>
      </c>
      <c r="E1147" s="160">
        <v>0</v>
      </c>
      <c r="F1147" s="160">
        <v>0</v>
      </c>
      <c r="G1147" s="161">
        <v>7.075438479515447</v>
      </c>
      <c r="H1147" s="160">
        <v>0</v>
      </c>
      <c r="I1147" s="162">
        <v>0</v>
      </c>
      <c r="J1147" s="161">
        <v>7.075438479515447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237</v>
      </c>
      <c r="T1147" s="130"/>
    </row>
    <row r="1148" spans="1:20" ht="10.65" customHeight="1" x14ac:dyDescent="0.2">
      <c r="A1148" s="122"/>
      <c r="B1148" s="158" t="s">
        <v>100</v>
      </c>
      <c r="C1148" s="159">
        <v>0.82280693566081275</v>
      </c>
      <c r="D1148" s="197">
        <v>0.82280693566081275</v>
      </c>
      <c r="E1148" s="160">
        <v>0</v>
      </c>
      <c r="F1148" s="160">
        <v>0</v>
      </c>
      <c r="G1148" s="161">
        <v>0.82280693566081275</v>
      </c>
      <c r="H1148" s="160">
        <v>0</v>
      </c>
      <c r="I1148" s="162">
        <v>0</v>
      </c>
      <c r="J1148" s="161">
        <v>0.82280693566081275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237</v>
      </c>
      <c r="T1148" s="130"/>
    </row>
    <row r="1149" spans="1:20" ht="10.65" customHeight="1" x14ac:dyDescent="0.2">
      <c r="A1149" s="122"/>
      <c r="B1149" s="158" t="s">
        <v>101</v>
      </c>
      <c r="C1149" s="159">
        <v>99.138538606619178</v>
      </c>
      <c r="D1149" s="197">
        <v>73.138538606619178</v>
      </c>
      <c r="E1149" s="160">
        <v>0</v>
      </c>
      <c r="F1149" s="160">
        <v>-26</v>
      </c>
      <c r="G1149" s="161">
        <v>73.138538606619178</v>
      </c>
      <c r="H1149" s="160">
        <v>0</v>
      </c>
      <c r="I1149" s="162">
        <v>0</v>
      </c>
      <c r="J1149" s="161">
        <v>73.138538606619178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237</v>
      </c>
      <c r="T1149" s="130"/>
    </row>
    <row r="1150" spans="1:20" ht="10.65" customHeight="1" x14ac:dyDescent="0.2">
      <c r="A1150" s="122"/>
      <c r="B1150" s="158" t="s">
        <v>102</v>
      </c>
      <c r="C1150" s="159">
        <v>1.1754384795154469</v>
      </c>
      <c r="D1150" s="197">
        <v>1.1754384795154469</v>
      </c>
      <c r="E1150" s="160">
        <v>0</v>
      </c>
      <c r="F1150" s="160">
        <v>0</v>
      </c>
      <c r="G1150" s="161">
        <v>1.1754384795154469</v>
      </c>
      <c r="H1150" s="160">
        <v>0</v>
      </c>
      <c r="I1150" s="162">
        <v>0</v>
      </c>
      <c r="J1150" s="161">
        <v>1.1754384795154469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237</v>
      </c>
      <c r="T1150" s="130"/>
    </row>
    <row r="1151" spans="1:20" ht="10.65" customHeight="1" x14ac:dyDescent="0.2">
      <c r="A1151" s="122"/>
      <c r="B1151" s="1" t="s">
        <v>103</v>
      </c>
      <c r="C1151" s="159">
        <v>0.70526308770926815</v>
      </c>
      <c r="D1151" s="197">
        <v>5.2630877092681994E-3</v>
      </c>
      <c r="E1151" s="160">
        <v>0</v>
      </c>
      <c r="F1151" s="160">
        <v>-0.7</v>
      </c>
      <c r="G1151" s="161">
        <v>5.2630877092681994E-3</v>
      </c>
      <c r="H1151" s="160">
        <v>0</v>
      </c>
      <c r="I1151" s="162">
        <v>0</v>
      </c>
      <c r="J1151" s="161">
        <v>5.2630877092681994E-3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237</v>
      </c>
      <c r="T1151" s="130"/>
    </row>
    <row r="1152" spans="1:20" ht="10.65" customHeight="1" x14ac:dyDescent="0.2">
      <c r="A1152" s="122"/>
      <c r="B1152" s="165" t="s">
        <v>105</v>
      </c>
      <c r="C1152" s="169">
        <v>3735.3486826578551</v>
      </c>
      <c r="D1152" s="197">
        <v>3841.6486826578553</v>
      </c>
      <c r="E1152" s="160">
        <v>0</v>
      </c>
      <c r="F1152" s="160">
        <v>106.29999999999995</v>
      </c>
      <c r="G1152" s="161">
        <v>3841.6486826578553</v>
      </c>
      <c r="H1152" s="160">
        <v>2698.6292999999996</v>
      </c>
      <c r="I1152" s="162">
        <v>70.24664468102651</v>
      </c>
      <c r="J1152" s="161">
        <v>1143.0193826578557</v>
      </c>
      <c r="K1152" s="160">
        <v>55.507500000000164</v>
      </c>
      <c r="L1152" s="160">
        <v>96.331300000000283</v>
      </c>
      <c r="M1152" s="160">
        <v>39.343599999999697</v>
      </c>
      <c r="N1152" s="160">
        <v>239.49469999999974</v>
      </c>
      <c r="O1152" s="160">
        <v>6.2341645419357983</v>
      </c>
      <c r="P1152" s="160">
        <v>107.66927499999997</v>
      </c>
      <c r="Q1152" s="146">
        <v>8.6160219120808232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2.1157892631278044</v>
      </c>
      <c r="D1154" s="197">
        <v>0.11578926312780435</v>
      </c>
      <c r="E1154" s="160">
        <v>0</v>
      </c>
      <c r="F1154" s="160">
        <v>-2</v>
      </c>
      <c r="G1154" s="161">
        <v>0.11578926312780435</v>
      </c>
      <c r="H1154" s="160">
        <v>0</v>
      </c>
      <c r="I1154" s="162">
        <v>0</v>
      </c>
      <c r="J1154" s="161">
        <v>0.11578926312780435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237</v>
      </c>
      <c r="T1154" s="130"/>
    </row>
    <row r="1155" spans="1:20" ht="10.65" customHeight="1" x14ac:dyDescent="0.2">
      <c r="A1155" s="122"/>
      <c r="B1155" s="158" t="s">
        <v>107</v>
      </c>
      <c r="C1155" s="159">
        <v>23.912124381787041</v>
      </c>
      <c r="D1155" s="159">
        <v>4.9121243817870441</v>
      </c>
      <c r="E1155" s="170">
        <v>0</v>
      </c>
      <c r="F1155" s="160">
        <v>-18.999999999999996</v>
      </c>
      <c r="G1155" s="161">
        <v>4.9121243817870441</v>
      </c>
      <c r="H1155" s="160">
        <v>0</v>
      </c>
      <c r="I1155" s="162">
        <v>0</v>
      </c>
      <c r="J1155" s="161">
        <v>4.9121243817870441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237</v>
      </c>
      <c r="T1155" s="130"/>
    </row>
    <row r="1156" spans="1:20" ht="10.65" customHeight="1" x14ac:dyDescent="0.2">
      <c r="A1156" s="122"/>
      <c r="B1156" s="171" t="s">
        <v>108</v>
      </c>
      <c r="C1156" s="159">
        <v>6.8214036972297682</v>
      </c>
      <c r="D1156" s="159">
        <v>6.5214036972297675</v>
      </c>
      <c r="E1156" s="170">
        <v>0</v>
      </c>
      <c r="F1156" s="160">
        <v>-0.30000000000000071</v>
      </c>
      <c r="G1156" s="161">
        <v>6.5214036972297675</v>
      </c>
      <c r="H1156" s="160">
        <v>4.7600000000000003E-2</v>
      </c>
      <c r="I1156" s="162">
        <v>0.72990420789653077</v>
      </c>
      <c r="J1156" s="161">
        <v>6.4738036972297675</v>
      </c>
      <c r="K1156" s="160">
        <v>0</v>
      </c>
      <c r="L1156" s="160">
        <v>0</v>
      </c>
      <c r="M1156" s="160">
        <v>3.5999999999999999E-3</v>
      </c>
      <c r="N1156" s="160">
        <v>4.3999999999999997E-2</v>
      </c>
      <c r="O1156" s="160">
        <v>0.67470136864385188</v>
      </c>
      <c r="P1156" s="160">
        <v>1.1899999999999999E-2</v>
      </c>
      <c r="Q1156" s="146" t="s">
        <v>237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-100</v>
      </c>
      <c r="D1158" s="197"/>
      <c r="E1158" s="160"/>
      <c r="F1158" s="160"/>
      <c r="G1158" s="161">
        <v>-100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3668.1979999999999</v>
      </c>
      <c r="D1159" s="192">
        <v>3853.1979999999999</v>
      </c>
      <c r="E1159" s="174">
        <v>0</v>
      </c>
      <c r="F1159" s="177">
        <v>185</v>
      </c>
      <c r="G1159" s="185">
        <v>3753.1979999999999</v>
      </c>
      <c r="H1159" s="177">
        <v>2698.6768999999995</v>
      </c>
      <c r="I1159" s="176">
        <v>71.903398115420487</v>
      </c>
      <c r="J1159" s="185">
        <v>1054.5211000000004</v>
      </c>
      <c r="K1159" s="177">
        <v>55.507500000000164</v>
      </c>
      <c r="L1159" s="177">
        <v>96.331300000000283</v>
      </c>
      <c r="M1159" s="177">
        <v>39.347199999999702</v>
      </c>
      <c r="N1159" s="177">
        <v>239.53869999999961</v>
      </c>
      <c r="O1159" s="177">
        <v>6.2166205837332944</v>
      </c>
      <c r="P1159" s="177">
        <v>107.68117499999994</v>
      </c>
      <c r="Q1159" s="153">
        <v>7.7929939936112422</v>
      </c>
      <c r="T1159" s="130"/>
    </row>
    <row r="1160" spans="1:20" ht="10.65" customHeight="1" x14ac:dyDescent="0.2">
      <c r="A1160" s="122"/>
      <c r="B1160" s="187" t="s">
        <v>245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236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159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43642</v>
      </c>
      <c r="L1169" s="151">
        <v>43649</v>
      </c>
      <c r="M1169" s="151">
        <v>43656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47" t="s">
        <v>154</v>
      </c>
      <c r="D1171" s="247"/>
      <c r="E1171" s="247"/>
      <c r="F1171" s="247"/>
      <c r="G1171" s="247"/>
      <c r="H1171" s="247"/>
      <c r="I1171" s="247"/>
      <c r="J1171" s="247"/>
      <c r="K1171" s="247"/>
      <c r="L1171" s="247"/>
      <c r="M1171" s="247"/>
      <c r="N1171" s="247"/>
      <c r="O1171" s="247"/>
      <c r="P1171" s="248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6282.485048974414</v>
      </c>
      <c r="D1172" s="197">
        <v>6570.6850489744138</v>
      </c>
      <c r="E1172" s="160">
        <v>0</v>
      </c>
      <c r="F1172" s="160">
        <v>288.19999999999982</v>
      </c>
      <c r="G1172" s="161">
        <v>6570.6850489744138</v>
      </c>
      <c r="H1172" s="160">
        <v>2315.1007</v>
      </c>
      <c r="I1172" s="162">
        <v>35.233779777062253</v>
      </c>
      <c r="J1172" s="161">
        <v>4255.5843489744138</v>
      </c>
      <c r="K1172" s="160">
        <v>123.85899999999992</v>
      </c>
      <c r="L1172" s="160">
        <v>175.14899999999989</v>
      </c>
      <c r="M1172" s="160">
        <v>92.108000000000175</v>
      </c>
      <c r="N1172" s="160">
        <v>166.46900000000005</v>
      </c>
      <c r="O1172" s="160">
        <v>2.5335105663903854</v>
      </c>
      <c r="P1172" s="160">
        <v>139.39625000000001</v>
      </c>
      <c r="Q1172" s="146">
        <v>28.528686022575311</v>
      </c>
      <c r="T1172" s="130"/>
    </row>
    <row r="1173" spans="1:20" ht="10.65" customHeight="1" x14ac:dyDescent="0.2">
      <c r="A1173" s="122"/>
      <c r="B1173" s="158" t="s">
        <v>81</v>
      </c>
      <c r="C1173" s="159">
        <v>115.49926019124544</v>
      </c>
      <c r="D1173" s="197">
        <v>56.49926019124544</v>
      </c>
      <c r="E1173" s="160">
        <v>-30</v>
      </c>
      <c r="F1173" s="160">
        <v>-59</v>
      </c>
      <c r="G1173" s="161">
        <v>56.49926019124544</v>
      </c>
      <c r="H1173" s="160">
        <v>17.117999999999999</v>
      </c>
      <c r="I1173" s="162">
        <v>30.297741850171047</v>
      </c>
      <c r="J1173" s="161">
        <v>39.381260191245445</v>
      </c>
      <c r="K1173" s="160">
        <v>1.4559999999999995</v>
      </c>
      <c r="L1173" s="160">
        <v>2.3139999999999983</v>
      </c>
      <c r="M1173" s="160">
        <v>0</v>
      </c>
      <c r="N1173" s="160">
        <v>0</v>
      </c>
      <c r="O1173" s="160">
        <v>0</v>
      </c>
      <c r="P1173" s="160">
        <v>0.94249999999999945</v>
      </c>
      <c r="Q1173" s="146">
        <v>39.783830441639758</v>
      </c>
      <c r="T1173" s="130"/>
    </row>
    <row r="1174" spans="1:20" ht="10.65" customHeight="1" x14ac:dyDescent="0.2">
      <c r="A1174" s="122"/>
      <c r="B1174" s="158" t="s">
        <v>82</v>
      </c>
      <c r="C1174" s="159">
        <v>15.9</v>
      </c>
      <c r="D1174" s="197">
        <v>56.1</v>
      </c>
      <c r="E1174" s="160">
        <v>0</v>
      </c>
      <c r="F1174" s="160">
        <v>40.200000000000003</v>
      </c>
      <c r="G1174" s="161">
        <v>56.1</v>
      </c>
      <c r="H1174" s="160">
        <v>0</v>
      </c>
      <c r="I1174" s="162">
        <v>0</v>
      </c>
      <c r="J1174" s="161">
        <v>56.1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237</v>
      </c>
      <c r="T1174" s="130"/>
    </row>
    <row r="1175" spans="1:20" ht="10.65" customHeight="1" x14ac:dyDescent="0.2">
      <c r="A1175" s="122"/>
      <c r="B1175" s="158" t="s">
        <v>83</v>
      </c>
      <c r="C1175" s="159">
        <v>447.4</v>
      </c>
      <c r="D1175" s="197">
        <v>447.5</v>
      </c>
      <c r="E1175" s="160">
        <v>0</v>
      </c>
      <c r="F1175" s="160">
        <v>0.10000000000002274</v>
      </c>
      <c r="G1175" s="161">
        <v>447.5</v>
      </c>
      <c r="H1175" s="160">
        <v>0</v>
      </c>
      <c r="I1175" s="162">
        <v>0</v>
      </c>
      <c r="J1175" s="161">
        <v>447.5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237</v>
      </c>
      <c r="T1175" s="130"/>
    </row>
    <row r="1176" spans="1:20" ht="10.65" customHeight="1" x14ac:dyDescent="0.2">
      <c r="A1176" s="122"/>
      <c r="B1176" s="158" t="s">
        <v>84</v>
      </c>
      <c r="C1176" s="159">
        <v>147.39578781689696</v>
      </c>
      <c r="D1176" s="197">
        <v>173.49578781689695</v>
      </c>
      <c r="E1176" s="160">
        <v>0</v>
      </c>
      <c r="F1176" s="160">
        <v>26.099999999999994</v>
      </c>
      <c r="G1176" s="161">
        <v>173.49578781689695</v>
      </c>
      <c r="H1176" s="160">
        <v>88.212999999999994</v>
      </c>
      <c r="I1176" s="162">
        <v>50.844462052933387</v>
      </c>
      <c r="J1176" s="161">
        <v>85.282787816896956</v>
      </c>
      <c r="K1176" s="160">
        <v>3.7310000000000016</v>
      </c>
      <c r="L1176" s="160">
        <v>8.7819999999999965</v>
      </c>
      <c r="M1176" s="160">
        <v>1.6230000000000047</v>
      </c>
      <c r="N1176" s="160">
        <v>11.346999999999994</v>
      </c>
      <c r="O1176" s="160">
        <v>6.5402164183809059</v>
      </c>
      <c r="P1176" s="160">
        <v>6.3707499999999992</v>
      </c>
      <c r="Q1176" s="146">
        <v>11.386616617650507</v>
      </c>
      <c r="T1176" s="130"/>
    </row>
    <row r="1177" spans="1:20" ht="10.65" customHeight="1" x14ac:dyDescent="0.2">
      <c r="A1177" s="122"/>
      <c r="B1177" s="158" t="s">
        <v>85</v>
      </c>
      <c r="C1177" s="159">
        <v>2082.6496525626007</v>
      </c>
      <c r="D1177" s="197">
        <v>2097.1496525626007</v>
      </c>
      <c r="E1177" s="160">
        <v>14.5</v>
      </c>
      <c r="F1177" s="160">
        <v>14.5</v>
      </c>
      <c r="G1177" s="161">
        <v>2097.1496525626007</v>
      </c>
      <c r="H1177" s="160">
        <v>566.90300000000002</v>
      </c>
      <c r="I1177" s="162">
        <v>27.032071807907268</v>
      </c>
      <c r="J1177" s="161">
        <v>1530.2466525626007</v>
      </c>
      <c r="K1177" s="160">
        <v>49.107000000000028</v>
      </c>
      <c r="L1177" s="160">
        <v>42.186999999999955</v>
      </c>
      <c r="M1177" s="160">
        <v>27.583000000000027</v>
      </c>
      <c r="N1177" s="160">
        <v>47.26400000000001</v>
      </c>
      <c r="O1177" s="160">
        <v>2.2537256672286605</v>
      </c>
      <c r="P1177" s="160">
        <v>41.535250000000005</v>
      </c>
      <c r="Q1177" s="146">
        <v>34.842119707058472</v>
      </c>
      <c r="T1177" s="130"/>
    </row>
    <row r="1178" spans="1:20" ht="10.65" customHeight="1" x14ac:dyDescent="0.2">
      <c r="A1178" s="122"/>
      <c r="B1178" s="158" t="s">
        <v>86</v>
      </c>
      <c r="C1178" s="159">
        <v>547.57804262478032</v>
      </c>
      <c r="D1178" s="197">
        <v>442.9780426247803</v>
      </c>
      <c r="E1178" s="160">
        <v>-14.5</v>
      </c>
      <c r="F1178" s="160">
        <v>-104.60000000000002</v>
      </c>
      <c r="G1178" s="161">
        <v>442.9780426247803</v>
      </c>
      <c r="H1178" s="160">
        <v>136.61600000000001</v>
      </c>
      <c r="I1178" s="162">
        <v>30.840354792871551</v>
      </c>
      <c r="J1178" s="161">
        <v>306.36204262478032</v>
      </c>
      <c r="K1178" s="160">
        <v>19.179000000000002</v>
      </c>
      <c r="L1178" s="160">
        <v>24.668000000000006</v>
      </c>
      <c r="M1178" s="160">
        <v>6.3400000000000034</v>
      </c>
      <c r="N1178" s="160">
        <v>6.8290000000000077</v>
      </c>
      <c r="O1178" s="160">
        <v>1.5416113989614688</v>
      </c>
      <c r="P1178" s="160">
        <v>14.254000000000005</v>
      </c>
      <c r="Q1178" s="146">
        <v>19.493057571543442</v>
      </c>
      <c r="T1178" s="130"/>
    </row>
    <row r="1179" spans="1:20" ht="10.65" customHeight="1" x14ac:dyDescent="0.2">
      <c r="A1179" s="122"/>
      <c r="B1179" s="158" t="s">
        <v>87</v>
      </c>
      <c r="C1179" s="159">
        <v>427.30320279774838</v>
      </c>
      <c r="D1179" s="197">
        <v>498.20320279774842</v>
      </c>
      <c r="E1179" s="160">
        <v>0</v>
      </c>
      <c r="F1179" s="160">
        <v>70.900000000000034</v>
      </c>
      <c r="G1179" s="161">
        <v>498.20320279774842</v>
      </c>
      <c r="H1179" s="160">
        <v>364.50900000000001</v>
      </c>
      <c r="I1179" s="162">
        <v>73.164724344009656</v>
      </c>
      <c r="J1179" s="161">
        <v>133.6942027977484</v>
      </c>
      <c r="K1179" s="160">
        <v>11.009999999999991</v>
      </c>
      <c r="L1179" s="160">
        <v>24.591000000000008</v>
      </c>
      <c r="M1179" s="160">
        <v>14.817000000000007</v>
      </c>
      <c r="N1179" s="160">
        <v>18.64100000000002</v>
      </c>
      <c r="O1179" s="160">
        <v>3.7416459579782262</v>
      </c>
      <c r="P1179" s="160">
        <v>17.264750000000006</v>
      </c>
      <c r="Q1179" s="146">
        <v>5.743767085984353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161</v>
      </c>
      <c r="T1180" s="130"/>
    </row>
    <row r="1181" spans="1:20" ht="10.65" customHeight="1" x14ac:dyDescent="0.2">
      <c r="A1181" s="122"/>
      <c r="B1181" s="158" t="s">
        <v>89</v>
      </c>
      <c r="C1181" s="159">
        <v>15</v>
      </c>
      <c r="D1181" s="197">
        <v>19.3</v>
      </c>
      <c r="E1181" s="160">
        <v>0</v>
      </c>
      <c r="F1181" s="160">
        <v>4.3000000000000007</v>
      </c>
      <c r="G1181" s="161">
        <v>19.3</v>
      </c>
      <c r="H1181" s="160">
        <v>0</v>
      </c>
      <c r="I1181" s="162">
        <v>0</v>
      </c>
      <c r="J1181" s="161">
        <v>19.3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237</v>
      </c>
      <c r="T1181" s="130"/>
    </row>
    <row r="1182" spans="1:20" ht="10.65" customHeight="1" x14ac:dyDescent="0.2">
      <c r="A1182" s="122"/>
      <c r="B1182" s="165" t="s">
        <v>90</v>
      </c>
      <c r="C1182" s="159">
        <v>10081.210994967683</v>
      </c>
      <c r="D1182" s="197">
        <v>10361.910994967686</v>
      </c>
      <c r="E1182" s="160">
        <v>-30</v>
      </c>
      <c r="F1182" s="160">
        <v>280.70000000000255</v>
      </c>
      <c r="G1182" s="161">
        <v>10361.910994967686</v>
      </c>
      <c r="H1182" s="160">
        <v>3488.4597000000003</v>
      </c>
      <c r="I1182" s="162">
        <v>33.666180897463683</v>
      </c>
      <c r="J1182" s="161">
        <v>6873.4512949676864</v>
      </c>
      <c r="K1182" s="160">
        <v>208.34199999999996</v>
      </c>
      <c r="L1182" s="160">
        <v>277.69099999999986</v>
      </c>
      <c r="M1182" s="160">
        <v>142.47100000000023</v>
      </c>
      <c r="N1182" s="160">
        <v>250.55000000000007</v>
      </c>
      <c r="O1182" s="160">
        <v>2.4179902734320042</v>
      </c>
      <c r="P1182" s="166">
        <v>219.76350000000002</v>
      </c>
      <c r="Q1182" s="146">
        <v>29.276582758136296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237.41524865227925</v>
      </c>
      <c r="D1184" s="197">
        <v>190.81524865227925</v>
      </c>
      <c r="E1184" s="160">
        <v>0</v>
      </c>
      <c r="F1184" s="160">
        <v>-46.599999999999994</v>
      </c>
      <c r="G1184" s="161">
        <v>190.81524865227925</v>
      </c>
      <c r="H1184" s="160">
        <v>27.088000000000001</v>
      </c>
      <c r="I1184" s="162">
        <v>14.195930456984701</v>
      </c>
      <c r="J1184" s="161">
        <v>163.72724865227926</v>
      </c>
      <c r="K1184" s="160">
        <v>2.16</v>
      </c>
      <c r="L1184" s="160">
        <v>2.2689999999999984</v>
      </c>
      <c r="M1184" s="160">
        <v>4.5050000000000026</v>
      </c>
      <c r="N1184" s="160">
        <v>0.7029999999999994</v>
      </c>
      <c r="O1184" s="160">
        <v>0.36841919341628165</v>
      </c>
      <c r="P1184" s="160">
        <v>2.4092500000000001</v>
      </c>
      <c r="Q1184" s="146" t="s">
        <v>237</v>
      </c>
      <c r="T1184" s="130"/>
    </row>
    <row r="1185" spans="1:20" ht="10.65" customHeight="1" x14ac:dyDescent="0.2">
      <c r="A1185" s="122"/>
      <c r="B1185" s="158" t="s">
        <v>92</v>
      </c>
      <c r="C1185" s="159">
        <v>80.806175422042614</v>
      </c>
      <c r="D1185" s="197">
        <v>104.00617542204262</v>
      </c>
      <c r="E1185" s="160">
        <v>0</v>
      </c>
      <c r="F1185" s="160">
        <v>23.200000000000003</v>
      </c>
      <c r="G1185" s="161">
        <v>104.00617542204262</v>
      </c>
      <c r="H1185" s="160">
        <v>14.941000000000001</v>
      </c>
      <c r="I1185" s="162">
        <v>14.365493144394069</v>
      </c>
      <c r="J1185" s="161">
        <v>89.065175422042614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237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2369.433348220377</v>
      </c>
      <c r="D1188" s="197">
        <v>2305.6333482203768</v>
      </c>
      <c r="E1188" s="160">
        <v>0</v>
      </c>
      <c r="F1188" s="160">
        <v>-63.800000000000182</v>
      </c>
      <c r="G1188" s="161">
        <v>2305.6333482203768</v>
      </c>
      <c r="H1188" s="160">
        <v>436.33249999999998</v>
      </c>
      <c r="I1188" s="162">
        <v>18.924626516908557</v>
      </c>
      <c r="J1188" s="161">
        <v>1869.3008482203768</v>
      </c>
      <c r="K1188" s="160">
        <v>19.882999999999981</v>
      </c>
      <c r="L1188" s="160">
        <v>43.313699999999983</v>
      </c>
      <c r="M1188" s="160">
        <v>16.615500000000054</v>
      </c>
      <c r="N1188" s="160">
        <v>8.8383999999999787</v>
      </c>
      <c r="O1188" s="160">
        <v>0.38333935475135172</v>
      </c>
      <c r="P1188" s="160">
        <v>22.162649999999999</v>
      </c>
      <c r="Q1188" s="146" t="s">
        <v>237</v>
      </c>
      <c r="T1188" s="130"/>
    </row>
    <row r="1189" spans="1:20" ht="10.65" customHeight="1" x14ac:dyDescent="0.2">
      <c r="A1189" s="122"/>
      <c r="B1189" s="158" t="s">
        <v>96</v>
      </c>
      <c r="C1189" s="159">
        <v>541.64003801776641</v>
      </c>
      <c r="D1189" s="197">
        <v>385.24003801776644</v>
      </c>
      <c r="E1189" s="160">
        <v>0</v>
      </c>
      <c r="F1189" s="160">
        <v>-156.39999999999998</v>
      </c>
      <c r="G1189" s="161">
        <v>385.24003801776644</v>
      </c>
      <c r="H1189" s="160">
        <v>35.25</v>
      </c>
      <c r="I1189" s="162">
        <v>9.1501392693701131</v>
      </c>
      <c r="J1189" s="161">
        <v>349.99003801776644</v>
      </c>
      <c r="K1189" s="160">
        <v>4.1713999999999984</v>
      </c>
      <c r="L1189" s="160">
        <v>0</v>
      </c>
      <c r="M1189" s="160">
        <v>0</v>
      </c>
      <c r="N1189" s="160">
        <v>0</v>
      </c>
      <c r="O1189" s="160">
        <v>0</v>
      </c>
      <c r="P1189" s="160">
        <v>1.0428499999999996</v>
      </c>
      <c r="Q1189" s="146" t="s">
        <v>237</v>
      </c>
      <c r="T1189" s="130"/>
    </row>
    <row r="1190" spans="1:20" ht="10.65" customHeight="1" x14ac:dyDescent="0.2">
      <c r="A1190" s="122"/>
      <c r="B1190" s="158" t="s">
        <v>97</v>
      </c>
      <c r="C1190" s="159">
        <v>70.250548860997753</v>
      </c>
      <c r="D1190" s="197">
        <v>66.150548860997759</v>
      </c>
      <c r="E1190" s="160">
        <v>0</v>
      </c>
      <c r="F1190" s="160">
        <v>-4.0999999999999943</v>
      </c>
      <c r="G1190" s="161">
        <v>66.150548860997759</v>
      </c>
      <c r="H1190" s="160">
        <v>3.5609999999999999</v>
      </c>
      <c r="I1190" s="162">
        <v>5.3831752892674167</v>
      </c>
      <c r="J1190" s="161">
        <v>62.589548860997759</v>
      </c>
      <c r="K1190" s="160">
        <v>0</v>
      </c>
      <c r="L1190" s="160">
        <v>0</v>
      </c>
      <c r="M1190" s="160">
        <v>0.65799999999999992</v>
      </c>
      <c r="N1190" s="160">
        <v>0</v>
      </c>
      <c r="O1190" s="160">
        <v>0</v>
      </c>
      <c r="P1190" s="160">
        <v>0.16449999999999998</v>
      </c>
      <c r="Q1190" s="146" t="s">
        <v>237</v>
      </c>
      <c r="T1190" s="130"/>
    </row>
    <row r="1191" spans="1:20" ht="10.65" customHeight="1" x14ac:dyDescent="0.2">
      <c r="A1191" s="122"/>
      <c r="B1191" s="158" t="s">
        <v>98</v>
      </c>
      <c r="C1191" s="159">
        <v>88.442791106794004</v>
      </c>
      <c r="D1191" s="197">
        <v>88.442791106794004</v>
      </c>
      <c r="E1191" s="160">
        <v>0</v>
      </c>
      <c r="F1191" s="160">
        <v>0</v>
      </c>
      <c r="G1191" s="161">
        <v>88.442791106794004</v>
      </c>
      <c r="H1191" s="160">
        <v>0</v>
      </c>
      <c r="I1191" s="162">
        <v>0</v>
      </c>
      <c r="J1191" s="161">
        <v>88.442791106794004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237</v>
      </c>
      <c r="T1191" s="130"/>
    </row>
    <row r="1192" spans="1:20" ht="10.65" customHeight="1" x14ac:dyDescent="0.2">
      <c r="A1192" s="122"/>
      <c r="B1192" s="158" t="s">
        <v>99</v>
      </c>
      <c r="C1192" s="159">
        <v>1.7028805340222144</v>
      </c>
      <c r="D1192" s="197">
        <v>1.7028805340222144</v>
      </c>
      <c r="E1192" s="160">
        <v>0</v>
      </c>
      <c r="F1192" s="160">
        <v>0</v>
      </c>
      <c r="G1192" s="161">
        <v>1.7028805340222144</v>
      </c>
      <c r="H1192" s="160">
        <v>0</v>
      </c>
      <c r="I1192" s="162">
        <v>0</v>
      </c>
      <c r="J1192" s="161">
        <v>1.7028805340222144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237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76.772147279634808</v>
      </c>
      <c r="D1194" s="197">
        <v>76.772147279634808</v>
      </c>
      <c r="E1194" s="160">
        <v>0</v>
      </c>
      <c r="F1194" s="160">
        <v>0</v>
      </c>
      <c r="G1194" s="161">
        <v>76.772147279634808</v>
      </c>
      <c r="H1194" s="160">
        <v>0</v>
      </c>
      <c r="I1194" s="162">
        <v>0</v>
      </c>
      <c r="J1194" s="161">
        <v>76.772147279634808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237</v>
      </c>
      <c r="T1194" s="130"/>
    </row>
    <row r="1195" spans="1:20" ht="10.65" customHeight="1" x14ac:dyDescent="0.2">
      <c r="A1195" s="122"/>
      <c r="B1195" s="158" t="s">
        <v>102</v>
      </c>
      <c r="C1195" s="159">
        <v>78.400267858158855</v>
      </c>
      <c r="D1195" s="197">
        <v>78.400267858158855</v>
      </c>
      <c r="E1195" s="160">
        <v>0</v>
      </c>
      <c r="F1195" s="160">
        <v>0</v>
      </c>
      <c r="G1195" s="161">
        <v>78.400267858158855</v>
      </c>
      <c r="H1195" s="160">
        <v>0</v>
      </c>
      <c r="I1195" s="162">
        <v>0</v>
      </c>
      <c r="J1195" s="161">
        <v>78.400267858158855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237</v>
      </c>
      <c r="T1195" s="130"/>
    </row>
    <row r="1196" spans="1:20" ht="10.65" customHeight="1" x14ac:dyDescent="0.2">
      <c r="A1196" s="122"/>
      <c r="B1196" s="1" t="s">
        <v>103</v>
      </c>
      <c r="C1196" s="159">
        <v>7.1386825366055193</v>
      </c>
      <c r="D1196" s="197">
        <v>3.868253660551968E-2</v>
      </c>
      <c r="E1196" s="160">
        <v>0</v>
      </c>
      <c r="F1196" s="160">
        <v>-7.1</v>
      </c>
      <c r="G1196" s="161">
        <v>3.868253660551968E-2</v>
      </c>
      <c r="H1196" s="160">
        <v>0</v>
      </c>
      <c r="I1196" s="162">
        <v>0</v>
      </c>
      <c r="J1196" s="161">
        <v>3.868253660551968E-2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237</v>
      </c>
      <c r="T1196" s="130"/>
    </row>
    <row r="1197" spans="1:20" ht="10.65" customHeight="1" x14ac:dyDescent="0.2">
      <c r="A1197" s="122"/>
      <c r="B1197" s="165" t="s">
        <v>105</v>
      </c>
      <c r="C1197" s="169">
        <v>13633.213123456362</v>
      </c>
      <c r="D1197" s="197">
        <v>13659.113123456364</v>
      </c>
      <c r="E1197" s="160">
        <v>-30</v>
      </c>
      <c r="F1197" s="160">
        <v>25.900000000001455</v>
      </c>
      <c r="G1197" s="161">
        <v>13659.113123456364</v>
      </c>
      <c r="H1197" s="160">
        <v>4005.6322000000005</v>
      </c>
      <c r="I1197" s="162">
        <v>29.325712173224883</v>
      </c>
      <c r="J1197" s="161">
        <v>9653.4809234563636</v>
      </c>
      <c r="K1197" s="160">
        <v>234.55639999999994</v>
      </c>
      <c r="L1197" s="160">
        <v>323.27370000000019</v>
      </c>
      <c r="M1197" s="160">
        <v>164.24950000000035</v>
      </c>
      <c r="N1197" s="160">
        <v>260.09140000000025</v>
      </c>
      <c r="O1197" s="160">
        <v>1.9041602309695604</v>
      </c>
      <c r="P1197" s="160">
        <v>245.54275000000018</v>
      </c>
      <c r="Q1197" s="146">
        <v>37.314868484027144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27.928529923912819</v>
      </c>
      <c r="D1199" s="197">
        <v>14.928529923912819</v>
      </c>
      <c r="E1199" s="160">
        <v>0</v>
      </c>
      <c r="F1199" s="160">
        <v>-13</v>
      </c>
      <c r="G1199" s="161">
        <v>14.928529923912819</v>
      </c>
      <c r="H1199" s="160">
        <v>0</v>
      </c>
      <c r="I1199" s="162">
        <v>0</v>
      </c>
      <c r="J1199" s="161">
        <v>14.928529923912819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237</v>
      </c>
      <c r="T1199" s="130"/>
    </row>
    <row r="1200" spans="1:20" ht="10.65" customHeight="1" x14ac:dyDescent="0.2">
      <c r="A1200" s="122"/>
      <c r="B1200" s="158" t="s">
        <v>107</v>
      </c>
      <c r="C1200" s="159">
        <v>823.56273955879237</v>
      </c>
      <c r="D1200" s="159">
        <v>823.56273955879237</v>
      </c>
      <c r="E1200" s="170">
        <v>0</v>
      </c>
      <c r="F1200" s="160">
        <v>0</v>
      </c>
      <c r="G1200" s="161">
        <v>823.56273955879237</v>
      </c>
      <c r="H1200" s="160">
        <v>167.43109999999999</v>
      </c>
      <c r="I1200" s="162">
        <v>20.330096537599296</v>
      </c>
      <c r="J1200" s="161">
        <v>656.13163955879236</v>
      </c>
      <c r="K1200" s="160">
        <v>5.6590999999999934</v>
      </c>
      <c r="L1200" s="160">
        <v>14.615999999999985</v>
      </c>
      <c r="M1200" s="160">
        <v>4.9640000000000271</v>
      </c>
      <c r="N1200" s="160">
        <v>11.654999999999973</v>
      </c>
      <c r="O1200" s="160">
        <v>1.4151927279084908</v>
      </c>
      <c r="P1200" s="160">
        <v>9.2235249999999951</v>
      </c>
      <c r="Q1200" s="146" t="s">
        <v>237</v>
      </c>
      <c r="T1200" s="130"/>
    </row>
    <row r="1201" spans="1:20" ht="10.65" customHeight="1" x14ac:dyDescent="0.2">
      <c r="A1201" s="122"/>
      <c r="B1201" s="171" t="s">
        <v>108</v>
      </c>
      <c r="C1201" s="159">
        <v>1604.2416070609277</v>
      </c>
      <c r="D1201" s="159">
        <v>1461.3416070609276</v>
      </c>
      <c r="E1201" s="170">
        <v>0</v>
      </c>
      <c r="F1201" s="160">
        <v>-142.90000000000009</v>
      </c>
      <c r="G1201" s="161">
        <v>1461.3416070609276</v>
      </c>
      <c r="H1201" s="160">
        <v>502.21300000000002</v>
      </c>
      <c r="I1201" s="162">
        <v>34.366570935461041</v>
      </c>
      <c r="J1201" s="161">
        <v>959.12860706092761</v>
      </c>
      <c r="K1201" s="160">
        <v>15.314000000000021</v>
      </c>
      <c r="L1201" s="160">
        <v>39.451999999999998</v>
      </c>
      <c r="M1201" s="160">
        <v>17.266999999999964</v>
      </c>
      <c r="N1201" s="160">
        <v>38.896000000000029</v>
      </c>
      <c r="O1201" s="160">
        <v>2.6616637623990091</v>
      </c>
      <c r="P1201" s="160">
        <v>27.732250000000004</v>
      </c>
      <c r="Q1201" s="146">
        <v>32.585315185782889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16088.945999999994</v>
      </c>
      <c r="D1204" s="192">
        <v>15958.945999999996</v>
      </c>
      <c r="E1204" s="174">
        <v>-30</v>
      </c>
      <c r="F1204" s="177">
        <v>-129.99999999999818</v>
      </c>
      <c r="G1204" s="185">
        <v>15958.945999999996</v>
      </c>
      <c r="H1204" s="177">
        <v>4675.2763000000004</v>
      </c>
      <c r="I1204" s="176">
        <v>29.295645840270414</v>
      </c>
      <c r="J1204" s="185">
        <v>11283.669699999995</v>
      </c>
      <c r="K1204" s="177">
        <v>255.5295000000001</v>
      </c>
      <c r="L1204" s="177">
        <v>377.3417000000004</v>
      </c>
      <c r="M1204" s="177">
        <v>186.48049999999967</v>
      </c>
      <c r="N1204" s="177">
        <v>310.64240000000063</v>
      </c>
      <c r="O1204" s="177">
        <v>1.94650950006348</v>
      </c>
      <c r="P1204" s="186">
        <v>282.4985250000002</v>
      </c>
      <c r="Q1204" s="153">
        <v>37.942402177144068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159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43642</v>
      </c>
      <c r="L1209" s="151">
        <v>43649</v>
      </c>
      <c r="M1209" s="151">
        <v>43656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44" t="s">
        <v>155</v>
      </c>
      <c r="D1211" s="244"/>
      <c r="E1211" s="244"/>
      <c r="F1211" s="244"/>
      <c r="G1211" s="244"/>
      <c r="H1211" s="244"/>
      <c r="I1211" s="244"/>
      <c r="J1211" s="244"/>
      <c r="K1211" s="244"/>
      <c r="L1211" s="244"/>
      <c r="M1211" s="244"/>
      <c r="N1211" s="244"/>
      <c r="O1211" s="244"/>
      <c r="P1211" s="245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873.1287101230165</v>
      </c>
      <c r="D1212" s="197">
        <v>878.02871012301648</v>
      </c>
      <c r="E1212" s="160">
        <v>3.5</v>
      </c>
      <c r="F1212" s="160">
        <v>4.8999999999999773</v>
      </c>
      <c r="G1212" s="161">
        <v>878.02871012301648</v>
      </c>
      <c r="H1212" s="160">
        <v>509.28500000000003</v>
      </c>
      <c r="I1212" s="162">
        <v>58.003228610673389</v>
      </c>
      <c r="J1212" s="161">
        <v>368.74371012301646</v>
      </c>
      <c r="K1212" s="160">
        <v>23.052999999999997</v>
      </c>
      <c r="L1212" s="160">
        <v>37.923999999999978</v>
      </c>
      <c r="M1212" s="160">
        <v>16.592000000000041</v>
      </c>
      <c r="N1212" s="160">
        <v>20.786000000000001</v>
      </c>
      <c r="O1212" s="160">
        <v>2.3673485570976114</v>
      </c>
      <c r="P1212" s="160">
        <v>24.588750000000005</v>
      </c>
      <c r="Q1212" s="146">
        <v>12.996439840293483</v>
      </c>
      <c r="T1212" s="130"/>
    </row>
    <row r="1213" spans="1:20" ht="10.65" customHeight="1" x14ac:dyDescent="0.2">
      <c r="A1213" s="122"/>
      <c r="B1213" s="158" t="s">
        <v>81</v>
      </c>
      <c r="C1213" s="159">
        <v>98.075664461936341</v>
      </c>
      <c r="D1213" s="197">
        <v>128.57566446193636</v>
      </c>
      <c r="E1213" s="160">
        <v>-3.5</v>
      </c>
      <c r="F1213" s="160">
        <v>30.500000000000014</v>
      </c>
      <c r="G1213" s="161">
        <v>128.57566446193636</v>
      </c>
      <c r="H1213" s="160">
        <v>28.080099999999998</v>
      </c>
      <c r="I1213" s="162">
        <v>21.839358262319426</v>
      </c>
      <c r="J1213" s="161">
        <v>100.49556446193635</v>
      </c>
      <c r="K1213" s="160">
        <v>0.35000000000000142</v>
      </c>
      <c r="L1213" s="160">
        <v>2.1000000000000014</v>
      </c>
      <c r="M1213" s="160">
        <v>0</v>
      </c>
      <c r="N1213" s="160">
        <v>7.8999999999997073E-2</v>
      </c>
      <c r="O1213" s="160">
        <v>6.1442420173830253E-2</v>
      </c>
      <c r="P1213" s="160">
        <v>0.63224999999999998</v>
      </c>
      <c r="Q1213" s="146" t="s">
        <v>237</v>
      </c>
      <c r="T1213" s="130"/>
    </row>
    <row r="1214" spans="1:20" ht="10.65" customHeight="1" x14ac:dyDescent="0.2">
      <c r="A1214" s="122"/>
      <c r="B1214" s="158" t="s">
        <v>82</v>
      </c>
      <c r="C1214" s="159">
        <v>68.841296361642961</v>
      </c>
      <c r="D1214" s="197">
        <v>99.441296361642969</v>
      </c>
      <c r="E1214" s="160">
        <v>0</v>
      </c>
      <c r="F1214" s="160">
        <v>30.600000000000009</v>
      </c>
      <c r="G1214" s="161">
        <v>99.441296361642969</v>
      </c>
      <c r="H1214" s="160">
        <v>46.68</v>
      </c>
      <c r="I1214" s="162">
        <v>46.942268160138006</v>
      </c>
      <c r="J1214" s="161">
        <v>52.76129636164297</v>
      </c>
      <c r="K1214" s="160">
        <v>8.2999999999998408E-2</v>
      </c>
      <c r="L1214" s="160">
        <v>0.64900000000000091</v>
      </c>
      <c r="M1214" s="160">
        <v>4.1999999999994486E-2</v>
      </c>
      <c r="N1214" s="160">
        <v>0.1910000000000025</v>
      </c>
      <c r="O1214" s="160">
        <v>0.19207311950699393</v>
      </c>
      <c r="P1214" s="160">
        <v>0.24124999999999908</v>
      </c>
      <c r="Q1214" s="146" t="s">
        <v>237</v>
      </c>
      <c r="T1214" s="130"/>
    </row>
    <row r="1215" spans="1:20" ht="10.65" customHeight="1" x14ac:dyDescent="0.2">
      <c r="A1215" s="122"/>
      <c r="B1215" s="158" t="s">
        <v>83</v>
      </c>
      <c r="C1215" s="159">
        <v>121.97292972996489</v>
      </c>
      <c r="D1215" s="197">
        <v>108.97292972996489</v>
      </c>
      <c r="E1215" s="160">
        <v>0</v>
      </c>
      <c r="F1215" s="160">
        <v>-13</v>
      </c>
      <c r="G1215" s="161">
        <v>108.97292972996489</v>
      </c>
      <c r="H1215" s="160">
        <v>13.074</v>
      </c>
      <c r="I1215" s="162">
        <v>11.997474998972127</v>
      </c>
      <c r="J1215" s="161">
        <v>95.898929729964891</v>
      </c>
      <c r="K1215" s="160">
        <v>0</v>
      </c>
      <c r="L1215" s="160">
        <v>0</v>
      </c>
      <c r="M1215" s="160">
        <v>0.41099999999999959</v>
      </c>
      <c r="N1215" s="160">
        <v>0</v>
      </c>
      <c r="O1215" s="160">
        <v>0</v>
      </c>
      <c r="P1215" s="160">
        <v>0.1027499999999999</v>
      </c>
      <c r="Q1215" s="146" t="s">
        <v>237</v>
      </c>
      <c r="T1215" s="130"/>
    </row>
    <row r="1216" spans="1:20" ht="10.65" customHeight="1" x14ac:dyDescent="0.2">
      <c r="A1216" s="122"/>
      <c r="B1216" s="158" t="s">
        <v>84</v>
      </c>
      <c r="C1216" s="159">
        <v>2.8853047218603978</v>
      </c>
      <c r="D1216" s="197">
        <v>4.0853047218603979</v>
      </c>
      <c r="E1216" s="160">
        <v>0</v>
      </c>
      <c r="F1216" s="160">
        <v>1.2000000000000002</v>
      </c>
      <c r="G1216" s="161">
        <v>4.0853047218603979</v>
      </c>
      <c r="H1216" s="160">
        <v>1.49</v>
      </c>
      <c r="I1216" s="162">
        <v>36.472187546427925</v>
      </c>
      <c r="J1216" s="161">
        <v>2.5953047218603977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237</v>
      </c>
      <c r="T1216" s="130"/>
    </row>
    <row r="1217" spans="1:20" ht="10.65" customHeight="1" x14ac:dyDescent="0.2">
      <c r="A1217" s="122"/>
      <c r="B1217" s="158" t="s">
        <v>85</v>
      </c>
      <c r="C1217" s="159">
        <v>11.383452743127966</v>
      </c>
      <c r="D1217" s="197">
        <v>11.283452743127967</v>
      </c>
      <c r="E1217" s="160">
        <v>0</v>
      </c>
      <c r="F1217" s="160">
        <v>-9.9999999999999645E-2</v>
      </c>
      <c r="G1217" s="161">
        <v>11.283452743127967</v>
      </c>
      <c r="H1217" s="160">
        <v>0</v>
      </c>
      <c r="I1217" s="162">
        <v>0</v>
      </c>
      <c r="J1217" s="161">
        <v>11.283452743127967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237</v>
      </c>
      <c r="T1217" s="130"/>
    </row>
    <row r="1218" spans="1:20" ht="10.65" customHeight="1" x14ac:dyDescent="0.2">
      <c r="A1218" s="122"/>
      <c r="B1218" s="158" t="s">
        <v>86</v>
      </c>
      <c r="C1218" s="159">
        <v>45.447741158244121</v>
      </c>
      <c r="D1218" s="197">
        <v>42.947741158244121</v>
      </c>
      <c r="E1218" s="160">
        <v>0</v>
      </c>
      <c r="F1218" s="160">
        <v>-2.5</v>
      </c>
      <c r="G1218" s="161">
        <v>42.947741158244121</v>
      </c>
      <c r="H1218" s="160">
        <v>12.382</v>
      </c>
      <c r="I1218" s="162">
        <v>28.830387037999525</v>
      </c>
      <c r="J1218" s="161">
        <v>30.565741158244123</v>
      </c>
      <c r="K1218" s="160">
        <v>1.2080000000000002</v>
      </c>
      <c r="L1218" s="160">
        <v>0.64199999999999946</v>
      </c>
      <c r="M1218" s="160">
        <v>1.3020000000000014</v>
      </c>
      <c r="N1218" s="160">
        <v>0.19699999999999918</v>
      </c>
      <c r="O1218" s="160">
        <v>0.45869699939314185</v>
      </c>
      <c r="P1218" s="160">
        <v>0.83725000000000005</v>
      </c>
      <c r="Q1218" s="146">
        <v>34.507305056129141</v>
      </c>
      <c r="T1218" s="130"/>
    </row>
    <row r="1219" spans="1:20" ht="10.65" customHeight="1" x14ac:dyDescent="0.2">
      <c r="A1219" s="122"/>
      <c r="B1219" s="158" t="s">
        <v>87</v>
      </c>
      <c r="C1219" s="159">
        <v>48.375223493906333</v>
      </c>
      <c r="D1219" s="197">
        <v>47.775223493906331</v>
      </c>
      <c r="E1219" s="160">
        <v>0</v>
      </c>
      <c r="F1219" s="160">
        <v>-0.60000000000000142</v>
      </c>
      <c r="G1219" s="161">
        <v>47.775223493906331</v>
      </c>
      <c r="H1219" s="160">
        <v>8.1509999999999998</v>
      </c>
      <c r="I1219" s="162">
        <v>17.061144676883927</v>
      </c>
      <c r="J1219" s="161">
        <v>39.624223493906328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237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161</v>
      </c>
      <c r="T1220" s="130"/>
    </row>
    <row r="1221" spans="1:20" ht="10.65" customHeight="1" x14ac:dyDescent="0.2">
      <c r="A1221" s="122"/>
      <c r="B1221" s="158" t="s">
        <v>89</v>
      </c>
      <c r="C1221" s="159">
        <v>47.400544691336663</v>
      </c>
      <c r="D1221" s="197">
        <v>60.400544691336663</v>
      </c>
      <c r="E1221" s="160">
        <v>0</v>
      </c>
      <c r="F1221" s="160">
        <v>13</v>
      </c>
      <c r="G1221" s="161">
        <v>60.400544691336663</v>
      </c>
      <c r="H1221" s="160">
        <v>0</v>
      </c>
      <c r="I1221" s="162">
        <v>0</v>
      </c>
      <c r="J1221" s="161">
        <v>60.400544691336663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237</v>
      </c>
      <c r="T1221" s="130"/>
    </row>
    <row r="1222" spans="1:20" ht="10.65" customHeight="1" x14ac:dyDescent="0.2">
      <c r="A1222" s="122"/>
      <c r="B1222" s="165" t="s">
        <v>90</v>
      </c>
      <c r="C1222" s="159">
        <v>1317.5108674850358</v>
      </c>
      <c r="D1222" s="197">
        <v>1381.5108674850362</v>
      </c>
      <c r="E1222" s="160">
        <v>0</v>
      </c>
      <c r="F1222" s="160">
        <v>64.000000000000455</v>
      </c>
      <c r="G1222" s="161">
        <v>1381.5108674850362</v>
      </c>
      <c r="H1222" s="160">
        <v>619.1420999999998</v>
      </c>
      <c r="I1222" s="162">
        <v>44.816303264201863</v>
      </c>
      <c r="J1222" s="161">
        <v>762.36876748503619</v>
      </c>
      <c r="K1222" s="160">
        <v>24.693999999999996</v>
      </c>
      <c r="L1222" s="160">
        <v>41.314999999999984</v>
      </c>
      <c r="M1222" s="160">
        <v>18.347000000000037</v>
      </c>
      <c r="N1222" s="160">
        <v>21.253</v>
      </c>
      <c r="O1222" s="160">
        <v>1.5383881879040087</v>
      </c>
      <c r="P1222" s="166">
        <v>26.402250000000006</v>
      </c>
      <c r="Q1222" s="146">
        <v>26.875143879216203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30.868804755383707</v>
      </c>
      <c r="D1224" s="197">
        <v>17.268804755383705</v>
      </c>
      <c r="E1224" s="160">
        <v>0</v>
      </c>
      <c r="F1224" s="160">
        <v>-13.600000000000001</v>
      </c>
      <c r="G1224" s="161">
        <v>17.268804755383705</v>
      </c>
      <c r="H1224" s="160">
        <v>1.4710000000000001</v>
      </c>
      <c r="I1224" s="162">
        <v>8.5182502254037171</v>
      </c>
      <c r="J1224" s="161">
        <v>15.797804755383705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237</v>
      </c>
      <c r="T1224" s="130"/>
    </row>
    <row r="1225" spans="1:20" ht="10.65" customHeight="1" x14ac:dyDescent="0.2">
      <c r="A1225" s="184"/>
      <c r="B1225" s="158" t="s">
        <v>92</v>
      </c>
      <c r="C1225" s="159">
        <v>74.732752024908606</v>
      </c>
      <c r="D1225" s="197">
        <v>71.032752024908604</v>
      </c>
      <c r="E1225" s="160">
        <v>0</v>
      </c>
      <c r="F1225" s="160">
        <v>-3.7000000000000028</v>
      </c>
      <c r="G1225" s="161">
        <v>71.032752024908604</v>
      </c>
      <c r="H1225" s="160">
        <v>9.7894000000000005</v>
      </c>
      <c r="I1225" s="162">
        <v>13.781529957571141</v>
      </c>
      <c r="J1225" s="161">
        <v>61.243352024908603</v>
      </c>
      <c r="K1225" s="160">
        <v>0</v>
      </c>
      <c r="L1225" s="160">
        <v>0.79499999999999993</v>
      </c>
      <c r="M1225" s="160">
        <v>0</v>
      </c>
      <c r="N1225" s="160">
        <v>0</v>
      </c>
      <c r="O1225" s="160">
        <v>0</v>
      </c>
      <c r="P1225" s="160">
        <v>0.19874999999999998</v>
      </c>
      <c r="Q1225" s="146" t="s">
        <v>237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15.728769179028102</v>
      </c>
      <c r="D1227" s="197">
        <v>15.728769179028102</v>
      </c>
      <c r="E1227" s="160">
        <v>0</v>
      </c>
      <c r="F1227" s="160">
        <v>0</v>
      </c>
      <c r="G1227" s="161">
        <v>15.728769179028102</v>
      </c>
      <c r="H1227" s="160">
        <v>0.1303</v>
      </c>
      <c r="I1227" s="162">
        <v>0.82841828573423937</v>
      </c>
      <c r="J1227" s="161">
        <v>15.598469179028102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237</v>
      </c>
      <c r="T1227" s="130"/>
    </row>
    <row r="1228" spans="1:20" ht="10.65" customHeight="1" x14ac:dyDescent="0.2">
      <c r="A1228" s="122"/>
      <c r="B1228" s="158" t="s">
        <v>95</v>
      </c>
      <c r="C1228" s="159">
        <v>40.287880617568518</v>
      </c>
      <c r="D1228" s="197">
        <v>32.987880617568521</v>
      </c>
      <c r="E1228" s="160">
        <v>0</v>
      </c>
      <c r="F1228" s="160">
        <v>-7.2999999999999972</v>
      </c>
      <c r="G1228" s="161">
        <v>32.987880617568521</v>
      </c>
      <c r="H1228" s="160">
        <v>17.972200000000001</v>
      </c>
      <c r="I1228" s="162">
        <v>54.481220568102991</v>
      </c>
      <c r="J1228" s="161">
        <v>15.01568061756852</v>
      </c>
      <c r="K1228" s="160">
        <v>0.20429999999999993</v>
      </c>
      <c r="L1228" s="160">
        <v>0.38469999999999871</v>
      </c>
      <c r="M1228" s="160">
        <v>0.34199999999999875</v>
      </c>
      <c r="N1228" s="160">
        <v>5.2600000000001756E-2</v>
      </c>
      <c r="O1228" s="160">
        <v>0.15945249896408412</v>
      </c>
      <c r="P1228" s="160">
        <v>0.24589999999999979</v>
      </c>
      <c r="Q1228" s="146" t="s">
        <v>237</v>
      </c>
      <c r="T1228" s="130"/>
    </row>
    <row r="1229" spans="1:20" ht="10.65" customHeight="1" x14ac:dyDescent="0.2">
      <c r="A1229" s="122"/>
      <c r="B1229" s="158" t="s">
        <v>96</v>
      </c>
      <c r="C1229" s="159">
        <v>276.05046225352993</v>
      </c>
      <c r="D1229" s="197">
        <v>276.65046225352995</v>
      </c>
      <c r="E1229" s="160">
        <v>0</v>
      </c>
      <c r="F1229" s="160">
        <v>0.60000000000002274</v>
      </c>
      <c r="G1229" s="161">
        <v>276.65046225352995</v>
      </c>
      <c r="H1229" s="160">
        <v>9.7500000000000003E-2</v>
      </c>
      <c r="I1229" s="162">
        <v>3.5243028045493875E-2</v>
      </c>
      <c r="J1229" s="161">
        <v>276.55296225352993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237</v>
      </c>
      <c r="T1229" s="130"/>
    </row>
    <row r="1230" spans="1:20" ht="10.65" customHeight="1" x14ac:dyDescent="0.2">
      <c r="A1230" s="122"/>
      <c r="B1230" s="158" t="s">
        <v>97</v>
      </c>
      <c r="C1230" s="159">
        <v>64.053660782808905</v>
      </c>
      <c r="D1230" s="197">
        <v>54.053660782808905</v>
      </c>
      <c r="E1230" s="160">
        <v>0</v>
      </c>
      <c r="F1230" s="160">
        <v>-10</v>
      </c>
      <c r="G1230" s="161">
        <v>54.053660782808905</v>
      </c>
      <c r="H1230" s="160">
        <v>0.31379999999999997</v>
      </c>
      <c r="I1230" s="162">
        <v>0.58053422368721441</v>
      </c>
      <c r="J1230" s="161">
        <v>53.739860782808904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237</v>
      </c>
      <c r="T1230" s="130"/>
    </row>
    <row r="1231" spans="1:20" ht="10.65" customHeight="1" x14ac:dyDescent="0.2">
      <c r="A1231" s="122"/>
      <c r="B1231" s="158" t="s">
        <v>98</v>
      </c>
      <c r="C1231" s="159">
        <v>46.687019698132517</v>
      </c>
      <c r="D1231" s="197">
        <v>16.687019698132517</v>
      </c>
      <c r="E1231" s="160">
        <v>0</v>
      </c>
      <c r="F1231" s="160">
        <v>-30</v>
      </c>
      <c r="G1231" s="161">
        <v>16.687019698132517</v>
      </c>
      <c r="H1231" s="160">
        <v>0</v>
      </c>
      <c r="I1231" s="162">
        <v>0</v>
      </c>
      <c r="J1231" s="161">
        <v>16.687019698132517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237</v>
      </c>
      <c r="T1231" s="130"/>
    </row>
    <row r="1232" spans="1:20" ht="10.65" customHeight="1" x14ac:dyDescent="0.2">
      <c r="A1232" s="122"/>
      <c r="B1232" s="158" t="s">
        <v>99</v>
      </c>
      <c r="C1232" s="159">
        <v>5.4</v>
      </c>
      <c r="D1232" s="197">
        <v>5.4</v>
      </c>
      <c r="E1232" s="160">
        <v>0</v>
      </c>
      <c r="F1232" s="160">
        <v>0</v>
      </c>
      <c r="G1232" s="161">
        <v>5.4</v>
      </c>
      <c r="H1232" s="160">
        <v>0</v>
      </c>
      <c r="I1232" s="162">
        <v>0</v>
      </c>
      <c r="J1232" s="161">
        <v>5.4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237</v>
      </c>
      <c r="T1232" s="130"/>
    </row>
    <row r="1233" spans="1:20" ht="10.65" customHeight="1" x14ac:dyDescent="0.2">
      <c r="A1233" s="122"/>
      <c r="B1233" s="158" t="s">
        <v>100</v>
      </c>
      <c r="C1233" s="159">
        <v>0.34437452033768229</v>
      </c>
      <c r="D1233" s="197">
        <v>0.34437452033768229</v>
      </c>
      <c r="E1233" s="160">
        <v>0</v>
      </c>
      <c r="F1233" s="160">
        <v>0</v>
      </c>
      <c r="G1233" s="161">
        <v>0.34437452033768229</v>
      </c>
      <c r="H1233" s="160">
        <v>0</v>
      </c>
      <c r="I1233" s="162">
        <v>0</v>
      </c>
      <c r="J1233" s="161">
        <v>0.34437452033768229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237</v>
      </c>
      <c r="T1233" s="130"/>
    </row>
    <row r="1234" spans="1:20" ht="10.65" customHeight="1" x14ac:dyDescent="0.2">
      <c r="A1234" s="122"/>
      <c r="B1234" s="158" t="s">
        <v>101</v>
      </c>
      <c r="C1234" s="159">
        <v>95.818825669707451</v>
      </c>
      <c r="D1234" s="197">
        <v>95.818825669707451</v>
      </c>
      <c r="E1234" s="160">
        <v>0</v>
      </c>
      <c r="F1234" s="160">
        <v>0</v>
      </c>
      <c r="G1234" s="161">
        <v>95.818825669707451</v>
      </c>
      <c r="H1234" s="160">
        <v>0</v>
      </c>
      <c r="I1234" s="162">
        <v>0</v>
      </c>
      <c r="J1234" s="161">
        <v>95.818825669707451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237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0.22958301355845487</v>
      </c>
      <c r="D1236" s="197">
        <v>2.9583013558454857E-2</v>
      </c>
      <c r="E1236" s="160">
        <v>0</v>
      </c>
      <c r="F1236" s="160">
        <v>-0.2</v>
      </c>
      <c r="G1236" s="161">
        <v>2.9583013558454857E-2</v>
      </c>
      <c r="H1236" s="160">
        <v>0</v>
      </c>
      <c r="I1236" s="162">
        <v>0</v>
      </c>
      <c r="J1236" s="161">
        <v>2.9583013558454857E-2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237</v>
      </c>
      <c r="T1236" s="130"/>
    </row>
    <row r="1237" spans="1:20" ht="10.65" customHeight="1" x14ac:dyDescent="0.2">
      <c r="A1237" s="122"/>
      <c r="B1237" s="165" t="s">
        <v>105</v>
      </c>
      <c r="C1237" s="169">
        <v>1967.7129999999997</v>
      </c>
      <c r="D1237" s="197">
        <v>1967.5130000000001</v>
      </c>
      <c r="E1237" s="160">
        <v>0</v>
      </c>
      <c r="F1237" s="160">
        <v>-0.19999999999959073</v>
      </c>
      <c r="G1237" s="161">
        <v>1967.5130000000001</v>
      </c>
      <c r="H1237" s="160">
        <v>648.91629999999975</v>
      </c>
      <c r="I1237" s="162">
        <v>32.981550820756951</v>
      </c>
      <c r="J1237" s="161">
        <v>1318.5967000000005</v>
      </c>
      <c r="K1237" s="160">
        <v>24.898299999999949</v>
      </c>
      <c r="L1237" s="160">
        <v>42.49470000000008</v>
      </c>
      <c r="M1237" s="160">
        <v>18.688999999999851</v>
      </c>
      <c r="N1237" s="160">
        <v>21.305599999999913</v>
      </c>
      <c r="O1237" s="160">
        <v>1.0828695922212412</v>
      </c>
      <c r="P1237" s="160">
        <v>26.846899999999948</v>
      </c>
      <c r="Q1237" s="146">
        <v>47.115417422495824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15.889999999999986</v>
      </c>
      <c r="D1240" s="159">
        <v>15.889999999999986</v>
      </c>
      <c r="E1240" s="170">
        <v>0</v>
      </c>
      <c r="F1240" s="160">
        <v>0</v>
      </c>
      <c r="G1240" s="161">
        <v>15.889999999999986</v>
      </c>
      <c r="H1240" s="160">
        <v>0</v>
      </c>
      <c r="I1240" s="162">
        <v>0</v>
      </c>
      <c r="J1240" s="161">
        <v>15.889999999999986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237</v>
      </c>
      <c r="T1240" s="130"/>
    </row>
    <row r="1241" spans="1:20" ht="10.65" customHeight="1" x14ac:dyDescent="0.2">
      <c r="A1241" s="122"/>
      <c r="B1241" s="171" t="s">
        <v>108</v>
      </c>
      <c r="C1241" s="159">
        <v>19.389999999999986</v>
      </c>
      <c r="D1241" s="159">
        <v>19.589999999999986</v>
      </c>
      <c r="E1241" s="170">
        <v>0</v>
      </c>
      <c r="F1241" s="160">
        <v>0.19999999999999929</v>
      </c>
      <c r="G1241" s="161">
        <v>19.589999999999986</v>
      </c>
      <c r="H1241" s="160">
        <v>0</v>
      </c>
      <c r="I1241" s="162">
        <v>0</v>
      </c>
      <c r="J1241" s="161">
        <v>19.589999999999986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237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2002.9929999999997</v>
      </c>
      <c r="D1244" s="192">
        <v>2002.9930000000002</v>
      </c>
      <c r="E1244" s="174">
        <v>0</v>
      </c>
      <c r="F1244" s="177">
        <v>0</v>
      </c>
      <c r="G1244" s="185">
        <v>2002.9930000000002</v>
      </c>
      <c r="H1244" s="177">
        <v>648.91629999999975</v>
      </c>
      <c r="I1244" s="176">
        <v>32.397332392075242</v>
      </c>
      <c r="J1244" s="185">
        <v>1354.0767000000005</v>
      </c>
      <c r="K1244" s="177">
        <v>24.898299999999949</v>
      </c>
      <c r="L1244" s="177">
        <v>42.49470000000008</v>
      </c>
      <c r="M1244" s="177">
        <v>18.688999999999851</v>
      </c>
      <c r="N1244" s="177">
        <v>21.305599999999913</v>
      </c>
      <c r="O1244" s="177">
        <v>1.0636881906227287</v>
      </c>
      <c r="P1244" s="177">
        <v>26.846899999999948</v>
      </c>
      <c r="Q1244" s="153">
        <v>48.436985275767526</v>
      </c>
      <c r="T1244" s="130"/>
    </row>
    <row r="1245" spans="1:20" ht="10.65" customHeight="1" x14ac:dyDescent="0.2">
      <c r="A1245" s="122"/>
      <c r="B1245" s="187" t="s">
        <v>245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236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159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43642</v>
      </c>
      <c r="L1254" s="151">
        <v>43649</v>
      </c>
      <c r="M1254" s="151">
        <v>43656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40" t="s">
        <v>128</v>
      </c>
      <c r="D1256" s="240"/>
      <c r="E1256" s="240"/>
      <c r="F1256" s="240"/>
      <c r="G1256" s="240"/>
      <c r="H1256" s="240"/>
      <c r="I1256" s="240"/>
      <c r="J1256" s="240"/>
      <c r="K1256" s="240"/>
      <c r="L1256" s="240"/>
      <c r="M1256" s="240"/>
      <c r="N1256" s="240"/>
      <c r="O1256" s="240"/>
      <c r="P1256" s="241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45.894851715006112</v>
      </c>
      <c r="D1257" s="197">
        <v>46.194851715006109</v>
      </c>
      <c r="E1257" s="160">
        <v>0</v>
      </c>
      <c r="F1257" s="160">
        <v>0.29999999999999716</v>
      </c>
      <c r="G1257" s="161">
        <v>46.194851715006109</v>
      </c>
      <c r="H1257" s="160">
        <v>8.4640000000000004</v>
      </c>
      <c r="I1257" s="162">
        <v>18.322388070899517</v>
      </c>
      <c r="J1257" s="161">
        <v>37.730851715006111</v>
      </c>
      <c r="K1257" s="160">
        <v>0.20600000000000041</v>
      </c>
      <c r="L1257" s="160">
        <v>0.46300000000000008</v>
      </c>
      <c r="M1257" s="160">
        <v>0.17799999999999994</v>
      </c>
      <c r="N1257" s="160">
        <v>0.44200000000000017</v>
      </c>
      <c r="O1257" s="160">
        <v>0.95681657931682285</v>
      </c>
      <c r="P1257" s="160">
        <v>0.32225000000000015</v>
      </c>
      <c r="Q1257" s="146" t="s">
        <v>237</v>
      </c>
      <c r="T1257" s="130"/>
    </row>
    <row r="1258" spans="1:20" ht="10.65" customHeight="1" x14ac:dyDescent="0.2">
      <c r="A1258" s="122"/>
      <c r="B1258" s="158" t="s">
        <v>81</v>
      </c>
      <c r="C1258" s="159">
        <v>3.8737630294271548</v>
      </c>
      <c r="D1258" s="197">
        <v>3.8737630294271548</v>
      </c>
      <c r="E1258" s="160">
        <v>0</v>
      </c>
      <c r="F1258" s="160">
        <v>0</v>
      </c>
      <c r="G1258" s="161">
        <v>3.8737630294271548</v>
      </c>
      <c r="H1258" s="160">
        <v>0.27500000000000002</v>
      </c>
      <c r="I1258" s="162">
        <v>7.0990403365139905</v>
      </c>
      <c r="J1258" s="161">
        <v>3.5987630294271549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237</v>
      </c>
      <c r="T1258" s="130"/>
    </row>
    <row r="1259" spans="1:20" ht="10.65" customHeight="1" x14ac:dyDescent="0.2">
      <c r="A1259" s="122"/>
      <c r="B1259" s="158" t="s">
        <v>82</v>
      </c>
      <c r="C1259" s="159">
        <v>6.1107160659162894</v>
      </c>
      <c r="D1259" s="197">
        <v>5.9107160659162892</v>
      </c>
      <c r="E1259" s="160">
        <v>0</v>
      </c>
      <c r="F1259" s="160">
        <v>-0.20000000000000018</v>
      </c>
      <c r="G1259" s="161">
        <v>5.9107160659162892</v>
      </c>
      <c r="H1259" s="160">
        <v>0.63200000000000001</v>
      </c>
      <c r="I1259" s="162">
        <v>10.692443909535458</v>
      </c>
      <c r="J1259" s="161">
        <v>5.2787160659162895</v>
      </c>
      <c r="K1259" s="160">
        <v>0</v>
      </c>
      <c r="L1259" s="160">
        <v>4.7000000000000042E-2</v>
      </c>
      <c r="M1259" s="160">
        <v>0</v>
      </c>
      <c r="N1259" s="160">
        <v>0</v>
      </c>
      <c r="O1259" s="160">
        <v>0</v>
      </c>
      <c r="P1259" s="160">
        <v>1.175000000000001E-2</v>
      </c>
      <c r="Q1259" s="146" t="s">
        <v>237</v>
      </c>
      <c r="T1259" s="130"/>
    </row>
    <row r="1260" spans="1:20" ht="10.65" customHeight="1" x14ac:dyDescent="0.2">
      <c r="A1260" s="122"/>
      <c r="B1260" s="158" t="s">
        <v>83</v>
      </c>
      <c r="C1260" s="159">
        <v>8.2001504877915945</v>
      </c>
      <c r="D1260" s="197">
        <v>8.3001504877915941</v>
      </c>
      <c r="E1260" s="160">
        <v>0</v>
      </c>
      <c r="F1260" s="160">
        <v>9.9999999999999645E-2</v>
      </c>
      <c r="G1260" s="161">
        <v>8.3001504877915941</v>
      </c>
      <c r="H1260" s="160">
        <v>0.52700000000000002</v>
      </c>
      <c r="I1260" s="162">
        <v>6.349282471144905</v>
      </c>
      <c r="J1260" s="161">
        <v>7.773150487791594</v>
      </c>
      <c r="K1260" s="160">
        <v>0</v>
      </c>
      <c r="L1260" s="160">
        <v>0</v>
      </c>
      <c r="M1260" s="160">
        <v>-1.0000000000000009E-3</v>
      </c>
      <c r="N1260" s="160">
        <v>1.0000000000000009E-3</v>
      </c>
      <c r="O1260" s="160">
        <v>1.2047974328548218E-2</v>
      </c>
      <c r="P1260" s="160">
        <v>0</v>
      </c>
      <c r="Q1260" s="146" t="s">
        <v>237</v>
      </c>
      <c r="T1260" s="130"/>
    </row>
    <row r="1261" spans="1:20" ht="10.65" customHeight="1" x14ac:dyDescent="0.2">
      <c r="A1261" s="122"/>
      <c r="B1261" s="158" t="s">
        <v>84</v>
      </c>
      <c r="C1261" s="159">
        <v>0.74903321076126816</v>
      </c>
      <c r="D1261" s="197">
        <v>0.74903321076126816</v>
      </c>
      <c r="E1261" s="160">
        <v>0</v>
      </c>
      <c r="F1261" s="160">
        <v>0</v>
      </c>
      <c r="G1261" s="161">
        <v>0.74903321076126816</v>
      </c>
      <c r="H1261" s="160">
        <v>0</v>
      </c>
      <c r="I1261" s="162">
        <v>0</v>
      </c>
      <c r="J1261" s="161">
        <v>0.74903321076126816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161</v>
      </c>
      <c r="T1261" s="130"/>
    </row>
    <row r="1262" spans="1:20" ht="10.65" customHeight="1" x14ac:dyDescent="0.2">
      <c r="A1262" s="122"/>
      <c r="B1262" s="158" t="s">
        <v>85</v>
      </c>
      <c r="C1262" s="159">
        <v>0.51500492254651431</v>
      </c>
      <c r="D1262" s="197">
        <v>0.51500492254651431</v>
      </c>
      <c r="E1262" s="160">
        <v>0</v>
      </c>
      <c r="F1262" s="160">
        <v>0</v>
      </c>
      <c r="G1262" s="161">
        <v>0.51500492254651431</v>
      </c>
      <c r="H1262" s="160">
        <v>0</v>
      </c>
      <c r="I1262" s="162">
        <v>0</v>
      </c>
      <c r="J1262" s="161">
        <v>0.51500492254651431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237</v>
      </c>
      <c r="T1262" s="130"/>
    </row>
    <row r="1263" spans="1:20" ht="10.65" customHeight="1" x14ac:dyDescent="0.2">
      <c r="A1263" s="122"/>
      <c r="B1263" s="158" t="s">
        <v>86</v>
      </c>
      <c r="C1263" s="159">
        <v>2.314184635837413</v>
      </c>
      <c r="D1263" s="197">
        <v>2.2141846358374129</v>
      </c>
      <c r="E1263" s="160">
        <v>0</v>
      </c>
      <c r="F1263" s="160">
        <v>-0.10000000000000009</v>
      </c>
      <c r="G1263" s="161">
        <v>2.2141846358374129</v>
      </c>
      <c r="H1263" s="160">
        <v>0.16</v>
      </c>
      <c r="I1263" s="162">
        <v>7.2261363126787028</v>
      </c>
      <c r="J1263" s="161">
        <v>2.0541846358374127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237</v>
      </c>
      <c r="T1263" s="130"/>
    </row>
    <row r="1264" spans="1:20" ht="10.65" customHeight="1" x14ac:dyDescent="0.2">
      <c r="A1264" s="122"/>
      <c r="B1264" s="158" t="s">
        <v>87</v>
      </c>
      <c r="C1264" s="159">
        <v>6.0001035792723219</v>
      </c>
      <c r="D1264" s="197">
        <v>6.0001035792723219</v>
      </c>
      <c r="E1264" s="160">
        <v>0</v>
      </c>
      <c r="F1264" s="160">
        <v>0</v>
      </c>
      <c r="G1264" s="161">
        <v>6.0001035792723219</v>
      </c>
      <c r="H1264" s="160">
        <v>0</v>
      </c>
      <c r="I1264" s="162">
        <v>0</v>
      </c>
      <c r="J1264" s="161">
        <v>6.0001035792723219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237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161</v>
      </c>
      <c r="T1265" s="130"/>
    </row>
    <row r="1266" spans="1:20" ht="10.65" customHeight="1" x14ac:dyDescent="0.2">
      <c r="A1266" s="122"/>
      <c r="B1266" s="158" t="s">
        <v>89</v>
      </c>
      <c r="C1266" s="159">
        <v>12.00067961018582</v>
      </c>
      <c r="D1266" s="197">
        <v>15.700679610185819</v>
      </c>
      <c r="E1266" s="160">
        <v>0</v>
      </c>
      <c r="F1266" s="160">
        <v>3.6999999999999993</v>
      </c>
      <c r="G1266" s="161">
        <v>15.700679610185819</v>
      </c>
      <c r="H1266" s="160">
        <v>0</v>
      </c>
      <c r="I1266" s="162">
        <v>0</v>
      </c>
      <c r="J1266" s="161">
        <v>15.700679610185819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237</v>
      </c>
      <c r="T1266" s="130"/>
    </row>
    <row r="1267" spans="1:20" ht="10.65" customHeight="1" x14ac:dyDescent="0.2">
      <c r="A1267" s="122"/>
      <c r="B1267" s="165" t="s">
        <v>90</v>
      </c>
      <c r="C1267" s="159">
        <v>85.658487256744479</v>
      </c>
      <c r="D1267" s="197">
        <v>89.458487256744476</v>
      </c>
      <c r="E1267" s="160">
        <v>0</v>
      </c>
      <c r="F1267" s="160">
        <v>3.7999999999999972</v>
      </c>
      <c r="G1267" s="161">
        <v>89.458487256744476</v>
      </c>
      <c r="H1267" s="160">
        <v>10.058</v>
      </c>
      <c r="I1267" s="162">
        <v>11.243203756770104</v>
      </c>
      <c r="J1267" s="161">
        <v>79.400487256744498</v>
      </c>
      <c r="K1267" s="160">
        <v>0.20600000000000041</v>
      </c>
      <c r="L1267" s="160">
        <v>0.51000000000000012</v>
      </c>
      <c r="M1267" s="160">
        <v>0.17699999999999994</v>
      </c>
      <c r="N1267" s="160">
        <v>0.44300000000000017</v>
      </c>
      <c r="O1267" s="160">
        <v>0.49520175623873114</v>
      </c>
      <c r="P1267" s="166">
        <v>0.33400000000000019</v>
      </c>
      <c r="Q1267" s="146" t="s">
        <v>237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5.8027867103164352</v>
      </c>
      <c r="D1269" s="197">
        <v>2.102786710316435</v>
      </c>
      <c r="E1269" s="160">
        <v>0</v>
      </c>
      <c r="F1269" s="160">
        <v>-3.7</v>
      </c>
      <c r="G1269" s="161">
        <v>2.102786710316435</v>
      </c>
      <c r="H1269" s="160">
        <v>0</v>
      </c>
      <c r="I1269" s="162">
        <v>0</v>
      </c>
      <c r="J1269" s="161">
        <v>2.102786710316435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237</v>
      </c>
      <c r="T1269" s="130"/>
    </row>
    <row r="1270" spans="1:20" ht="10.65" customHeight="1" x14ac:dyDescent="0.2">
      <c r="A1270" s="122"/>
      <c r="B1270" s="158" t="s">
        <v>92</v>
      </c>
      <c r="C1270" s="159">
        <v>6.683660460916542</v>
      </c>
      <c r="D1270" s="197">
        <v>6.683660460916542</v>
      </c>
      <c r="E1270" s="160">
        <v>0</v>
      </c>
      <c r="F1270" s="160">
        <v>0</v>
      </c>
      <c r="G1270" s="161">
        <v>6.683660460916542</v>
      </c>
      <c r="H1270" s="160">
        <v>0.1045</v>
      </c>
      <c r="I1270" s="162">
        <v>1.5635144934587195</v>
      </c>
      <c r="J1270" s="161">
        <v>6.5791604609165422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237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1.912295219689462</v>
      </c>
      <c r="D1272" s="197">
        <v>1.912295219689462</v>
      </c>
      <c r="E1272" s="160">
        <v>0</v>
      </c>
      <c r="F1272" s="160">
        <v>0</v>
      </c>
      <c r="G1272" s="161">
        <v>1.912295219689462</v>
      </c>
      <c r="H1272" s="160">
        <v>0</v>
      </c>
      <c r="I1272" s="162">
        <v>0</v>
      </c>
      <c r="J1272" s="161">
        <v>1.912295219689462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237</v>
      </c>
      <c r="T1272" s="130"/>
    </row>
    <row r="1273" spans="1:20" ht="10.65" customHeight="1" x14ac:dyDescent="0.2">
      <c r="A1273" s="122"/>
      <c r="B1273" s="158" t="s">
        <v>95</v>
      </c>
      <c r="C1273" s="159">
        <v>7.5019977245489606</v>
      </c>
      <c r="D1273" s="197">
        <v>7.5019977245489606</v>
      </c>
      <c r="E1273" s="160">
        <v>0</v>
      </c>
      <c r="F1273" s="160">
        <v>0</v>
      </c>
      <c r="G1273" s="161">
        <v>7.5019977245489606</v>
      </c>
      <c r="H1273" s="160">
        <v>5.3422999999999998</v>
      </c>
      <c r="I1273" s="162">
        <v>71.211698485568292</v>
      </c>
      <c r="J1273" s="161">
        <v>2.1596977245489608</v>
      </c>
      <c r="K1273" s="160">
        <v>6.2800000000000189E-2</v>
      </c>
      <c r="L1273" s="160">
        <v>0</v>
      </c>
      <c r="M1273" s="160">
        <v>0.25349999999999984</v>
      </c>
      <c r="N1273" s="160">
        <v>0</v>
      </c>
      <c r="O1273" s="160">
        <v>0</v>
      </c>
      <c r="P1273" s="160">
        <v>7.9075000000000006E-2</v>
      </c>
      <c r="Q1273" s="146">
        <v>25.312016750540128</v>
      </c>
      <c r="T1273" s="130"/>
    </row>
    <row r="1274" spans="1:20" ht="10.65" customHeight="1" x14ac:dyDescent="0.2">
      <c r="A1274" s="122"/>
      <c r="B1274" s="158" t="s">
        <v>96</v>
      </c>
      <c r="C1274" s="159">
        <v>17.25331575096634</v>
      </c>
      <c r="D1274" s="197">
        <v>17.25331575096634</v>
      </c>
      <c r="E1274" s="160">
        <v>0</v>
      </c>
      <c r="F1274" s="160">
        <v>0</v>
      </c>
      <c r="G1274" s="161">
        <v>17.25331575096634</v>
      </c>
      <c r="H1274" s="160">
        <v>2.8000000000000001E-2</v>
      </c>
      <c r="I1274" s="162">
        <v>0.16228764606265175</v>
      </c>
      <c r="J1274" s="161">
        <v>17.225315750966342</v>
      </c>
      <c r="K1274" s="160">
        <v>0</v>
      </c>
      <c r="L1274" s="160">
        <v>0</v>
      </c>
      <c r="M1274" s="160">
        <v>2.8000000000000001E-2</v>
      </c>
      <c r="N1274" s="160">
        <v>0</v>
      </c>
      <c r="O1274" s="160">
        <v>0</v>
      </c>
      <c r="P1274" s="160">
        <v>7.0000000000000001E-3</v>
      </c>
      <c r="Q1274" s="146" t="s">
        <v>237</v>
      </c>
      <c r="T1274" s="130"/>
    </row>
    <row r="1275" spans="1:20" ht="10.65" customHeight="1" x14ac:dyDescent="0.2">
      <c r="A1275" s="122"/>
      <c r="B1275" s="158" t="s">
        <v>97</v>
      </c>
      <c r="C1275" s="159">
        <v>6.8156162958162874</v>
      </c>
      <c r="D1275" s="197">
        <v>6.8156162958162874</v>
      </c>
      <c r="E1275" s="160">
        <v>0</v>
      </c>
      <c r="F1275" s="160">
        <v>0</v>
      </c>
      <c r="G1275" s="161">
        <v>6.8156162958162874</v>
      </c>
      <c r="H1275" s="160">
        <v>0</v>
      </c>
      <c r="I1275" s="162">
        <v>0</v>
      </c>
      <c r="J1275" s="161">
        <v>6.8156162958162874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237</v>
      </c>
      <c r="T1275" s="130"/>
    </row>
    <row r="1276" spans="1:20" ht="10.65" customHeight="1" x14ac:dyDescent="0.2">
      <c r="A1276" s="122"/>
      <c r="B1276" s="158" t="s">
        <v>98</v>
      </c>
      <c r="C1276" s="159">
        <v>2.0103616412119982</v>
      </c>
      <c r="D1276" s="197">
        <v>2.0103616412119982</v>
      </c>
      <c r="E1276" s="160">
        <v>0</v>
      </c>
      <c r="F1276" s="160">
        <v>0</v>
      </c>
      <c r="G1276" s="161">
        <v>2.0103616412119982</v>
      </c>
      <c r="H1276" s="160">
        <v>0</v>
      </c>
      <c r="I1276" s="162">
        <v>0</v>
      </c>
      <c r="J1276" s="161">
        <v>2.0103616412119982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237</v>
      </c>
      <c r="T1276" s="130"/>
    </row>
    <row r="1277" spans="1:20" ht="10.65" customHeight="1" x14ac:dyDescent="0.2">
      <c r="A1277" s="122"/>
      <c r="B1277" s="158" t="s">
        <v>99</v>
      </c>
      <c r="C1277" s="159">
        <v>4.9033210761268257E-2</v>
      </c>
      <c r="D1277" s="197">
        <v>4.9033210761268257E-2</v>
      </c>
      <c r="E1277" s="160">
        <v>0</v>
      </c>
      <c r="F1277" s="160">
        <v>0</v>
      </c>
      <c r="G1277" s="161">
        <v>4.9033210761268257E-2</v>
      </c>
      <c r="H1277" s="160">
        <v>0</v>
      </c>
      <c r="I1277" s="162">
        <v>0</v>
      </c>
      <c r="J1277" s="161">
        <v>4.9033210761268257E-2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237</v>
      </c>
      <c r="T1277" s="130"/>
    </row>
    <row r="1278" spans="1:20" ht="10.65" customHeight="1" x14ac:dyDescent="0.2">
      <c r="A1278" s="122"/>
      <c r="B1278" s="158" t="s">
        <v>100</v>
      </c>
      <c r="C1278" s="159">
        <v>4.9033210761268257E-2</v>
      </c>
      <c r="D1278" s="197">
        <v>4.9033210761268257E-2</v>
      </c>
      <c r="E1278" s="160">
        <v>0</v>
      </c>
      <c r="F1278" s="160">
        <v>0</v>
      </c>
      <c r="G1278" s="161">
        <v>4.9033210761268257E-2</v>
      </c>
      <c r="H1278" s="160">
        <v>0</v>
      </c>
      <c r="I1278" s="162">
        <v>0</v>
      </c>
      <c r="J1278" s="161">
        <v>4.9033210761268257E-2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237</v>
      </c>
      <c r="T1278" s="130"/>
    </row>
    <row r="1279" spans="1:20" ht="10.65" customHeight="1" x14ac:dyDescent="0.2">
      <c r="A1279" s="122"/>
      <c r="B1279" s="158" t="s">
        <v>101</v>
      </c>
      <c r="C1279" s="159">
        <v>21.852649622881252</v>
      </c>
      <c r="D1279" s="197">
        <v>21.852649622881252</v>
      </c>
      <c r="E1279" s="160">
        <v>0</v>
      </c>
      <c r="F1279" s="160">
        <v>0</v>
      </c>
      <c r="G1279" s="161">
        <v>21.852649622881252</v>
      </c>
      <c r="H1279" s="160">
        <v>0</v>
      </c>
      <c r="I1279" s="162">
        <v>0</v>
      </c>
      <c r="J1279" s="161">
        <v>21.852649622881252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237</v>
      </c>
      <c r="T1279" s="130"/>
    </row>
    <row r="1280" spans="1:20" ht="10.65" customHeight="1" x14ac:dyDescent="0.2">
      <c r="A1280" s="122"/>
      <c r="B1280" s="158" t="s">
        <v>102</v>
      </c>
      <c r="C1280" s="159">
        <v>4.9033210761268257E-2</v>
      </c>
      <c r="D1280" s="197">
        <v>4.9033210761268257E-2</v>
      </c>
      <c r="E1280" s="160">
        <v>0</v>
      </c>
      <c r="F1280" s="160">
        <v>0</v>
      </c>
      <c r="G1280" s="161">
        <v>4.9033210761268257E-2</v>
      </c>
      <c r="H1280" s="160">
        <v>0</v>
      </c>
      <c r="I1280" s="162">
        <v>0</v>
      </c>
      <c r="J1280" s="161">
        <v>4.9033210761268257E-2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237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155.63827031537556</v>
      </c>
      <c r="D1282" s="197">
        <v>155.73827031537559</v>
      </c>
      <c r="E1282" s="160">
        <v>0</v>
      </c>
      <c r="F1282" s="160">
        <v>0.10000000000002274</v>
      </c>
      <c r="G1282" s="161">
        <v>155.73827031537559</v>
      </c>
      <c r="H1282" s="160">
        <v>15.532799999999998</v>
      </c>
      <c r="I1282" s="162">
        <v>9.9736564227569247</v>
      </c>
      <c r="J1282" s="161">
        <v>140.20547031537558</v>
      </c>
      <c r="K1282" s="160">
        <v>0.26879999999999882</v>
      </c>
      <c r="L1282" s="160">
        <v>0.51000000000000156</v>
      </c>
      <c r="M1282" s="160">
        <v>0.4585000000000008</v>
      </c>
      <c r="N1282" s="160">
        <v>0.44300000000000139</v>
      </c>
      <c r="O1282" s="160">
        <v>0.28445159889275162</v>
      </c>
      <c r="P1282" s="160">
        <v>0.42007500000000064</v>
      </c>
      <c r="Q1282" s="146" t="s">
        <v>237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0.14709963228380474</v>
      </c>
      <c r="D1284" s="197">
        <v>4.7099632283804732E-2</v>
      </c>
      <c r="E1284" s="160">
        <v>0</v>
      </c>
      <c r="F1284" s="160">
        <v>-0.1</v>
      </c>
      <c r="G1284" s="161">
        <v>4.7099632283804732E-2</v>
      </c>
      <c r="H1284" s="160">
        <v>0</v>
      </c>
      <c r="I1284" s="162">
        <v>0</v>
      </c>
      <c r="J1284" s="161">
        <v>4.7099632283804732E-2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237</v>
      </c>
      <c r="T1284" s="130"/>
    </row>
    <row r="1285" spans="1:20" ht="10.65" customHeight="1" x14ac:dyDescent="0.2">
      <c r="A1285" s="122"/>
      <c r="B1285" s="158" t="s">
        <v>107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237</v>
      </c>
      <c r="T1285" s="130"/>
    </row>
    <row r="1286" spans="1:20" ht="10.65" customHeight="1" x14ac:dyDescent="0.2">
      <c r="A1286" s="122"/>
      <c r="B1286" s="171" t="s">
        <v>108</v>
      </c>
      <c r="C1286" s="159">
        <v>4.963337701659535</v>
      </c>
      <c r="D1286" s="159">
        <v>4.963337701659535</v>
      </c>
      <c r="E1286" s="170">
        <v>0</v>
      </c>
      <c r="F1286" s="160">
        <v>0</v>
      </c>
      <c r="G1286" s="161">
        <v>4.963337701659535</v>
      </c>
      <c r="H1286" s="160">
        <v>8.3000000000000004E-2</v>
      </c>
      <c r="I1286" s="162">
        <v>1.6722617921453993</v>
      </c>
      <c r="J1286" s="161">
        <v>4.8803377016595348</v>
      </c>
      <c r="K1286" s="160">
        <v>0</v>
      </c>
      <c r="L1286" s="160">
        <v>0</v>
      </c>
      <c r="M1286" s="160">
        <v>0</v>
      </c>
      <c r="N1286" s="160">
        <v>2.1000000000000005E-2</v>
      </c>
      <c r="O1286" s="160">
        <v>0.42310238114522158</v>
      </c>
      <c r="P1286" s="160">
        <v>5.2500000000000012E-3</v>
      </c>
      <c r="Q1286" s="146" t="s">
        <v>237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160.95000000000002</v>
      </c>
      <c r="D1289" s="192">
        <v>160.95000000000002</v>
      </c>
      <c r="E1289" s="174">
        <v>0</v>
      </c>
      <c r="F1289" s="177">
        <v>0</v>
      </c>
      <c r="G1289" s="185">
        <v>160.95000000000002</v>
      </c>
      <c r="H1289" s="177">
        <v>15.615799999999998</v>
      </c>
      <c r="I1289" s="176">
        <v>9.7022677850264039</v>
      </c>
      <c r="J1289" s="185">
        <v>145.33420000000001</v>
      </c>
      <c r="K1289" s="177">
        <v>0.26879999999999882</v>
      </c>
      <c r="L1289" s="177">
        <v>0.51000000000000156</v>
      </c>
      <c r="M1289" s="177">
        <v>0.45849999999999902</v>
      </c>
      <c r="N1289" s="177">
        <v>0.46400000000000219</v>
      </c>
      <c r="O1289" s="177">
        <v>0.28828828828828962</v>
      </c>
      <c r="P1289" s="186">
        <v>0.4253250000000004</v>
      </c>
      <c r="Q1289" s="153" t="s">
        <v>237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159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43642</v>
      </c>
      <c r="L1294" s="151">
        <v>43649</v>
      </c>
      <c r="M1294" s="151">
        <v>43656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40" t="s">
        <v>156</v>
      </c>
      <c r="D1296" s="240"/>
      <c r="E1296" s="240"/>
      <c r="F1296" s="240"/>
      <c r="G1296" s="240"/>
      <c r="H1296" s="240"/>
      <c r="I1296" s="240"/>
      <c r="J1296" s="240"/>
      <c r="K1296" s="240"/>
      <c r="L1296" s="240"/>
      <c r="M1296" s="240"/>
      <c r="N1296" s="240"/>
      <c r="O1296" s="240"/>
      <c r="P1296" s="241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655.14400000000001</v>
      </c>
      <c r="D1297" s="197">
        <v>650.44399999999996</v>
      </c>
      <c r="E1297" s="160">
        <v>0</v>
      </c>
      <c r="F1297" s="160">
        <v>-4.7000000000000455</v>
      </c>
      <c r="G1297" s="161">
        <v>650.44399999999996</v>
      </c>
      <c r="H1297" s="160">
        <v>37.881999999999998</v>
      </c>
      <c r="I1297" s="162">
        <v>5.8240217451463927</v>
      </c>
      <c r="J1297" s="161">
        <v>612.56200000000001</v>
      </c>
      <c r="K1297" s="160">
        <v>30.651</v>
      </c>
      <c r="L1297" s="160">
        <v>4.5489999999999995</v>
      </c>
      <c r="M1297" s="160">
        <v>0</v>
      </c>
      <c r="N1297" s="160">
        <v>0</v>
      </c>
      <c r="O1297" s="160">
        <v>0</v>
      </c>
      <c r="P1297" s="160">
        <v>8.8000000000000007</v>
      </c>
      <c r="Q1297" s="146" t="s">
        <v>237</v>
      </c>
      <c r="T1297" s="130"/>
    </row>
    <row r="1298" spans="1:20" ht="10.65" customHeight="1" x14ac:dyDescent="0.2">
      <c r="A1298" s="122"/>
      <c r="B1298" s="158" t="s">
        <v>81</v>
      </c>
      <c r="C1298" s="159">
        <v>1</v>
      </c>
      <c r="D1298" s="197">
        <v>3.9</v>
      </c>
      <c r="E1298" s="160">
        <v>0</v>
      </c>
      <c r="F1298" s="160">
        <v>2.9</v>
      </c>
      <c r="G1298" s="161">
        <v>3.9</v>
      </c>
      <c r="H1298" s="160">
        <v>0</v>
      </c>
      <c r="I1298" s="162">
        <v>0</v>
      </c>
      <c r="J1298" s="161">
        <v>3.9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161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1.5999999999999996</v>
      </c>
      <c r="E1299" s="160">
        <v>0</v>
      </c>
      <c r="F1299" s="160">
        <v>-10.8</v>
      </c>
      <c r="G1299" s="161">
        <v>1.5999999999999996</v>
      </c>
      <c r="H1299" s="160">
        <v>0</v>
      </c>
      <c r="I1299" s="162">
        <v>0</v>
      </c>
      <c r="J1299" s="161">
        <v>1.5999999999999996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161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161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237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161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161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161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161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161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161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161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-0.19999999999999929</v>
      </c>
      <c r="E1306" s="160">
        <v>0</v>
      </c>
      <c r="F1306" s="160">
        <v>-0.19999999999999929</v>
      </c>
      <c r="G1306" s="161">
        <v>-0.19999999999999929</v>
      </c>
      <c r="H1306" s="160">
        <v>0</v>
      </c>
      <c r="I1306" s="162" t="s">
        <v>118</v>
      </c>
      <c r="J1306" s="161">
        <v>-0.19999999999999929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  <c r="T1306" s="130"/>
    </row>
    <row r="1307" spans="1:20" ht="10.65" customHeight="1" x14ac:dyDescent="0.2">
      <c r="A1307" s="122"/>
      <c r="B1307" s="165" t="s">
        <v>90</v>
      </c>
      <c r="C1307" s="159">
        <v>721.54399999999998</v>
      </c>
      <c r="D1307" s="170">
        <v>705.84399999999982</v>
      </c>
      <c r="E1307" s="160">
        <v>0</v>
      </c>
      <c r="F1307" s="160">
        <v>-15.700000000000159</v>
      </c>
      <c r="G1307" s="161">
        <v>705.84399999999982</v>
      </c>
      <c r="H1307" s="160">
        <v>37.881999999999998</v>
      </c>
      <c r="I1307" s="162">
        <v>5.3669082686825993</v>
      </c>
      <c r="J1307" s="161">
        <v>667.96199999999988</v>
      </c>
      <c r="K1307" s="160">
        <v>30.651</v>
      </c>
      <c r="L1307" s="160">
        <v>4.5489999999999995</v>
      </c>
      <c r="M1307" s="160">
        <v>0</v>
      </c>
      <c r="N1307" s="160">
        <v>0</v>
      </c>
      <c r="O1307" s="160">
        <v>0</v>
      </c>
      <c r="P1307" s="166">
        <v>8.8000000000000007</v>
      </c>
      <c r="Q1307" s="146" t="s">
        <v>237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14.284295685279186</v>
      </c>
      <c r="D1309" s="197">
        <v>-1.5704314720814239E-2</v>
      </c>
      <c r="E1309" s="160">
        <v>0</v>
      </c>
      <c r="F1309" s="160">
        <v>-14.3</v>
      </c>
      <c r="G1309" s="161">
        <v>-1.5704314720814239E-2</v>
      </c>
      <c r="H1309" s="160">
        <v>0</v>
      </c>
      <c r="I1309" s="162" t="s">
        <v>118</v>
      </c>
      <c r="J1309" s="161">
        <v>-1.5704314720814239E-2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17.787309644670049</v>
      </c>
      <c r="D1310" s="197">
        <v>17.787309644670049</v>
      </c>
      <c r="E1310" s="160">
        <v>0</v>
      </c>
      <c r="F1310" s="160">
        <v>0</v>
      </c>
      <c r="G1310" s="161">
        <v>17.787309644670049</v>
      </c>
      <c r="H1310" s="160">
        <v>0</v>
      </c>
      <c r="I1310" s="162">
        <v>0</v>
      </c>
      <c r="J1310" s="161">
        <v>17.787309644670049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237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254.12236675126903</v>
      </c>
      <c r="D1312" s="197">
        <v>254.12236675126903</v>
      </c>
      <c r="E1312" s="160">
        <v>0</v>
      </c>
      <c r="F1312" s="160">
        <v>0</v>
      </c>
      <c r="G1312" s="161">
        <v>254.12236675126903</v>
      </c>
      <c r="H1312" s="160">
        <v>0</v>
      </c>
      <c r="I1312" s="162">
        <v>0</v>
      </c>
      <c r="J1312" s="161">
        <v>254.12236675126903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237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4.7153870558375637</v>
      </c>
      <c r="D1314" s="197">
        <v>4.7153870558375637</v>
      </c>
      <c r="E1314" s="160">
        <v>0</v>
      </c>
      <c r="F1314" s="160">
        <v>0</v>
      </c>
      <c r="G1314" s="161">
        <v>4.7153870558375637</v>
      </c>
      <c r="H1314" s="160">
        <v>0</v>
      </c>
      <c r="I1314" s="162">
        <v>0</v>
      </c>
      <c r="J1314" s="161">
        <v>4.7153870558375637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237</v>
      </c>
      <c r="T1314" s="130"/>
    </row>
    <row r="1315" spans="1:20" ht="10.65" customHeight="1" x14ac:dyDescent="0.2">
      <c r="A1315" s="122"/>
      <c r="B1315" s="158" t="s">
        <v>97</v>
      </c>
      <c r="C1315" s="159">
        <v>3.7709073604060914</v>
      </c>
      <c r="D1315" s="197">
        <v>3.7709073604060914</v>
      </c>
      <c r="E1315" s="160">
        <v>0</v>
      </c>
      <c r="F1315" s="160">
        <v>0</v>
      </c>
      <c r="G1315" s="161">
        <v>3.7709073604060914</v>
      </c>
      <c r="H1315" s="160">
        <v>0</v>
      </c>
      <c r="I1315" s="162">
        <v>0</v>
      </c>
      <c r="J1315" s="161">
        <v>3.7709073604060914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237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9.1973350253807096E-2</v>
      </c>
      <c r="D1319" s="197">
        <v>9.1973350253807096E-2</v>
      </c>
      <c r="E1319" s="160">
        <v>0</v>
      </c>
      <c r="F1319" s="160">
        <v>0</v>
      </c>
      <c r="G1319" s="161">
        <v>9.1973350253807096E-2</v>
      </c>
      <c r="H1319" s="160">
        <v>0</v>
      </c>
      <c r="I1319" s="162">
        <v>0</v>
      </c>
      <c r="J1319" s="161">
        <v>9.1973350253807096E-2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161</v>
      </c>
      <c r="T1319" s="130"/>
    </row>
    <row r="1320" spans="1:20" ht="10.65" customHeight="1" x14ac:dyDescent="0.2">
      <c r="A1320" s="122"/>
      <c r="B1320" s="158" t="s">
        <v>102</v>
      </c>
      <c r="C1320" s="159">
        <v>0.82776015228426392</v>
      </c>
      <c r="D1320" s="197">
        <v>0.82776015228426392</v>
      </c>
      <c r="E1320" s="160">
        <v>0</v>
      </c>
      <c r="F1320" s="160">
        <v>0</v>
      </c>
      <c r="G1320" s="161">
        <v>0.82776015228426392</v>
      </c>
      <c r="H1320" s="160">
        <v>0</v>
      </c>
      <c r="I1320" s="162">
        <v>0</v>
      </c>
      <c r="J1320" s="161">
        <v>0.82776015228426392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161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1017.144</v>
      </c>
      <c r="D1322" s="197">
        <v>987.14399999999989</v>
      </c>
      <c r="E1322" s="160">
        <v>0</v>
      </c>
      <c r="F1322" s="160">
        <v>-30.000000000000114</v>
      </c>
      <c r="G1322" s="161">
        <v>987.14399999999989</v>
      </c>
      <c r="H1322" s="160">
        <v>37.881999999999998</v>
      </c>
      <c r="I1322" s="162">
        <v>3.8375353545176796</v>
      </c>
      <c r="J1322" s="161">
        <v>949.26199999999983</v>
      </c>
      <c r="K1322" s="160">
        <v>30.651</v>
      </c>
      <c r="L1322" s="160">
        <v>4.5489999999999995</v>
      </c>
      <c r="M1322" s="160">
        <v>0</v>
      </c>
      <c r="N1322" s="160">
        <v>0</v>
      </c>
      <c r="O1322" s="160">
        <v>0</v>
      </c>
      <c r="P1322" s="160">
        <v>8.8000000000000007</v>
      </c>
      <c r="Q1322" s="146" t="s">
        <v>237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1017.144</v>
      </c>
      <c r="D1329" s="192">
        <v>987.14399999999989</v>
      </c>
      <c r="E1329" s="174">
        <v>0</v>
      </c>
      <c r="F1329" s="177">
        <v>-30.000000000000114</v>
      </c>
      <c r="G1329" s="185">
        <v>987.14399999999989</v>
      </c>
      <c r="H1329" s="177">
        <v>37.881999999999998</v>
      </c>
      <c r="I1329" s="176">
        <v>3.8375353545176791</v>
      </c>
      <c r="J1329" s="185">
        <v>949.26199999999983</v>
      </c>
      <c r="K1329" s="177">
        <v>30.651</v>
      </c>
      <c r="L1329" s="177">
        <v>4.5489999999999995</v>
      </c>
      <c r="M1329" s="177">
        <v>0</v>
      </c>
      <c r="N1329" s="177">
        <v>0</v>
      </c>
      <c r="O1329" s="177">
        <v>0</v>
      </c>
      <c r="P1329" s="177">
        <v>8.8000000000000007</v>
      </c>
      <c r="Q1329" s="153" t="s">
        <v>237</v>
      </c>
      <c r="T1329" s="130"/>
    </row>
    <row r="1330" spans="1:20" ht="10.65" customHeight="1" x14ac:dyDescent="0.2">
      <c r="A1330" s="122"/>
      <c r="B1330" s="187" t="s">
        <v>245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236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159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43642</v>
      </c>
      <c r="L1340" s="151">
        <v>43649</v>
      </c>
      <c r="M1340" s="151">
        <v>43656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42" t="s">
        <v>116</v>
      </c>
      <c r="D1342" s="242"/>
      <c r="E1342" s="242"/>
      <c r="F1342" s="242"/>
      <c r="G1342" s="242"/>
      <c r="H1342" s="242"/>
      <c r="I1342" s="242"/>
      <c r="J1342" s="242"/>
      <c r="K1342" s="242"/>
      <c r="L1342" s="242"/>
      <c r="M1342" s="242"/>
      <c r="N1342" s="242"/>
      <c r="O1342" s="242"/>
      <c r="P1342" s="243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4.3999999999999986</v>
      </c>
      <c r="E1343" s="160">
        <v>0</v>
      </c>
      <c r="F1343" s="160">
        <v>-50.9</v>
      </c>
      <c r="G1343" s="161">
        <v>4.3999999999999986</v>
      </c>
      <c r="H1343" s="160">
        <v>1.5649999999999999</v>
      </c>
      <c r="I1343" s="162">
        <v>35.568181818181827</v>
      </c>
      <c r="J1343" s="161">
        <v>2.8349999999999986</v>
      </c>
      <c r="K1343" s="160">
        <v>0</v>
      </c>
      <c r="L1343" s="160">
        <v>0</v>
      </c>
      <c r="M1343" s="160">
        <v>0</v>
      </c>
      <c r="N1343" s="160">
        <v>0.11499999999999999</v>
      </c>
      <c r="O1343" s="160">
        <v>2.6136363636363642</v>
      </c>
      <c r="P1343" s="160">
        <v>2.8749999999999998E-2</v>
      </c>
      <c r="Q1343" s="146" t="s">
        <v>237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33.9</v>
      </c>
      <c r="E1344" s="160">
        <v>0</v>
      </c>
      <c r="F1344" s="160">
        <v>-16.899999999999999</v>
      </c>
      <c r="G1344" s="161">
        <v>33.9</v>
      </c>
      <c r="H1344" s="160">
        <v>8.2110000000000003</v>
      </c>
      <c r="I1344" s="162">
        <v>24.221238938053098</v>
      </c>
      <c r="J1344" s="161">
        <v>25.689</v>
      </c>
      <c r="K1344" s="160">
        <v>0</v>
      </c>
      <c r="L1344" s="160">
        <v>0</v>
      </c>
      <c r="M1344" s="160">
        <v>0</v>
      </c>
      <c r="N1344" s="160">
        <v>1.0960000000000001</v>
      </c>
      <c r="O1344" s="160">
        <v>3.2330383480825962</v>
      </c>
      <c r="P1344" s="160">
        <v>0.27400000000000002</v>
      </c>
      <c r="Q1344" s="146" t="s">
        <v>237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28</v>
      </c>
      <c r="E1345" s="160">
        <v>0</v>
      </c>
      <c r="F1345" s="160">
        <v>-18.299999999999997</v>
      </c>
      <c r="G1345" s="161">
        <v>28</v>
      </c>
      <c r="H1345" s="160">
        <v>13.077</v>
      </c>
      <c r="I1345" s="162">
        <v>46.703571428571429</v>
      </c>
      <c r="J1345" s="161">
        <v>14.923</v>
      </c>
      <c r="K1345" s="160">
        <v>1.5739999999999998</v>
      </c>
      <c r="L1345" s="160">
        <v>0.42099999999999937</v>
      </c>
      <c r="M1345" s="160">
        <v>0</v>
      </c>
      <c r="N1345" s="160">
        <v>0</v>
      </c>
      <c r="O1345" s="160">
        <v>0</v>
      </c>
      <c r="P1345" s="160">
        <v>0.4987499999999998</v>
      </c>
      <c r="Q1345" s="146">
        <v>27.920802005012543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0.69999999999999929</v>
      </c>
      <c r="E1346" s="160">
        <v>0</v>
      </c>
      <c r="F1346" s="160">
        <v>-18.100000000000001</v>
      </c>
      <c r="G1346" s="161">
        <v>0.69999999999999929</v>
      </c>
      <c r="H1346" s="160">
        <v>0.55200000000000005</v>
      </c>
      <c r="I1346" s="162">
        <v>78.857142857142946</v>
      </c>
      <c r="J1346" s="161">
        <v>0.14799999999999924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237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0.60000000000000009</v>
      </c>
      <c r="E1347" s="160">
        <v>0</v>
      </c>
      <c r="F1347" s="160">
        <v>0.40000000000000008</v>
      </c>
      <c r="G1347" s="161">
        <v>0.60000000000000009</v>
      </c>
      <c r="H1347" s="160">
        <v>0.26860000000000001</v>
      </c>
      <c r="I1347" s="162">
        <v>44.766666666666659</v>
      </c>
      <c r="J1347" s="161">
        <v>0.33140000000000008</v>
      </c>
      <c r="K1347" s="160">
        <v>0</v>
      </c>
      <c r="L1347" s="160">
        <v>0.10080000000000001</v>
      </c>
      <c r="M1347" s="160">
        <v>7.7899999999999997E-2</v>
      </c>
      <c r="N1347" s="160">
        <v>0</v>
      </c>
      <c r="O1347" s="160">
        <v>0</v>
      </c>
      <c r="P1347" s="160">
        <v>4.4675000000000006E-2</v>
      </c>
      <c r="Q1347" s="146">
        <v>5.4180190263010637</v>
      </c>
      <c r="T1347" s="130"/>
    </row>
    <row r="1348" spans="1:20" ht="10.65" customHeight="1" x14ac:dyDescent="0.2">
      <c r="A1348" s="122"/>
      <c r="B1348" s="158" t="s">
        <v>85</v>
      </c>
      <c r="C1348" s="159">
        <v>3.3</v>
      </c>
      <c r="D1348" s="197">
        <v>0</v>
      </c>
      <c r="E1348" s="160">
        <v>0</v>
      </c>
      <c r="F1348" s="160">
        <v>-3.3</v>
      </c>
      <c r="G1348" s="161">
        <v>0</v>
      </c>
      <c r="H1348" s="160">
        <v>0</v>
      </c>
      <c r="I1348" s="162" t="s">
        <v>118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161">
        <v>1.6</v>
      </c>
      <c r="H1349" s="160">
        <v>0.21199999999999999</v>
      </c>
      <c r="I1349" s="162">
        <v>13.249999999999998</v>
      </c>
      <c r="J1349" s="161">
        <v>1.3880000000000001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237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0</v>
      </c>
      <c r="E1350" s="160">
        <v>0</v>
      </c>
      <c r="F1350" s="160">
        <v>-9.6999999999999993</v>
      </c>
      <c r="G1350" s="161">
        <v>0</v>
      </c>
      <c r="H1350" s="160">
        <v>0</v>
      </c>
      <c r="I1350" s="162" t="s">
        <v>118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161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13.500000000000004</v>
      </c>
      <c r="E1352" s="160">
        <v>0</v>
      </c>
      <c r="F1352" s="160">
        <v>1.7000000000000028</v>
      </c>
      <c r="G1352" s="161">
        <v>13.500000000000004</v>
      </c>
      <c r="H1352" s="160">
        <v>11.099</v>
      </c>
      <c r="I1352" s="162">
        <v>82.214814814814801</v>
      </c>
      <c r="J1352" s="161">
        <v>2.4010000000000034</v>
      </c>
      <c r="K1352" s="160">
        <v>0</v>
      </c>
      <c r="L1352" s="160">
        <v>0</v>
      </c>
      <c r="M1352" s="160">
        <v>0.78399999999999892</v>
      </c>
      <c r="N1352" s="160">
        <v>0.96300000000000097</v>
      </c>
      <c r="O1352" s="160">
        <v>7.1333333333333391</v>
      </c>
      <c r="P1352" s="160">
        <v>0.43674999999999997</v>
      </c>
      <c r="Q1352" s="146">
        <v>3.4974241556954864</v>
      </c>
      <c r="T1352" s="130"/>
    </row>
    <row r="1353" spans="1:20" ht="10.65" customHeight="1" x14ac:dyDescent="0.2">
      <c r="A1353" s="122"/>
      <c r="B1353" s="165" t="s">
        <v>90</v>
      </c>
      <c r="C1353" s="159">
        <v>198</v>
      </c>
      <c r="D1353" s="197">
        <v>82.699999999999989</v>
      </c>
      <c r="E1353" s="160">
        <v>0</v>
      </c>
      <c r="F1353" s="160">
        <v>-115.30000000000001</v>
      </c>
      <c r="G1353" s="161">
        <v>82.699999999999989</v>
      </c>
      <c r="H1353" s="160">
        <v>34.9846</v>
      </c>
      <c r="I1353" s="162">
        <v>42.303022974607018</v>
      </c>
      <c r="J1353" s="161">
        <v>47.715399999999995</v>
      </c>
      <c r="K1353" s="160">
        <v>1.5739999999999998</v>
      </c>
      <c r="L1353" s="160">
        <v>0.52179999999999938</v>
      </c>
      <c r="M1353" s="160">
        <v>0.86189999999999889</v>
      </c>
      <c r="N1353" s="160">
        <v>2.1740000000000013</v>
      </c>
      <c r="O1353" s="160">
        <v>2.6287787182587685</v>
      </c>
      <c r="P1353" s="166">
        <v>1.2829249999999999</v>
      </c>
      <c r="Q1353" s="146">
        <v>35.192665198667108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21.154557463672393</v>
      </c>
      <c r="D1355" s="197">
        <v>17.054557463672396</v>
      </c>
      <c r="E1355" s="160">
        <v>0</v>
      </c>
      <c r="F1355" s="160">
        <v>-4.0999999999999979</v>
      </c>
      <c r="G1355" s="161">
        <v>17.054557463672396</v>
      </c>
      <c r="H1355" s="160">
        <v>2.5659999999999998</v>
      </c>
      <c r="I1355" s="162">
        <v>15.045831622812788</v>
      </c>
      <c r="J1355" s="161">
        <v>14.488557463672397</v>
      </c>
      <c r="K1355" s="160">
        <v>0</v>
      </c>
      <c r="L1355" s="160">
        <v>0</v>
      </c>
      <c r="M1355" s="160">
        <v>0</v>
      </c>
      <c r="N1355" s="160">
        <v>0</v>
      </c>
      <c r="O1355" s="160">
        <v>0</v>
      </c>
      <c r="P1355" s="160">
        <v>0</v>
      </c>
      <c r="Q1355" s="146" t="s">
        <v>237</v>
      </c>
      <c r="T1355" s="130"/>
    </row>
    <row r="1356" spans="1:20" ht="10.65" customHeight="1" x14ac:dyDescent="0.2">
      <c r="A1356" s="122"/>
      <c r="B1356" s="158" t="s">
        <v>92</v>
      </c>
      <c r="C1356" s="159">
        <v>24.878203434610302</v>
      </c>
      <c r="D1356" s="197">
        <v>25.6782034346103</v>
      </c>
      <c r="E1356" s="160">
        <v>0</v>
      </c>
      <c r="F1356" s="160">
        <v>0.79999999999999716</v>
      </c>
      <c r="G1356" s="161">
        <v>25.6782034346103</v>
      </c>
      <c r="H1356" s="160">
        <v>17.4983</v>
      </c>
      <c r="I1356" s="162">
        <v>68.144564881883298</v>
      </c>
      <c r="J1356" s="161">
        <v>8.1799034346102992</v>
      </c>
      <c r="K1356" s="160">
        <v>0.52079999999999949</v>
      </c>
      <c r="L1356" s="160">
        <v>0.4134000000000011</v>
      </c>
      <c r="M1356" s="160">
        <v>0.7616999999999976</v>
      </c>
      <c r="N1356" s="160">
        <v>0.40320000000000178</v>
      </c>
      <c r="O1356" s="160">
        <v>1.570203308914321</v>
      </c>
      <c r="P1356" s="160">
        <v>0.52477499999999999</v>
      </c>
      <c r="Q1356" s="146">
        <v>13.587448782069076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0.39999999999999858</v>
      </c>
      <c r="E1358" s="160">
        <v>0</v>
      </c>
      <c r="F1358" s="160">
        <v>0.39999999999999858</v>
      </c>
      <c r="G1358" s="161">
        <v>0.39999999999999858</v>
      </c>
      <c r="H1358" s="160">
        <v>0.247</v>
      </c>
      <c r="I1358" s="162">
        <v>61.75000000000022</v>
      </c>
      <c r="J1358" s="161">
        <v>0.15299999999999858</v>
      </c>
      <c r="K1358" s="160">
        <v>0</v>
      </c>
      <c r="L1358" s="160">
        <v>0</v>
      </c>
      <c r="M1358" s="160">
        <v>0</v>
      </c>
      <c r="N1358" s="160">
        <v>0</v>
      </c>
      <c r="O1358" s="160">
        <v>0</v>
      </c>
      <c r="P1358" s="160">
        <v>0</v>
      </c>
      <c r="Q1358" s="146" t="s">
        <v>237</v>
      </c>
      <c r="T1358" s="130"/>
    </row>
    <row r="1359" spans="1:20" ht="10.65" customHeight="1" x14ac:dyDescent="0.2">
      <c r="A1359" s="122"/>
      <c r="B1359" s="158" t="s">
        <v>95</v>
      </c>
      <c r="C1359" s="159">
        <v>5.5719418758256269</v>
      </c>
      <c r="D1359" s="197">
        <v>3.7719418758256271</v>
      </c>
      <c r="E1359" s="160">
        <v>0</v>
      </c>
      <c r="F1359" s="160">
        <v>-1.7999999999999998</v>
      </c>
      <c r="G1359" s="161">
        <v>3.7719418758256271</v>
      </c>
      <c r="H1359" s="160">
        <v>1.7696000000000001</v>
      </c>
      <c r="I1359" s="162">
        <v>46.914826851955624</v>
      </c>
      <c r="J1359" s="161">
        <v>2.0023418758256271</v>
      </c>
      <c r="K1359" s="160">
        <v>0</v>
      </c>
      <c r="L1359" s="160">
        <v>0</v>
      </c>
      <c r="M1359" s="160">
        <v>0</v>
      </c>
      <c r="N1359" s="160">
        <v>0.1080000000000001</v>
      </c>
      <c r="O1359" s="160">
        <v>2.8632466659195366</v>
      </c>
      <c r="P1359" s="160">
        <v>2.7000000000000024E-2</v>
      </c>
      <c r="Q1359" s="146" t="s">
        <v>237</v>
      </c>
      <c r="T1359" s="130"/>
    </row>
    <row r="1360" spans="1:20" ht="10.65" customHeight="1" x14ac:dyDescent="0.2">
      <c r="A1360" s="122"/>
      <c r="B1360" s="158" t="s">
        <v>96</v>
      </c>
      <c r="C1360" s="159">
        <v>2.42</v>
      </c>
      <c r="D1360" s="197">
        <v>2.42</v>
      </c>
      <c r="E1360" s="160">
        <v>0</v>
      </c>
      <c r="F1360" s="160">
        <v>0</v>
      </c>
      <c r="G1360" s="161">
        <v>2.42</v>
      </c>
      <c r="H1360" s="160">
        <v>0</v>
      </c>
      <c r="I1360" s="162">
        <v>0</v>
      </c>
      <c r="J1360" s="161">
        <v>2.42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237</v>
      </c>
      <c r="T1360" s="130"/>
    </row>
    <row r="1361" spans="1:20" ht="10.65" customHeight="1" x14ac:dyDescent="0.2">
      <c r="A1361" s="122"/>
      <c r="B1361" s="158" t="s">
        <v>97</v>
      </c>
      <c r="C1361" s="159">
        <v>32.1889035667107</v>
      </c>
      <c r="D1361" s="197">
        <v>4.2889035667107009</v>
      </c>
      <c r="E1361" s="160">
        <v>0</v>
      </c>
      <c r="F1361" s="160">
        <v>-27.9</v>
      </c>
      <c r="G1361" s="161">
        <v>4.2889035667107009</v>
      </c>
      <c r="H1361" s="160">
        <v>1.41</v>
      </c>
      <c r="I1361" s="162">
        <v>32.8755351587766</v>
      </c>
      <c r="J1361" s="161">
        <v>2.8789035667107008</v>
      </c>
      <c r="K1361" s="160">
        <v>0.16439999999999999</v>
      </c>
      <c r="L1361" s="160">
        <v>0</v>
      </c>
      <c r="M1361" s="160">
        <v>0.57599999999999996</v>
      </c>
      <c r="N1361" s="160">
        <v>0</v>
      </c>
      <c r="O1361" s="160">
        <v>0</v>
      </c>
      <c r="P1361" s="160">
        <v>0.18509999999999999</v>
      </c>
      <c r="Q1361" s="146">
        <v>13.553233747761755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4.5828269484808448</v>
      </c>
      <c r="D1363" s="197">
        <v>25.882826948480847</v>
      </c>
      <c r="E1363" s="160">
        <v>0</v>
      </c>
      <c r="F1363" s="160">
        <v>21.300000000000004</v>
      </c>
      <c r="G1363" s="161">
        <v>25.882826948480847</v>
      </c>
      <c r="H1363" s="160">
        <v>0.97599999999999998</v>
      </c>
      <c r="I1363" s="162">
        <v>3.7708400320517721</v>
      </c>
      <c r="J1363" s="161">
        <v>24.906826948480848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237</v>
      </c>
      <c r="T1363" s="130"/>
    </row>
    <row r="1364" spans="1:20" ht="10.65" customHeight="1" x14ac:dyDescent="0.2">
      <c r="A1364" s="122"/>
      <c r="B1364" s="158" t="s">
        <v>100</v>
      </c>
      <c r="C1364" s="159">
        <v>14.839630118890355</v>
      </c>
      <c r="D1364" s="197">
        <v>13.839630118890355</v>
      </c>
      <c r="E1364" s="160">
        <v>0</v>
      </c>
      <c r="F1364" s="160">
        <v>-1</v>
      </c>
      <c r="G1364" s="161">
        <v>13.839630118890355</v>
      </c>
      <c r="H1364" s="160">
        <v>0</v>
      </c>
      <c r="I1364" s="162">
        <v>0</v>
      </c>
      <c r="J1364" s="161">
        <v>13.839630118890355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237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161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1.3639365918097754</v>
      </c>
      <c r="D1367" s="197">
        <v>-3.6063408190224466E-2</v>
      </c>
      <c r="E1367" s="160">
        <v>0</v>
      </c>
      <c r="F1367" s="160">
        <v>-1.4</v>
      </c>
      <c r="G1367" s="161">
        <v>-3.6063408190224466E-2</v>
      </c>
      <c r="H1367" s="160">
        <v>0</v>
      </c>
      <c r="I1367" s="162" t="s">
        <v>118</v>
      </c>
      <c r="J1367" s="161">
        <v>-3.6063408190224466E-2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176</v>
      </c>
      <c r="E1368" s="160">
        <v>0</v>
      </c>
      <c r="F1368" s="160">
        <v>-129</v>
      </c>
      <c r="G1368" s="161">
        <v>176</v>
      </c>
      <c r="H1368" s="160">
        <v>59.451499999999996</v>
      </c>
      <c r="I1368" s="162">
        <v>33.779261363636358</v>
      </c>
      <c r="J1368" s="161">
        <v>116.5485</v>
      </c>
      <c r="K1368" s="160">
        <v>2.259200000000007</v>
      </c>
      <c r="L1368" s="160">
        <v>0.9351999999999876</v>
      </c>
      <c r="M1368" s="160">
        <v>2.1996000000000109</v>
      </c>
      <c r="N1368" s="160">
        <v>2.6852000000000018</v>
      </c>
      <c r="O1368" s="160">
        <v>1.5256818181818192</v>
      </c>
      <c r="P1368" s="160">
        <v>2.0198000000000018</v>
      </c>
      <c r="Q1368" s="146" t="s">
        <v>237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176</v>
      </c>
      <c r="E1375" s="174">
        <v>0</v>
      </c>
      <c r="F1375" s="177">
        <v>-129</v>
      </c>
      <c r="G1375" s="185">
        <v>176</v>
      </c>
      <c r="H1375" s="177">
        <v>59.451499999999996</v>
      </c>
      <c r="I1375" s="176">
        <v>33.779261363636358</v>
      </c>
      <c r="J1375" s="185">
        <v>116.5485</v>
      </c>
      <c r="K1375" s="177">
        <v>2.259200000000007</v>
      </c>
      <c r="L1375" s="177">
        <v>0.9351999999999876</v>
      </c>
      <c r="M1375" s="177">
        <v>2.1996000000000109</v>
      </c>
      <c r="N1375" s="177">
        <v>2.6852000000000018</v>
      </c>
      <c r="O1375" s="177">
        <v>1.5256818181818192</v>
      </c>
      <c r="P1375" s="186">
        <v>2.0198000000000018</v>
      </c>
      <c r="Q1375" s="153" t="s">
        <v>237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159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43642</v>
      </c>
      <c r="L1380" s="151">
        <v>43649</v>
      </c>
      <c r="M1380" s="151">
        <v>43656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42" t="s">
        <v>129</v>
      </c>
      <c r="D1382" s="242"/>
      <c r="E1382" s="242"/>
      <c r="F1382" s="242"/>
      <c r="G1382" s="242"/>
      <c r="H1382" s="242"/>
      <c r="I1382" s="242"/>
      <c r="J1382" s="242"/>
      <c r="K1382" s="242"/>
      <c r="L1382" s="242"/>
      <c r="M1382" s="242"/>
      <c r="N1382" s="242"/>
      <c r="O1382" s="242"/>
      <c r="P1382" s="243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11.7</v>
      </c>
      <c r="E1383" s="160">
        <v>0</v>
      </c>
      <c r="F1383" s="160">
        <v>-2.9000000000000004</v>
      </c>
      <c r="G1383" s="161">
        <v>11.7</v>
      </c>
      <c r="H1383" s="160">
        <v>1.9179999999999999</v>
      </c>
      <c r="I1383" s="162">
        <v>16.393162393162392</v>
      </c>
      <c r="J1383" s="161">
        <v>9.782</v>
      </c>
      <c r="K1383" s="160">
        <v>0</v>
      </c>
      <c r="L1383" s="160">
        <v>0</v>
      </c>
      <c r="M1383" s="160">
        <v>0</v>
      </c>
      <c r="N1383" s="160">
        <v>0.91199999999999992</v>
      </c>
      <c r="O1383" s="160">
        <v>7.7948717948717956</v>
      </c>
      <c r="P1383" s="160">
        <v>0.22799999999999998</v>
      </c>
      <c r="Q1383" s="146">
        <v>40.903508771929829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161">
        <v>17.399999999999999</v>
      </c>
      <c r="H1384" s="160">
        <v>4.7370000000000001</v>
      </c>
      <c r="I1384" s="162">
        <v>27.224137931034484</v>
      </c>
      <c r="J1384" s="161">
        <v>12.662999999999998</v>
      </c>
      <c r="K1384" s="160">
        <v>0</v>
      </c>
      <c r="L1384" s="160">
        <v>0</v>
      </c>
      <c r="M1384" s="160">
        <v>0</v>
      </c>
      <c r="N1384" s="160">
        <v>0.95400000000000018</v>
      </c>
      <c r="O1384" s="160">
        <v>5.4827586206896566</v>
      </c>
      <c r="P1384" s="160">
        <v>0.23850000000000005</v>
      </c>
      <c r="Q1384" s="146" t="s">
        <v>237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17.899999999999999</v>
      </c>
      <c r="E1385" s="160">
        <v>0</v>
      </c>
      <c r="F1385" s="160">
        <v>0.59999999999999787</v>
      </c>
      <c r="G1385" s="161">
        <v>17.899999999999999</v>
      </c>
      <c r="H1385" s="160">
        <v>7.5149999999999997</v>
      </c>
      <c r="I1385" s="162">
        <v>41.983240223463689</v>
      </c>
      <c r="J1385" s="161">
        <v>10.384999999999998</v>
      </c>
      <c r="K1385" s="160">
        <v>0.58499999999999996</v>
      </c>
      <c r="L1385" s="160">
        <v>0.77799999999999958</v>
      </c>
      <c r="M1385" s="160">
        <v>0</v>
      </c>
      <c r="N1385" s="160">
        <v>0</v>
      </c>
      <c r="O1385" s="160">
        <v>0</v>
      </c>
      <c r="P1385" s="160">
        <v>0.34074999999999989</v>
      </c>
      <c r="Q1385" s="146">
        <v>28.476889214966988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0.10000000000000009</v>
      </c>
      <c r="E1386" s="160">
        <v>0</v>
      </c>
      <c r="F1386" s="160">
        <v>-2.8</v>
      </c>
      <c r="G1386" s="161">
        <v>0.10000000000000009</v>
      </c>
      <c r="H1386" s="160">
        <v>0.84499999999999997</v>
      </c>
      <c r="I1386" s="162">
        <v>844.9999999999992</v>
      </c>
      <c r="J1386" s="161">
        <v>-0.74499999999999988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>
        <v>0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</v>
      </c>
      <c r="E1387" s="160">
        <v>0</v>
      </c>
      <c r="F1387" s="160">
        <v>-0.2</v>
      </c>
      <c r="G1387" s="161">
        <v>0</v>
      </c>
      <c r="H1387" s="160">
        <v>0</v>
      </c>
      <c r="I1387" s="162" t="s">
        <v>118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161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161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1.7</v>
      </c>
      <c r="E1389" s="160">
        <v>0</v>
      </c>
      <c r="F1389" s="160">
        <v>-0.19999999999999996</v>
      </c>
      <c r="G1389" s="161">
        <v>1.7</v>
      </c>
      <c r="H1389" s="160">
        <v>0.16700000000000001</v>
      </c>
      <c r="I1389" s="162">
        <v>9.8235294117647065</v>
      </c>
      <c r="J1389" s="161">
        <v>1.5329999999999999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237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0.10000000000000009</v>
      </c>
      <c r="E1390" s="160">
        <v>0</v>
      </c>
      <c r="F1390" s="160">
        <v>-0.7</v>
      </c>
      <c r="G1390" s="161">
        <v>0.10000000000000009</v>
      </c>
      <c r="H1390" s="160">
        <v>0</v>
      </c>
      <c r="I1390" s="162">
        <v>0</v>
      </c>
      <c r="J1390" s="161">
        <v>0.10000000000000009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237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161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14.3</v>
      </c>
      <c r="E1392" s="160">
        <v>0</v>
      </c>
      <c r="F1392" s="160">
        <v>7.6000000000000005</v>
      </c>
      <c r="G1392" s="161">
        <v>14.3</v>
      </c>
      <c r="H1392" s="160">
        <v>12.269</v>
      </c>
      <c r="I1392" s="162">
        <v>85.7972027972028</v>
      </c>
      <c r="J1392" s="161">
        <v>2.0310000000000006</v>
      </c>
      <c r="K1392" s="160">
        <v>0</v>
      </c>
      <c r="L1392" s="160">
        <v>0</v>
      </c>
      <c r="M1392" s="160">
        <v>0.13199999999999967</v>
      </c>
      <c r="N1392" s="160">
        <v>0.78700000000000081</v>
      </c>
      <c r="O1392" s="160">
        <v>5.5034965034965095</v>
      </c>
      <c r="P1392" s="160">
        <v>0.22975000000000012</v>
      </c>
      <c r="Q1392" s="146">
        <v>6.8400435255712715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63.2</v>
      </c>
      <c r="E1393" s="160">
        <v>0</v>
      </c>
      <c r="F1393" s="160">
        <v>-11.4</v>
      </c>
      <c r="G1393" s="161">
        <v>63.2</v>
      </c>
      <c r="H1393" s="160">
        <v>27.451000000000001</v>
      </c>
      <c r="I1393" s="162">
        <v>43.435126582278478</v>
      </c>
      <c r="J1393" s="161">
        <v>35.749000000000002</v>
      </c>
      <c r="K1393" s="160">
        <v>0.58499999999999996</v>
      </c>
      <c r="L1393" s="160">
        <v>0.77799999999999958</v>
      </c>
      <c r="M1393" s="160">
        <v>0.13199999999999967</v>
      </c>
      <c r="N1393" s="160">
        <v>2.6530000000000009</v>
      </c>
      <c r="O1393" s="160">
        <v>4.1977848101265831</v>
      </c>
      <c r="P1393" s="166">
        <v>1.0369999999999999</v>
      </c>
      <c r="Q1393" s="146">
        <v>32.473481195756996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8.9519855595667881</v>
      </c>
      <c r="D1395" s="197">
        <v>8.5519855595667877</v>
      </c>
      <c r="E1395" s="160">
        <v>0</v>
      </c>
      <c r="F1395" s="160">
        <v>-0.40000000000000036</v>
      </c>
      <c r="G1395" s="161">
        <v>8.5519855595667877</v>
      </c>
      <c r="H1395" s="160">
        <v>0</v>
      </c>
      <c r="I1395" s="162">
        <v>0</v>
      </c>
      <c r="J1395" s="161">
        <v>8.5519855595667877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237</v>
      </c>
      <c r="T1395" s="130"/>
    </row>
    <row r="1396" spans="1:20" ht="10.65" customHeight="1" x14ac:dyDescent="0.2">
      <c r="A1396" s="122"/>
      <c r="B1396" s="158" t="s">
        <v>92</v>
      </c>
      <c r="C1396" s="159">
        <v>18.714801444043328</v>
      </c>
      <c r="D1396" s="197">
        <v>42.714801444043331</v>
      </c>
      <c r="E1396" s="160">
        <v>0</v>
      </c>
      <c r="F1396" s="160">
        <v>24.000000000000004</v>
      </c>
      <c r="G1396" s="161">
        <v>42.714801444043331</v>
      </c>
      <c r="H1396" s="160">
        <v>32.438300000000005</v>
      </c>
      <c r="I1396" s="162">
        <v>75.941591446923582</v>
      </c>
      <c r="J1396" s="161">
        <v>10.276501444043326</v>
      </c>
      <c r="K1396" s="160">
        <v>2.1089999999999982</v>
      </c>
      <c r="L1396" s="160">
        <v>0.89110000000000156</v>
      </c>
      <c r="M1396" s="160">
        <v>1.8221999999999987</v>
      </c>
      <c r="N1396" s="160">
        <v>0.65700000000000358</v>
      </c>
      <c r="O1396" s="160">
        <v>1.5381085192697848</v>
      </c>
      <c r="P1396" s="160">
        <v>1.3698250000000005</v>
      </c>
      <c r="Q1396" s="146">
        <v>5.5020542361566784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161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5.3999999999999999E-2</v>
      </c>
      <c r="I1398" s="162" t="s">
        <v>118</v>
      </c>
      <c r="J1398" s="161">
        <v>-5.3999999999999999E-2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3.5677346570397122</v>
      </c>
      <c r="D1399" s="197">
        <v>6.867734657039712</v>
      </c>
      <c r="E1399" s="160">
        <v>0</v>
      </c>
      <c r="F1399" s="160">
        <v>3.3</v>
      </c>
      <c r="G1399" s="161">
        <v>6.867734657039712</v>
      </c>
      <c r="H1399" s="160">
        <v>4.8503999999999996</v>
      </c>
      <c r="I1399" s="162">
        <v>70.62590857420706</v>
      </c>
      <c r="J1399" s="161">
        <v>2.0173346570397124</v>
      </c>
      <c r="K1399" s="160">
        <v>0</v>
      </c>
      <c r="L1399" s="160">
        <v>0</v>
      </c>
      <c r="M1399" s="160">
        <v>0</v>
      </c>
      <c r="N1399" s="160">
        <v>0.17039999999999988</v>
      </c>
      <c r="O1399" s="160">
        <v>2.4811674956797121</v>
      </c>
      <c r="P1399" s="160">
        <v>4.2599999999999971E-2</v>
      </c>
      <c r="Q1399" s="146">
        <v>45.355273639429903</v>
      </c>
      <c r="T1399" s="130"/>
    </row>
    <row r="1400" spans="1:20" ht="10.65" customHeight="1" x14ac:dyDescent="0.2">
      <c r="A1400" s="122"/>
      <c r="B1400" s="158" t="s">
        <v>96</v>
      </c>
      <c r="C1400" s="159">
        <v>0.48750000000000004</v>
      </c>
      <c r="D1400" s="197">
        <v>0.48750000000000004</v>
      </c>
      <c r="E1400" s="160">
        <v>0</v>
      </c>
      <c r="F1400" s="160">
        <v>0</v>
      </c>
      <c r="G1400" s="161">
        <v>0.48750000000000004</v>
      </c>
      <c r="H1400" s="160">
        <v>0</v>
      </c>
      <c r="I1400" s="162">
        <v>0</v>
      </c>
      <c r="J1400" s="161">
        <v>0.48750000000000004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237</v>
      </c>
      <c r="T1400" s="130"/>
    </row>
    <row r="1401" spans="1:20" ht="10.65" customHeight="1" x14ac:dyDescent="0.2">
      <c r="A1401" s="122"/>
      <c r="B1401" s="158" t="s">
        <v>97</v>
      </c>
      <c r="C1401" s="159">
        <v>7.2259927797833967</v>
      </c>
      <c r="D1401" s="197">
        <v>5.6259927797833971</v>
      </c>
      <c r="E1401" s="160">
        <v>0</v>
      </c>
      <c r="F1401" s="160">
        <v>-1.5999999999999996</v>
      </c>
      <c r="G1401" s="161">
        <v>5.6259927797833971</v>
      </c>
      <c r="H1401" s="160">
        <v>4.3403</v>
      </c>
      <c r="I1401" s="162">
        <v>77.14727284394246</v>
      </c>
      <c r="J1401" s="161">
        <v>1.285692779783397</v>
      </c>
      <c r="K1401" s="160">
        <v>0.68489999999999984</v>
      </c>
      <c r="L1401" s="160">
        <v>0</v>
      </c>
      <c r="M1401" s="160">
        <v>0.8407</v>
      </c>
      <c r="N1401" s="160">
        <v>0</v>
      </c>
      <c r="O1401" s="160">
        <v>0</v>
      </c>
      <c r="P1401" s="160">
        <v>0.38139999999999996</v>
      </c>
      <c r="Q1401" s="146">
        <v>1.3709826423266835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5.1985559566787021E-2</v>
      </c>
      <c r="D1404" s="197">
        <v>5.1985559566787021E-2</v>
      </c>
      <c r="E1404" s="160">
        <v>0</v>
      </c>
      <c r="F1404" s="160">
        <v>0</v>
      </c>
      <c r="G1404" s="161">
        <v>5.1985559566787021E-2</v>
      </c>
      <c r="H1404" s="160">
        <v>0</v>
      </c>
      <c r="I1404" s="162">
        <v>0</v>
      </c>
      <c r="J1404" s="161">
        <v>5.1985559566787021E-2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237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161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106.00000000000001</v>
      </c>
      <c r="D1408" s="197">
        <v>127.50000000000003</v>
      </c>
      <c r="E1408" s="160">
        <v>0</v>
      </c>
      <c r="F1408" s="160">
        <v>21.500000000000014</v>
      </c>
      <c r="G1408" s="161">
        <v>127.50000000000003</v>
      </c>
      <c r="H1408" s="160">
        <v>69.134000000000015</v>
      </c>
      <c r="I1408" s="162">
        <v>54.222745098039212</v>
      </c>
      <c r="J1408" s="161">
        <v>58.366000000000014</v>
      </c>
      <c r="K1408" s="160">
        <v>3.3788999999999945</v>
      </c>
      <c r="L1408" s="160">
        <v>1.6691000000000003</v>
      </c>
      <c r="M1408" s="160">
        <v>2.7948999999999984</v>
      </c>
      <c r="N1408" s="160">
        <v>3.480400000000003</v>
      </c>
      <c r="O1408" s="160">
        <v>2.7297254901960799</v>
      </c>
      <c r="P1408" s="160">
        <v>2.830824999999999</v>
      </c>
      <c r="Q1408" s="146">
        <v>18.618017715683603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106.00000000000001</v>
      </c>
      <c r="D1415" s="192">
        <v>127.50000000000003</v>
      </c>
      <c r="E1415" s="174">
        <v>0</v>
      </c>
      <c r="F1415" s="177">
        <v>21.500000000000014</v>
      </c>
      <c r="G1415" s="185">
        <v>127.50000000000003</v>
      </c>
      <c r="H1415" s="177">
        <v>69.134000000000015</v>
      </c>
      <c r="I1415" s="176">
        <v>54.222745098039212</v>
      </c>
      <c r="J1415" s="185">
        <v>58.366000000000014</v>
      </c>
      <c r="K1415" s="177">
        <v>3.3788999999999945</v>
      </c>
      <c r="L1415" s="177">
        <v>1.6691000000000003</v>
      </c>
      <c r="M1415" s="177">
        <v>2.7948999999999984</v>
      </c>
      <c r="N1415" s="177">
        <v>3.480400000000003</v>
      </c>
      <c r="O1415" s="177">
        <v>2.7297254901960799</v>
      </c>
      <c r="P1415" s="177">
        <v>2.830824999999999</v>
      </c>
      <c r="Q1415" s="153">
        <v>18.618017715683603</v>
      </c>
      <c r="T1415" s="130"/>
    </row>
    <row r="1416" spans="1:20" ht="10.65" customHeight="1" x14ac:dyDescent="0.2">
      <c r="A1416" s="122"/>
      <c r="B1416" s="187" t="s">
        <v>245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236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159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43642</v>
      </c>
      <c r="L1426" s="151">
        <v>43649</v>
      </c>
      <c r="M1426" s="151">
        <v>43656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42" t="s">
        <v>117</v>
      </c>
      <c r="D1428" s="242"/>
      <c r="E1428" s="242"/>
      <c r="F1428" s="242"/>
      <c r="G1428" s="242"/>
      <c r="H1428" s="242"/>
      <c r="I1428" s="242"/>
      <c r="J1428" s="242"/>
      <c r="K1428" s="242"/>
      <c r="L1428" s="242"/>
      <c r="M1428" s="242"/>
      <c r="N1428" s="242"/>
      <c r="O1428" s="242"/>
      <c r="P1428" s="243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161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161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161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237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161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237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161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161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161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237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161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161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237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161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237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161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161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237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161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161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237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185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237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159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43642</v>
      </c>
      <c r="L1466" s="151">
        <v>43649</v>
      </c>
      <c r="M1466" s="151">
        <v>43656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42" t="s">
        <v>130</v>
      </c>
      <c r="D1468" s="242"/>
      <c r="E1468" s="242"/>
      <c r="F1468" s="242"/>
      <c r="G1468" s="242"/>
      <c r="H1468" s="242"/>
      <c r="I1468" s="242"/>
      <c r="J1468" s="242"/>
      <c r="K1468" s="242"/>
      <c r="L1468" s="242"/>
      <c r="M1468" s="242"/>
      <c r="N1468" s="242"/>
      <c r="O1468" s="242"/>
      <c r="P1468" s="243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0.17</v>
      </c>
      <c r="I1469" s="162">
        <v>11.333333333333334</v>
      </c>
      <c r="J1469" s="161">
        <v>1.33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237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5.6000000000000001E-2</v>
      </c>
      <c r="I1470" s="162">
        <v>14</v>
      </c>
      <c r="J1470" s="161">
        <v>0.34400000000000003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161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0.4</v>
      </c>
      <c r="E1471" s="160">
        <v>0</v>
      </c>
      <c r="F1471" s="160">
        <v>0</v>
      </c>
      <c r="G1471" s="161">
        <v>0.4</v>
      </c>
      <c r="H1471" s="160">
        <v>0</v>
      </c>
      <c r="I1471" s="162">
        <v>0</v>
      </c>
      <c r="J1471" s="161">
        <v>0.4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237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161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237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161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3.7</v>
      </c>
      <c r="E1478" s="160">
        <v>0</v>
      </c>
      <c r="F1478" s="160">
        <v>3</v>
      </c>
      <c r="G1478" s="161">
        <v>3.7</v>
      </c>
      <c r="H1478" s="160">
        <v>0.75700000000000001</v>
      </c>
      <c r="I1478" s="162">
        <v>20.45945945945946</v>
      </c>
      <c r="J1478" s="161">
        <v>2.9430000000000001</v>
      </c>
      <c r="K1478" s="160">
        <v>0</v>
      </c>
      <c r="L1478" s="160">
        <v>0</v>
      </c>
      <c r="M1478" s="160">
        <v>4.8000000000000043E-2</v>
      </c>
      <c r="N1478" s="160">
        <v>0.10799999999999998</v>
      </c>
      <c r="O1478" s="160">
        <v>2.9189189189189184</v>
      </c>
      <c r="P1478" s="160">
        <v>3.9000000000000007E-2</v>
      </c>
      <c r="Q1478" s="146" t="s">
        <v>237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6.1</v>
      </c>
      <c r="E1479" s="160">
        <v>0</v>
      </c>
      <c r="F1479" s="160">
        <v>2.8999999999999995</v>
      </c>
      <c r="G1479" s="161">
        <v>6.1</v>
      </c>
      <c r="H1479" s="160">
        <v>0.98299999999999998</v>
      </c>
      <c r="I1479" s="162">
        <v>16.114754098360656</v>
      </c>
      <c r="J1479" s="161">
        <v>5.1170000000000009</v>
      </c>
      <c r="K1479" s="160">
        <v>0</v>
      </c>
      <c r="L1479" s="160">
        <v>0</v>
      </c>
      <c r="M1479" s="160">
        <v>4.8000000000000043E-2</v>
      </c>
      <c r="N1479" s="160">
        <v>0.10799999999999998</v>
      </c>
      <c r="O1479" s="160">
        <v>1.7704918032786885</v>
      </c>
      <c r="P1479" s="166">
        <v>3.9000000000000007E-2</v>
      </c>
      <c r="Q1479" s="146" t="s">
        <v>237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161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237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237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161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118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0.11515151515151517</v>
      </c>
      <c r="E1485" s="160">
        <v>0</v>
      </c>
      <c r="F1485" s="160">
        <v>0</v>
      </c>
      <c r="G1485" s="161">
        <v>0.11515151515151517</v>
      </c>
      <c r="H1485" s="160">
        <v>0</v>
      </c>
      <c r="I1485" s="162">
        <v>0</v>
      </c>
      <c r="J1485" s="161">
        <v>0.11515151515151517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237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237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161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4</v>
      </c>
      <c r="D1494" s="197">
        <v>7</v>
      </c>
      <c r="E1494" s="160">
        <v>0</v>
      </c>
      <c r="F1494" s="160">
        <v>3</v>
      </c>
      <c r="G1494" s="161">
        <v>7</v>
      </c>
      <c r="H1494" s="160">
        <v>0.98299999999999998</v>
      </c>
      <c r="I1494" s="162">
        <v>14.042857142857143</v>
      </c>
      <c r="J1494" s="161">
        <v>6.0170000000000003</v>
      </c>
      <c r="K1494" s="160">
        <v>0</v>
      </c>
      <c r="L1494" s="160">
        <v>0</v>
      </c>
      <c r="M1494" s="160">
        <v>4.8000000000000043E-2</v>
      </c>
      <c r="N1494" s="160">
        <v>0.10799999999999998</v>
      </c>
      <c r="O1494" s="160">
        <v>1.5428571428571427</v>
      </c>
      <c r="P1494" s="160">
        <v>3.9000000000000007E-2</v>
      </c>
      <c r="Q1494" s="146" t="s">
        <v>237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4</v>
      </c>
      <c r="D1501" s="192">
        <v>7</v>
      </c>
      <c r="E1501" s="174">
        <v>0</v>
      </c>
      <c r="F1501" s="177">
        <v>3</v>
      </c>
      <c r="G1501" s="185">
        <v>7</v>
      </c>
      <c r="H1501" s="177">
        <v>0.98299999999999998</v>
      </c>
      <c r="I1501" s="176">
        <v>14.042857142857143</v>
      </c>
      <c r="J1501" s="185">
        <v>6.0170000000000003</v>
      </c>
      <c r="K1501" s="177">
        <v>0</v>
      </c>
      <c r="L1501" s="177">
        <v>0</v>
      </c>
      <c r="M1501" s="177">
        <v>4.8000000000000043E-2</v>
      </c>
      <c r="N1501" s="177">
        <v>0.10799999999999998</v>
      </c>
      <c r="O1501" s="177">
        <v>1.5428571428571427</v>
      </c>
      <c r="P1501" s="177">
        <v>3.9000000000000007E-2</v>
      </c>
      <c r="Q1501" s="153" t="s">
        <v>237</v>
      </c>
      <c r="T1501" s="130"/>
    </row>
    <row r="1502" spans="1:20" ht="10.65" customHeight="1" x14ac:dyDescent="0.2">
      <c r="A1502" s="122"/>
      <c r="B1502" s="187" t="s">
        <v>245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746:I778 I786:I818 I51:I83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236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159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43642</v>
      </c>
      <c r="K6" s="151">
        <v>43649</v>
      </c>
      <c r="L6" s="151">
        <v>43656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51" t="s">
        <v>162</v>
      </c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3"/>
      <c r="P8" s="145"/>
    </row>
    <row r="9" spans="1:16" s="130" customFormat="1" ht="10.65" customHeight="1" x14ac:dyDescent="0.2">
      <c r="A9" s="122"/>
      <c r="B9" s="158" t="s">
        <v>131</v>
      </c>
      <c r="C9" s="159">
        <v>11.623104761651634</v>
      </c>
      <c r="D9" s="160">
        <v>0</v>
      </c>
      <c r="E9" s="160">
        <v>0</v>
      </c>
      <c r="F9" s="161">
        <v>11.623104761651634</v>
      </c>
      <c r="G9" s="160">
        <v>3.4788000000000001</v>
      </c>
      <c r="H9" s="162">
        <v>29.930040822463216</v>
      </c>
      <c r="I9" s="161">
        <v>8.1443047616516342</v>
      </c>
      <c r="J9" s="160">
        <v>2.5099999999999678E-2</v>
      </c>
      <c r="K9" s="160">
        <v>7.5299999999999923E-2</v>
      </c>
      <c r="L9" s="160">
        <v>6.8300000000000249E-2</v>
      </c>
      <c r="M9" s="160">
        <v>0.17490000000000006</v>
      </c>
      <c r="N9" s="160">
        <v>1.5047614521814472</v>
      </c>
      <c r="O9" s="160">
        <v>8.5899999999999976E-2</v>
      </c>
      <c r="P9" s="146" t="s">
        <v>237</v>
      </c>
    </row>
    <row r="10" spans="1:16" s="130" customFormat="1" ht="10.65" customHeight="1" x14ac:dyDescent="0.2">
      <c r="A10" s="122"/>
      <c r="B10" s="158" t="s">
        <v>132</v>
      </c>
      <c r="C10" s="159">
        <v>2.2000000000000002</v>
      </c>
      <c r="D10" s="160">
        <v>0</v>
      </c>
      <c r="E10" s="160">
        <v>-2.1</v>
      </c>
      <c r="F10" s="161">
        <v>0.10000000000000009</v>
      </c>
      <c r="G10" s="160">
        <v>0</v>
      </c>
      <c r="H10" s="162">
        <v>0</v>
      </c>
      <c r="I10" s="161">
        <v>0.10000000000000009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237</v>
      </c>
    </row>
    <row r="11" spans="1:16" s="130" customFormat="1" ht="10.65" customHeight="1" x14ac:dyDescent="0.2">
      <c r="A11" s="122"/>
      <c r="B11" s="158" t="s">
        <v>133</v>
      </c>
      <c r="C11" s="159">
        <v>2.5002711685704981</v>
      </c>
      <c r="D11" s="160">
        <v>0</v>
      </c>
      <c r="E11" s="160">
        <v>0</v>
      </c>
      <c r="F11" s="161">
        <v>2.5002711685704981</v>
      </c>
      <c r="G11" s="160">
        <v>0</v>
      </c>
      <c r="H11" s="162">
        <v>0</v>
      </c>
      <c r="I11" s="161">
        <v>2.5002711685704981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237</v>
      </c>
    </row>
    <row r="12" spans="1:16" s="130" customFormat="1" ht="10.65" customHeight="1" x14ac:dyDescent="0.2">
      <c r="A12" s="122"/>
      <c r="B12" s="158" t="s">
        <v>134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118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135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136</v>
      </c>
      <c r="C14" s="170">
        <v>16.323375930222134</v>
      </c>
      <c r="D14" s="170">
        <v>0</v>
      </c>
      <c r="E14" s="160">
        <v>-2.1000000000000032</v>
      </c>
      <c r="F14" s="203">
        <v>14.223375930222131</v>
      </c>
      <c r="G14" s="170">
        <v>3.4788000000000001</v>
      </c>
      <c r="H14" s="170">
        <v>29.930040822463216</v>
      </c>
      <c r="I14" s="203">
        <v>10.744575930222132</v>
      </c>
      <c r="J14" s="170">
        <v>2.5099999999999678E-2</v>
      </c>
      <c r="K14" s="170">
        <v>7.5299999999999923E-2</v>
      </c>
      <c r="L14" s="170">
        <v>6.8300000000000249E-2</v>
      </c>
      <c r="M14" s="170">
        <v>0.17490000000000006</v>
      </c>
      <c r="N14" s="160">
        <v>1.2296658743889968</v>
      </c>
      <c r="O14" s="170">
        <v>8.5899999999999976E-2</v>
      </c>
      <c r="P14" s="146" t="s">
        <v>237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137</v>
      </c>
      <c r="C16" s="159">
        <v>398.9123532647335</v>
      </c>
      <c r="D16" s="160">
        <v>0</v>
      </c>
      <c r="E16" s="160">
        <v>-224</v>
      </c>
      <c r="F16" s="161">
        <v>174.9123532647335</v>
      </c>
      <c r="G16" s="160">
        <v>17.479299999999999</v>
      </c>
      <c r="H16" s="162">
        <v>9.9931763959202549</v>
      </c>
      <c r="I16" s="161">
        <v>157.4330532647335</v>
      </c>
      <c r="J16" s="160">
        <v>0.19159999999999755</v>
      </c>
      <c r="K16" s="160">
        <v>0.32850000000000179</v>
      </c>
      <c r="L16" s="160">
        <v>0.33099999999999952</v>
      </c>
      <c r="M16" s="160">
        <v>0.25839999999999819</v>
      </c>
      <c r="N16" s="160">
        <v>0.14773113229395776</v>
      </c>
      <c r="O16" s="160">
        <v>0.27737499999999926</v>
      </c>
      <c r="P16" s="146" t="s">
        <v>237</v>
      </c>
    </row>
    <row r="17" spans="1:19" ht="10.65" customHeight="1" x14ac:dyDescent="0.2">
      <c r="A17" s="122"/>
      <c r="B17" s="171" t="s">
        <v>138</v>
      </c>
      <c r="C17" s="159">
        <v>2.8</v>
      </c>
      <c r="D17" s="160">
        <v>0</v>
      </c>
      <c r="E17" s="160">
        <v>-2.6</v>
      </c>
      <c r="F17" s="161">
        <v>0.19999999999999973</v>
      </c>
      <c r="G17" s="160">
        <v>0</v>
      </c>
      <c r="H17" s="162">
        <v>0</v>
      </c>
      <c r="I17" s="161">
        <v>0.19999999999999973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237</v>
      </c>
    </row>
    <row r="18" spans="1:19" ht="10.65" customHeight="1" x14ac:dyDescent="0.2">
      <c r="A18" s="122"/>
      <c r="B18" s="171" t="s">
        <v>139</v>
      </c>
      <c r="C18" s="159">
        <v>98.46684206507102</v>
      </c>
      <c r="D18" s="160">
        <v>0</v>
      </c>
      <c r="E18" s="160">
        <v>54.500000000000014</v>
      </c>
      <c r="F18" s="161">
        <v>152.96684206507103</v>
      </c>
      <c r="G18" s="160">
        <v>95.584000000000003</v>
      </c>
      <c r="H18" s="162">
        <v>62.486744649758293</v>
      </c>
      <c r="I18" s="161">
        <v>57.382842065071031</v>
      </c>
      <c r="J18" s="160">
        <v>0.44200000000000728</v>
      </c>
      <c r="K18" s="160">
        <v>2.7419999999999902</v>
      </c>
      <c r="L18" s="160">
        <v>4.7259999999999991</v>
      </c>
      <c r="M18" s="160">
        <v>2.1000000000000085</v>
      </c>
      <c r="N18" s="160">
        <v>1.3728465408906612</v>
      </c>
      <c r="O18" s="160">
        <v>2.5025000000000013</v>
      </c>
      <c r="P18" s="146">
        <v>20.930206619408992</v>
      </c>
    </row>
    <row r="19" spans="1:19" ht="10.65" customHeight="1" x14ac:dyDescent="0.2">
      <c r="A19" s="122"/>
      <c r="B19" s="171" t="s">
        <v>140</v>
      </c>
      <c r="C19" s="159">
        <v>1.9351466909594677</v>
      </c>
      <c r="D19" s="160">
        <v>0</v>
      </c>
      <c r="E19" s="160">
        <v>0</v>
      </c>
      <c r="F19" s="161">
        <v>1.9351466909594677</v>
      </c>
      <c r="G19" s="160">
        <v>0</v>
      </c>
      <c r="H19" s="162">
        <v>0</v>
      </c>
      <c r="I19" s="161">
        <v>1.9351466909594677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237</v>
      </c>
    </row>
    <row r="20" spans="1:19" ht="10.65" customHeight="1" x14ac:dyDescent="0.2">
      <c r="A20" s="122"/>
      <c r="B20" s="171" t="s">
        <v>141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142</v>
      </c>
      <c r="C21" s="159">
        <v>502.11434202076401</v>
      </c>
      <c r="D21" s="160">
        <v>0</v>
      </c>
      <c r="E21" s="160">
        <v>-172.10000000000002</v>
      </c>
      <c r="F21" s="161">
        <v>330.01434202076399</v>
      </c>
      <c r="G21" s="170">
        <v>113.0633</v>
      </c>
      <c r="H21" s="162">
        <v>34.260117092997803</v>
      </c>
      <c r="I21" s="161">
        <v>216.95104202076399</v>
      </c>
      <c r="J21" s="160">
        <v>0.63360000000000483</v>
      </c>
      <c r="K21" s="160">
        <v>3.070499999999992</v>
      </c>
      <c r="L21" s="160">
        <v>5.0569999999999986</v>
      </c>
      <c r="M21" s="160">
        <v>2.3584000000000067</v>
      </c>
      <c r="N21" s="160">
        <v>0.71463560812506133</v>
      </c>
      <c r="O21" s="160">
        <v>2.7798750000000005</v>
      </c>
      <c r="P21" s="146" t="s">
        <v>237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518.4377179509861</v>
      </c>
      <c r="D23" s="174">
        <v>0</v>
      </c>
      <c r="E23" s="177">
        <v>-174.2</v>
      </c>
      <c r="F23" s="185">
        <v>344.23771795098611</v>
      </c>
      <c r="G23" s="177">
        <v>116.5421</v>
      </c>
      <c r="H23" s="176">
        <v>33.855122179433494</v>
      </c>
      <c r="I23" s="204">
        <v>227.6956179509861</v>
      </c>
      <c r="J23" s="174">
        <v>0.6587000000000045</v>
      </c>
      <c r="K23" s="174">
        <v>3.1457999999999919</v>
      </c>
      <c r="L23" s="174">
        <v>5.1252999999999993</v>
      </c>
      <c r="M23" s="177">
        <v>2.5333000000000068</v>
      </c>
      <c r="N23" s="177">
        <v>0.73591587089265664</v>
      </c>
      <c r="O23" s="177">
        <v>2.8657750000000011</v>
      </c>
      <c r="P23" s="153" t="s">
        <v>237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159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43642</v>
      </c>
      <c r="K28" s="151">
        <v>43649</v>
      </c>
      <c r="L28" s="151">
        <v>43656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42" t="s">
        <v>167</v>
      </c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3"/>
      <c r="P30" s="136"/>
    </row>
    <row r="31" spans="1:19" ht="10.65" customHeight="1" x14ac:dyDescent="0.2">
      <c r="A31" s="122"/>
      <c r="B31" s="158" t="s">
        <v>131</v>
      </c>
      <c r="C31" s="159">
        <v>0.34060172606699218</v>
      </c>
      <c r="D31" s="160">
        <v>0</v>
      </c>
      <c r="E31" s="160">
        <v>0.2</v>
      </c>
      <c r="F31" s="161">
        <v>0.54060172606699219</v>
      </c>
      <c r="G31" s="160">
        <v>0.67420000000000002</v>
      </c>
      <c r="H31" s="162">
        <v>124.7128833466677</v>
      </c>
      <c r="I31" s="161">
        <v>-0.13359827393300783</v>
      </c>
      <c r="J31" s="160">
        <v>7.669999999999999E-2</v>
      </c>
      <c r="K31" s="160">
        <v>3.4800000000000053E-2</v>
      </c>
      <c r="L31" s="160">
        <v>0</v>
      </c>
      <c r="M31" s="160">
        <v>0</v>
      </c>
      <c r="N31" s="160">
        <v>0</v>
      </c>
      <c r="O31" s="160">
        <v>2.7875000000000011E-2</v>
      </c>
      <c r="P31" s="146">
        <v>0</v>
      </c>
    </row>
    <row r="32" spans="1:19" ht="10.65" customHeight="1" x14ac:dyDescent="0.2">
      <c r="A32" s="122"/>
      <c r="B32" s="158" t="s">
        <v>132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133</v>
      </c>
      <c r="C33" s="159">
        <v>1.2779613525208449</v>
      </c>
      <c r="D33" s="160">
        <v>0</v>
      </c>
      <c r="E33" s="160">
        <v>-0.5</v>
      </c>
      <c r="F33" s="161">
        <v>0.77796135252084486</v>
      </c>
      <c r="G33" s="160">
        <v>0.14699999999999999</v>
      </c>
      <c r="H33" s="162">
        <v>18.895540186369509</v>
      </c>
      <c r="I33" s="161">
        <v>0.63096135252084484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46" t="s">
        <v>237</v>
      </c>
    </row>
    <row r="34" spans="1:16" s="130" customFormat="1" ht="10.65" customHeight="1" x14ac:dyDescent="0.2">
      <c r="A34" s="122"/>
      <c r="B34" s="158" t="s">
        <v>134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135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136</v>
      </c>
      <c r="C36" s="159">
        <v>1.6185630785878371</v>
      </c>
      <c r="D36" s="160">
        <v>0</v>
      </c>
      <c r="E36" s="160">
        <v>-0.30000000000000004</v>
      </c>
      <c r="F36" s="203">
        <v>1.3185630785878371</v>
      </c>
      <c r="G36" s="170">
        <v>0.82120000000000004</v>
      </c>
      <c r="H36" s="162">
        <v>62.279917687327782</v>
      </c>
      <c r="I36" s="203">
        <v>0.49736307858783702</v>
      </c>
      <c r="J36" s="160">
        <v>7.669999999999999E-2</v>
      </c>
      <c r="K36" s="160">
        <v>3.4800000000000053E-2</v>
      </c>
      <c r="L36" s="160">
        <v>0</v>
      </c>
      <c r="M36" s="160">
        <v>0</v>
      </c>
      <c r="N36" s="160">
        <v>0</v>
      </c>
      <c r="O36" s="160">
        <v>2.7875000000000011E-2</v>
      </c>
      <c r="P36" s="146">
        <v>15.842621653375311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137</v>
      </c>
      <c r="C38" s="159">
        <v>94.114832176750966</v>
      </c>
      <c r="D38" s="160">
        <v>0</v>
      </c>
      <c r="E38" s="160">
        <v>-49.900000000000006</v>
      </c>
      <c r="F38" s="161">
        <v>44.21483217675096</v>
      </c>
      <c r="G38" s="160">
        <v>1.694</v>
      </c>
      <c r="H38" s="162">
        <v>3.8312935198490679</v>
      </c>
      <c r="I38" s="161">
        <v>42.520832176750957</v>
      </c>
      <c r="J38" s="160">
        <v>1.0999999999999899E-2</v>
      </c>
      <c r="K38" s="160">
        <v>2.9400000000000093E-2</v>
      </c>
      <c r="L38" s="160">
        <v>3.4000000000000696E-3</v>
      </c>
      <c r="M38" s="160">
        <v>2.1099999999999897E-2</v>
      </c>
      <c r="N38" s="160">
        <v>4.7721542661638097E-2</v>
      </c>
      <c r="O38" s="160">
        <v>1.6224999999999989E-2</v>
      </c>
      <c r="P38" s="146" t="s">
        <v>237</v>
      </c>
    </row>
    <row r="39" spans="1:16" s="130" customFormat="1" ht="10.65" customHeight="1" x14ac:dyDescent="0.2">
      <c r="A39" s="122"/>
      <c r="B39" s="171" t="s">
        <v>138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118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139</v>
      </c>
      <c r="C40" s="159">
        <v>6.441201913737105</v>
      </c>
      <c r="D40" s="160">
        <v>0</v>
      </c>
      <c r="E40" s="160">
        <v>20.200000000000003</v>
      </c>
      <c r="F40" s="161">
        <v>26.641201913737106</v>
      </c>
      <c r="G40" s="160">
        <v>4.0149999999999997</v>
      </c>
      <c r="H40" s="162">
        <v>15.070641380972114</v>
      </c>
      <c r="I40" s="161">
        <v>22.626201913737106</v>
      </c>
      <c r="J40" s="160">
        <v>1.9999999999999574E-2</v>
      </c>
      <c r="K40" s="160">
        <v>8.7000000000000188E-2</v>
      </c>
      <c r="L40" s="160">
        <v>0.53799999999999981</v>
      </c>
      <c r="M40" s="160">
        <v>1.1259999999999999</v>
      </c>
      <c r="N40" s="160">
        <v>4.2265360385989048</v>
      </c>
      <c r="O40" s="160">
        <v>0.44274999999999987</v>
      </c>
      <c r="P40" s="146">
        <v>49.103787495735993</v>
      </c>
    </row>
    <row r="41" spans="1:16" s="130" customFormat="1" ht="10.65" customHeight="1" x14ac:dyDescent="0.2">
      <c r="A41" s="122"/>
      <c r="B41" s="171" t="s">
        <v>140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141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142</v>
      </c>
      <c r="C43" s="159">
        <v>102.35603409048807</v>
      </c>
      <c r="D43" s="160">
        <v>0</v>
      </c>
      <c r="E43" s="160">
        <v>-31.5</v>
      </c>
      <c r="F43" s="161">
        <v>70.856034090488066</v>
      </c>
      <c r="G43" s="160">
        <v>5.7089999999999996</v>
      </c>
      <c r="H43" s="162">
        <v>8.0571825297323461</v>
      </c>
      <c r="I43" s="161">
        <v>65.147034090488063</v>
      </c>
      <c r="J43" s="160">
        <v>3.0999999999999472E-2</v>
      </c>
      <c r="K43" s="160">
        <v>0.11640000000000028</v>
      </c>
      <c r="L43" s="160">
        <v>0.54139999999999988</v>
      </c>
      <c r="M43" s="160">
        <v>1.1470999999999998</v>
      </c>
      <c r="N43" s="160">
        <v>1.6189164617018696</v>
      </c>
      <c r="O43" s="160">
        <v>0.45897499999999986</v>
      </c>
      <c r="P43" s="146" t="s">
        <v>237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103.97459716907591</v>
      </c>
      <c r="D45" s="174">
        <v>0</v>
      </c>
      <c r="E45" s="177">
        <v>-31.799999999999997</v>
      </c>
      <c r="F45" s="185">
        <v>72.174597169075909</v>
      </c>
      <c r="G45" s="177">
        <v>6.5301999999999998</v>
      </c>
      <c r="H45" s="176">
        <v>9.0477817073261679</v>
      </c>
      <c r="I45" s="204">
        <v>65.644397169075916</v>
      </c>
      <c r="J45" s="177">
        <v>0.10769999999999946</v>
      </c>
      <c r="K45" s="177">
        <v>0.15120000000000033</v>
      </c>
      <c r="L45" s="177">
        <v>0.54139999999999988</v>
      </c>
      <c r="M45" s="177">
        <v>1.1470999999999998</v>
      </c>
      <c r="N45" s="177">
        <v>1.5893403565700661</v>
      </c>
      <c r="O45" s="177">
        <v>0.48684999999999989</v>
      </c>
      <c r="P45" s="153" t="s">
        <v>237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159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43642</v>
      </c>
      <c r="K50" s="151">
        <v>43649</v>
      </c>
      <c r="L50" s="151">
        <v>43656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44" t="s">
        <v>163</v>
      </c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5"/>
      <c r="P52" s="145"/>
    </row>
    <row r="53" spans="1:16" s="130" customFormat="1" ht="10.65" customHeight="1" x14ac:dyDescent="0.2">
      <c r="A53" s="122"/>
      <c r="B53" s="158" t="s">
        <v>131</v>
      </c>
      <c r="C53" s="159">
        <v>21.666935877859679</v>
      </c>
      <c r="D53" s="160">
        <v>0</v>
      </c>
      <c r="E53" s="160">
        <v>0</v>
      </c>
      <c r="F53" s="161">
        <v>21.666935877859679</v>
      </c>
      <c r="G53" s="160">
        <v>9.1790000000000003</v>
      </c>
      <c r="H53" s="162">
        <v>42.364089005218062</v>
      </c>
      <c r="I53" s="161">
        <v>12.487935877859679</v>
      </c>
      <c r="J53" s="160">
        <v>0.9388999999999994</v>
      </c>
      <c r="K53" s="160">
        <v>1.5126999999999997</v>
      </c>
      <c r="L53" s="160">
        <v>0.15000000000000036</v>
      </c>
      <c r="M53" s="160">
        <v>5.1600000000000534E-2</v>
      </c>
      <c r="N53" s="160">
        <v>0.23815088709764404</v>
      </c>
      <c r="O53" s="160">
        <v>0.6633</v>
      </c>
      <c r="P53" s="146">
        <v>16.82698006612344</v>
      </c>
    </row>
    <row r="54" spans="1:16" s="130" customFormat="1" ht="10.65" customHeight="1" x14ac:dyDescent="0.2">
      <c r="A54" s="122"/>
      <c r="B54" s="158" t="s">
        <v>132</v>
      </c>
      <c r="C54" s="159">
        <v>-0.8</v>
      </c>
      <c r="D54" s="160">
        <v>0</v>
      </c>
      <c r="E54" s="160">
        <v>0</v>
      </c>
      <c r="F54" s="161">
        <v>-0.8</v>
      </c>
      <c r="G54" s="160">
        <v>0</v>
      </c>
      <c r="H54" s="162" t="s">
        <v>118</v>
      </c>
      <c r="I54" s="161">
        <v>-0.8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133</v>
      </c>
      <c r="C55" s="159">
        <v>3.0000584224607807</v>
      </c>
      <c r="D55" s="160">
        <v>0</v>
      </c>
      <c r="E55" s="160">
        <v>0</v>
      </c>
      <c r="F55" s="161">
        <v>3.0000584224607807</v>
      </c>
      <c r="G55" s="160">
        <v>0</v>
      </c>
      <c r="H55" s="162">
        <v>0</v>
      </c>
      <c r="I55" s="161">
        <v>3.0000584224607807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237</v>
      </c>
    </row>
    <row r="56" spans="1:16" s="130" customFormat="1" ht="10.65" customHeight="1" x14ac:dyDescent="0.2">
      <c r="A56" s="122"/>
      <c r="B56" s="158" t="s">
        <v>134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135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136</v>
      </c>
      <c r="C58" s="159">
        <v>23.86699430032046</v>
      </c>
      <c r="D58" s="160">
        <v>0</v>
      </c>
      <c r="E58" s="160">
        <v>0</v>
      </c>
      <c r="F58" s="203">
        <v>23.86699430032046</v>
      </c>
      <c r="G58" s="160">
        <v>9.1790000000000003</v>
      </c>
      <c r="H58" s="162">
        <v>38.458969254778573</v>
      </c>
      <c r="I58" s="203">
        <v>14.687994300320458</v>
      </c>
      <c r="J58" s="160">
        <v>0.9388999999999994</v>
      </c>
      <c r="K58" s="160">
        <v>1.5126999999999997</v>
      </c>
      <c r="L58" s="160">
        <v>0.15000000000000036</v>
      </c>
      <c r="M58" s="160">
        <v>5.1600000000000534E-2</v>
      </c>
      <c r="N58" s="160">
        <v>0.21619814942222407</v>
      </c>
      <c r="O58" s="160">
        <v>0.6633</v>
      </c>
      <c r="P58" s="146">
        <v>20.143817730017275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137</v>
      </c>
      <c r="C60" s="159">
        <v>188.444415819536</v>
      </c>
      <c r="D60" s="160">
        <v>0</v>
      </c>
      <c r="E60" s="160">
        <v>0</v>
      </c>
      <c r="F60" s="161">
        <v>188.444415819536</v>
      </c>
      <c r="G60" s="160">
        <v>16.3248</v>
      </c>
      <c r="H60" s="162">
        <v>8.6629258442093935</v>
      </c>
      <c r="I60" s="161">
        <v>172.11961581953599</v>
      </c>
      <c r="J60" s="160">
        <v>0.36689999999999934</v>
      </c>
      <c r="K60" s="160">
        <v>1.83</v>
      </c>
      <c r="L60" s="160">
        <v>1.0352999999999994</v>
      </c>
      <c r="M60" s="160">
        <v>0.1460000000000008</v>
      </c>
      <c r="N60" s="160">
        <v>7.747642686309042E-2</v>
      </c>
      <c r="O60" s="160">
        <v>0.84454999999999991</v>
      </c>
      <c r="P60" s="146" t="s">
        <v>237</v>
      </c>
    </row>
    <row r="61" spans="1:16" s="130" customFormat="1" ht="10.65" customHeight="1" x14ac:dyDescent="0.2">
      <c r="A61" s="122"/>
      <c r="B61" s="171" t="s">
        <v>138</v>
      </c>
      <c r="C61" s="159">
        <v>0.50004096777997076</v>
      </c>
      <c r="D61" s="160">
        <v>0</v>
      </c>
      <c r="E61" s="160">
        <v>0</v>
      </c>
      <c r="F61" s="161">
        <v>0.50004096777997076</v>
      </c>
      <c r="G61" s="160">
        <v>0</v>
      </c>
      <c r="H61" s="162">
        <v>0</v>
      </c>
      <c r="I61" s="161">
        <v>0.50004096777997076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237</v>
      </c>
    </row>
    <row r="62" spans="1:16" s="130" customFormat="1" ht="10.65" customHeight="1" x14ac:dyDescent="0.2">
      <c r="A62" s="122"/>
      <c r="B62" s="171" t="s">
        <v>139</v>
      </c>
      <c r="C62" s="159">
        <v>0.42432870515268617</v>
      </c>
      <c r="D62" s="160">
        <v>0</v>
      </c>
      <c r="E62" s="160">
        <v>5.5</v>
      </c>
      <c r="F62" s="161">
        <v>5.9243287051526865</v>
      </c>
      <c r="G62" s="160">
        <v>1.036</v>
      </c>
      <c r="H62" s="162">
        <v>17.487213346196317</v>
      </c>
      <c r="I62" s="161">
        <v>4.888328705152686</v>
      </c>
      <c r="J62" s="160">
        <v>1.7999999999999905E-2</v>
      </c>
      <c r="K62" s="160">
        <v>0</v>
      </c>
      <c r="L62" s="160">
        <v>0</v>
      </c>
      <c r="M62" s="160">
        <v>9.1000000000000081E-2</v>
      </c>
      <c r="N62" s="160">
        <v>1.536039010138867</v>
      </c>
      <c r="O62" s="160">
        <v>2.7249999999999996E-2</v>
      </c>
      <c r="P62" s="146" t="s">
        <v>237</v>
      </c>
    </row>
    <row r="63" spans="1:16" s="130" customFormat="1" ht="10.65" customHeight="1" x14ac:dyDescent="0.2">
      <c r="A63" s="122"/>
      <c r="B63" s="171" t="s">
        <v>140</v>
      </c>
      <c r="C63" s="159">
        <v>3.3394577612000731E-3</v>
      </c>
      <c r="D63" s="160">
        <v>0</v>
      </c>
      <c r="E63" s="160">
        <v>0</v>
      </c>
      <c r="F63" s="161">
        <v>3.3394577612000731E-3</v>
      </c>
      <c r="G63" s="160">
        <v>0</v>
      </c>
      <c r="H63" s="162">
        <v>0</v>
      </c>
      <c r="I63" s="161">
        <v>3.3394577612000731E-3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237</v>
      </c>
    </row>
    <row r="64" spans="1:16" s="130" customFormat="1" ht="10.65" customHeight="1" x14ac:dyDescent="0.2">
      <c r="A64" s="122"/>
      <c r="B64" s="171" t="s">
        <v>141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142</v>
      </c>
      <c r="C65" s="159">
        <v>189.37212495022985</v>
      </c>
      <c r="D65" s="160">
        <v>0</v>
      </c>
      <c r="E65" s="160">
        <v>5.5</v>
      </c>
      <c r="F65" s="161">
        <v>194.87212495022985</v>
      </c>
      <c r="G65" s="160">
        <v>17.360800000000001</v>
      </c>
      <c r="H65" s="162">
        <v>8.9088164889842165</v>
      </c>
      <c r="I65" s="161">
        <v>177.51132495022983</v>
      </c>
      <c r="J65" s="160">
        <v>0.38489999999999924</v>
      </c>
      <c r="K65" s="160">
        <v>1.83</v>
      </c>
      <c r="L65" s="160">
        <v>1.0352999999999994</v>
      </c>
      <c r="M65" s="160">
        <v>0.23700000000000088</v>
      </c>
      <c r="N65" s="160">
        <v>0.12161821505283552</v>
      </c>
      <c r="O65" s="160">
        <v>0.87179999999999991</v>
      </c>
      <c r="P65" s="146" t="s">
        <v>237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213.23911925055032</v>
      </c>
      <c r="D67" s="177">
        <v>0</v>
      </c>
      <c r="E67" s="177">
        <v>5.5</v>
      </c>
      <c r="F67" s="185">
        <v>218.73911925055032</v>
      </c>
      <c r="G67" s="177">
        <v>26.5398</v>
      </c>
      <c r="H67" s="176">
        <v>12.133083506476279</v>
      </c>
      <c r="I67" s="204">
        <v>192.19931925055033</v>
      </c>
      <c r="J67" s="177">
        <v>1.3237999999999985</v>
      </c>
      <c r="K67" s="177">
        <v>3.3426999999999998</v>
      </c>
      <c r="L67" s="177">
        <v>1.1852999999999998</v>
      </c>
      <c r="M67" s="177">
        <v>0.28860000000000141</v>
      </c>
      <c r="N67" s="177">
        <v>0.13193799124217481</v>
      </c>
      <c r="O67" s="177">
        <v>1.5350999999999999</v>
      </c>
      <c r="P67" s="153" t="s">
        <v>237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159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43642</v>
      </c>
      <c r="K72" s="151">
        <v>43649</v>
      </c>
      <c r="L72" s="151">
        <v>43656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44" t="s">
        <v>168</v>
      </c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5"/>
      <c r="P74" s="145"/>
    </row>
    <row r="75" spans="1:16" s="130" customFormat="1" ht="10.65" customHeight="1" x14ac:dyDescent="0.2">
      <c r="A75" s="122"/>
      <c r="B75" s="158" t="s">
        <v>131</v>
      </c>
      <c r="C75" s="159">
        <v>0.15909857614823669</v>
      </c>
      <c r="D75" s="160">
        <v>0</v>
      </c>
      <c r="E75" s="160">
        <v>0</v>
      </c>
      <c r="F75" s="161">
        <v>0.15909857614823669</v>
      </c>
      <c r="G75" s="160">
        <v>3.5000000000000001E-3</v>
      </c>
      <c r="H75" s="162">
        <v>2.1998939806594815</v>
      </c>
      <c r="I75" s="161">
        <v>0.15559857614823669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237</v>
      </c>
    </row>
    <row r="76" spans="1:16" s="130" customFormat="1" ht="10.65" customHeight="1" x14ac:dyDescent="0.2">
      <c r="A76" s="122"/>
      <c r="B76" s="158" t="s">
        <v>132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133</v>
      </c>
      <c r="C77" s="159">
        <v>6.900003809668279</v>
      </c>
      <c r="D77" s="160">
        <v>0</v>
      </c>
      <c r="E77" s="160">
        <v>1</v>
      </c>
      <c r="F77" s="161">
        <v>7.900003809668279</v>
      </c>
      <c r="G77" s="160">
        <v>0.03</v>
      </c>
      <c r="H77" s="162">
        <v>0.37974665231534488</v>
      </c>
      <c r="I77" s="161">
        <v>7.8700038096682787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237</v>
      </c>
    </row>
    <row r="78" spans="1:16" s="130" customFormat="1" ht="10.65" customHeight="1" x14ac:dyDescent="0.2">
      <c r="A78" s="122"/>
      <c r="B78" s="158" t="s">
        <v>134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135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136</v>
      </c>
      <c r="C80" s="159">
        <v>7.0591023858165158</v>
      </c>
      <c r="D80" s="160">
        <v>0</v>
      </c>
      <c r="E80" s="160">
        <v>1</v>
      </c>
      <c r="F80" s="203">
        <v>8.0591023858165158</v>
      </c>
      <c r="G80" s="160">
        <v>3.3500000000000002E-2</v>
      </c>
      <c r="H80" s="162">
        <v>0.41567904707300618</v>
      </c>
      <c r="I80" s="203">
        <v>8.0256023858165157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237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137</v>
      </c>
      <c r="C82" s="159">
        <v>8.7592938825347328</v>
      </c>
      <c r="D82" s="160">
        <v>0</v>
      </c>
      <c r="E82" s="160">
        <v>-4.0999999999999996</v>
      </c>
      <c r="F82" s="161">
        <v>4.6592938825347332</v>
      </c>
      <c r="G82" s="160">
        <v>5.7200000000000001E-2</v>
      </c>
      <c r="H82" s="162">
        <v>1.2276538342947847</v>
      </c>
      <c r="I82" s="161">
        <v>4.6020938825347333</v>
      </c>
      <c r="J82" s="160">
        <v>5.3800000000000001E-2</v>
      </c>
      <c r="K82" s="160">
        <v>0</v>
      </c>
      <c r="L82" s="160">
        <v>0</v>
      </c>
      <c r="M82" s="160">
        <v>0</v>
      </c>
      <c r="N82" s="160">
        <v>0</v>
      </c>
      <c r="O82" s="160">
        <v>1.345E-2</v>
      </c>
      <c r="P82" s="146" t="s">
        <v>237</v>
      </c>
    </row>
    <row r="83" spans="1:16" s="130" customFormat="1" ht="10.65" customHeight="1" x14ac:dyDescent="0.2">
      <c r="A83" s="122"/>
      <c r="B83" s="171" t="s">
        <v>138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139</v>
      </c>
      <c r="C84" s="159">
        <v>11.406530051359963</v>
      </c>
      <c r="D84" s="160">
        <v>0</v>
      </c>
      <c r="E84" s="160">
        <v>8.6</v>
      </c>
      <c r="F84" s="161">
        <v>20.006530051359963</v>
      </c>
      <c r="G84" s="160">
        <v>16.488</v>
      </c>
      <c r="H84" s="162">
        <v>82.413091913853464</v>
      </c>
      <c r="I84" s="161">
        <v>3.5185300513599636</v>
      </c>
      <c r="J84" s="160">
        <v>0.5</v>
      </c>
      <c r="K84" s="160">
        <v>1.3789999999999996</v>
      </c>
      <c r="L84" s="160">
        <v>0.71700000000000053</v>
      </c>
      <c r="M84" s="160">
        <v>0.6169999999999991</v>
      </c>
      <c r="N84" s="160">
        <v>3.0839930683434926</v>
      </c>
      <c r="O84" s="160">
        <v>0.8032499999999998</v>
      </c>
      <c r="P84" s="146">
        <v>2.3803673219545152</v>
      </c>
    </row>
    <row r="85" spans="1:16" s="130" customFormat="1" ht="10.65" customHeight="1" x14ac:dyDescent="0.2">
      <c r="A85" s="122"/>
      <c r="B85" s="171" t="s">
        <v>140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141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142</v>
      </c>
      <c r="C87" s="159">
        <v>20.165823933894696</v>
      </c>
      <c r="D87" s="160">
        <v>0</v>
      </c>
      <c r="E87" s="160">
        <v>4.5</v>
      </c>
      <c r="F87" s="161">
        <v>24.665823933894696</v>
      </c>
      <c r="G87" s="160">
        <v>16.545200000000001</v>
      </c>
      <c r="H87" s="162">
        <v>67.077426824831548</v>
      </c>
      <c r="I87" s="161">
        <v>8.1206239338946951</v>
      </c>
      <c r="J87" s="160">
        <v>0.55379999999999996</v>
      </c>
      <c r="K87" s="160">
        <v>1.3789999999999996</v>
      </c>
      <c r="L87" s="160">
        <v>0.71700000000000053</v>
      </c>
      <c r="M87" s="160">
        <v>0.6169999999999991</v>
      </c>
      <c r="N87" s="160">
        <v>2.501436812545089</v>
      </c>
      <c r="O87" s="160">
        <v>0.81669999999999976</v>
      </c>
      <c r="P87" s="146">
        <v>7.9432152980221584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27.224926319711212</v>
      </c>
      <c r="D89" s="177">
        <v>0</v>
      </c>
      <c r="E89" s="177">
        <v>5.5000000000000036</v>
      </c>
      <c r="F89" s="185">
        <v>32.724926319711216</v>
      </c>
      <c r="G89" s="177">
        <v>16.578700000000001</v>
      </c>
      <c r="H89" s="176">
        <v>50.660771052719369</v>
      </c>
      <c r="I89" s="204">
        <v>16.146226319711214</v>
      </c>
      <c r="J89" s="177">
        <v>0.55379999999999996</v>
      </c>
      <c r="K89" s="177">
        <v>1.3789999999999996</v>
      </c>
      <c r="L89" s="177">
        <v>0.71700000000000053</v>
      </c>
      <c r="M89" s="177">
        <v>0.6169999999999991</v>
      </c>
      <c r="N89" s="177">
        <v>1.8854129539425772</v>
      </c>
      <c r="O89" s="177">
        <v>0.81669999999999976</v>
      </c>
      <c r="P89" s="153">
        <v>17.770082428935005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159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43642</v>
      </c>
      <c r="K94" s="151">
        <v>43649</v>
      </c>
      <c r="L94" s="151">
        <v>43656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44" t="s">
        <v>169</v>
      </c>
      <c r="D96" s="244"/>
      <c r="E96" s="244"/>
      <c r="F96" s="244"/>
      <c r="G96" s="244"/>
      <c r="H96" s="244"/>
      <c r="I96" s="244"/>
      <c r="J96" s="244"/>
      <c r="K96" s="244"/>
      <c r="L96" s="244"/>
      <c r="M96" s="244"/>
      <c r="N96" s="244"/>
      <c r="O96" s="245"/>
      <c r="P96" s="145"/>
    </row>
    <row r="97" spans="1:16" s="130" customFormat="1" ht="10.65" customHeight="1" x14ac:dyDescent="0.2">
      <c r="A97" s="122"/>
      <c r="B97" s="158" t="s">
        <v>131</v>
      </c>
      <c r="C97" s="159">
        <v>97.734520007690406</v>
      </c>
      <c r="D97" s="160">
        <v>0</v>
      </c>
      <c r="E97" s="160">
        <v>0</v>
      </c>
      <c r="F97" s="161">
        <v>97.734520007690406</v>
      </c>
      <c r="G97" s="160">
        <v>1.9437</v>
      </c>
      <c r="H97" s="162">
        <v>1.9887548430657425</v>
      </c>
      <c r="I97" s="161">
        <v>95.7908200076904</v>
      </c>
      <c r="J97" s="160">
        <v>2.8399999999999981E-2</v>
      </c>
      <c r="K97" s="160">
        <v>4.9999999999999822E-2</v>
      </c>
      <c r="L97" s="160">
        <v>0</v>
      </c>
      <c r="M97" s="160">
        <v>8.1900000000000084E-2</v>
      </c>
      <c r="N97" s="160">
        <v>8.3798436820025968E-2</v>
      </c>
      <c r="O97" s="160">
        <v>4.0074999999999972E-2</v>
      </c>
      <c r="P97" s="146" t="s">
        <v>237</v>
      </c>
    </row>
    <row r="98" spans="1:16" s="130" customFormat="1" ht="10.65" customHeight="1" x14ac:dyDescent="0.2">
      <c r="A98" s="122"/>
      <c r="B98" s="158" t="s">
        <v>132</v>
      </c>
      <c r="C98" s="159">
        <v>0.37622857142857147</v>
      </c>
      <c r="D98" s="160">
        <v>0</v>
      </c>
      <c r="E98" s="160">
        <v>0</v>
      </c>
      <c r="F98" s="161">
        <v>0.37622857142857147</v>
      </c>
      <c r="G98" s="160">
        <v>0</v>
      </c>
      <c r="H98" s="162">
        <v>0</v>
      </c>
      <c r="I98" s="161">
        <v>0.37622857142857147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237</v>
      </c>
    </row>
    <row r="99" spans="1:16" s="130" customFormat="1" ht="10.65" customHeight="1" x14ac:dyDescent="0.2">
      <c r="A99" s="122"/>
      <c r="B99" s="158" t="s">
        <v>133</v>
      </c>
      <c r="C99" s="159">
        <v>4.9000000000000004</v>
      </c>
      <c r="D99" s="160">
        <v>0</v>
      </c>
      <c r="E99" s="160">
        <v>0</v>
      </c>
      <c r="F99" s="161">
        <v>4.9000000000000004</v>
      </c>
      <c r="G99" s="160">
        <v>0</v>
      </c>
      <c r="H99" s="162">
        <v>0</v>
      </c>
      <c r="I99" s="161">
        <v>4.9000000000000004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237</v>
      </c>
    </row>
    <row r="100" spans="1:16" s="130" customFormat="1" ht="10.65" customHeight="1" x14ac:dyDescent="0.2">
      <c r="A100" s="122"/>
      <c r="B100" s="158" t="s">
        <v>134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135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136</v>
      </c>
      <c r="C102" s="159">
        <v>103.01074857911898</v>
      </c>
      <c r="D102" s="160">
        <v>0</v>
      </c>
      <c r="E102" s="160">
        <v>0</v>
      </c>
      <c r="F102" s="203">
        <v>103.01074857911898</v>
      </c>
      <c r="G102" s="160">
        <v>1.9437</v>
      </c>
      <c r="H102" s="162">
        <v>1.8868904719269286</v>
      </c>
      <c r="I102" s="203">
        <v>101.06704857911897</v>
      </c>
      <c r="J102" s="160">
        <v>2.8399999999999981E-2</v>
      </c>
      <c r="K102" s="160">
        <v>4.9999999999999822E-2</v>
      </c>
      <c r="L102" s="160">
        <v>0</v>
      </c>
      <c r="M102" s="160">
        <v>8.1900000000000084E-2</v>
      </c>
      <c r="N102" s="160">
        <v>7.9506266219486338E-2</v>
      </c>
      <c r="O102" s="160">
        <v>4.0074999999999972E-2</v>
      </c>
      <c r="P102" s="146" t="s">
        <v>237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137</v>
      </c>
      <c r="C104" s="159">
        <v>729.69491881206307</v>
      </c>
      <c r="D104" s="160">
        <v>0</v>
      </c>
      <c r="E104" s="160">
        <v>100</v>
      </c>
      <c r="F104" s="161">
        <v>829.69491881206307</v>
      </c>
      <c r="G104" s="160">
        <v>10.5899</v>
      </c>
      <c r="H104" s="162">
        <v>1.2763607152328185</v>
      </c>
      <c r="I104" s="161">
        <v>819.10501881206301</v>
      </c>
      <c r="J104" s="160">
        <v>4.7900000000000276E-2</v>
      </c>
      <c r="K104" s="160">
        <v>0.20749999999999957</v>
      </c>
      <c r="L104" s="160">
        <v>0.2218</v>
      </c>
      <c r="M104" s="160">
        <v>0.10899999999999999</v>
      </c>
      <c r="N104" s="160">
        <v>1.3137358989261201E-2</v>
      </c>
      <c r="O104" s="160">
        <v>0.14654999999999996</v>
      </c>
      <c r="P104" s="146" t="s">
        <v>237</v>
      </c>
    </row>
    <row r="105" spans="1:16" s="130" customFormat="1" ht="10.65" customHeight="1" x14ac:dyDescent="0.2">
      <c r="A105" s="122"/>
      <c r="B105" s="171" t="s">
        <v>138</v>
      </c>
      <c r="C105" s="159">
        <v>0.52377142857142855</v>
      </c>
      <c r="D105" s="160">
        <v>0</v>
      </c>
      <c r="E105" s="160">
        <v>0</v>
      </c>
      <c r="F105" s="161">
        <v>0.52377142857142855</v>
      </c>
      <c r="G105" s="160">
        <v>0</v>
      </c>
      <c r="H105" s="162">
        <v>0</v>
      </c>
      <c r="I105" s="161">
        <v>0.52377142857142855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237</v>
      </c>
    </row>
    <row r="106" spans="1:16" s="130" customFormat="1" ht="10.65" customHeight="1" x14ac:dyDescent="0.2">
      <c r="A106" s="122"/>
      <c r="B106" s="171" t="s">
        <v>139</v>
      </c>
      <c r="C106" s="159">
        <v>3.1</v>
      </c>
      <c r="D106" s="160">
        <v>0</v>
      </c>
      <c r="E106" s="160">
        <v>0</v>
      </c>
      <c r="F106" s="161">
        <v>3.1</v>
      </c>
      <c r="G106" s="160">
        <v>2.161</v>
      </c>
      <c r="H106" s="162">
        <v>69.709677419354833</v>
      </c>
      <c r="I106" s="161">
        <v>0.93900000000000006</v>
      </c>
      <c r="J106" s="160">
        <v>0</v>
      </c>
      <c r="K106" s="160">
        <v>0.27600000000000002</v>
      </c>
      <c r="L106" s="160">
        <v>0.41400000000000015</v>
      </c>
      <c r="M106" s="160">
        <v>0.45399999999999996</v>
      </c>
      <c r="N106" s="160">
        <v>14.645161290322578</v>
      </c>
      <c r="O106" s="160">
        <v>0.28600000000000003</v>
      </c>
      <c r="P106" s="146">
        <v>1.2832167832167829</v>
      </c>
    </row>
    <row r="107" spans="1:16" s="130" customFormat="1" ht="10.65" customHeight="1" x14ac:dyDescent="0.2">
      <c r="A107" s="122"/>
      <c r="B107" s="171" t="s">
        <v>140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141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142</v>
      </c>
      <c r="C109" s="159">
        <v>733.31869024063451</v>
      </c>
      <c r="D109" s="160">
        <v>0</v>
      </c>
      <c r="E109" s="160">
        <v>100</v>
      </c>
      <c r="F109" s="161">
        <v>833.31869024063451</v>
      </c>
      <c r="G109" s="160">
        <v>12.7509</v>
      </c>
      <c r="H109" s="162">
        <v>1.530134887088392</v>
      </c>
      <c r="I109" s="161">
        <v>820.56779024063451</v>
      </c>
      <c r="J109" s="160">
        <v>4.7900000000000276E-2</v>
      </c>
      <c r="K109" s="160">
        <v>0.4834999999999996</v>
      </c>
      <c r="L109" s="160">
        <v>0.63580000000000014</v>
      </c>
      <c r="M109" s="160">
        <v>0.56299999999999994</v>
      </c>
      <c r="N109" s="160">
        <v>6.7561187165671804E-2</v>
      </c>
      <c r="O109" s="160">
        <v>0.43254999999999999</v>
      </c>
      <c r="P109" s="146" t="s">
        <v>237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836.32943881975348</v>
      </c>
      <c r="D111" s="177">
        <v>0</v>
      </c>
      <c r="E111" s="177">
        <v>100</v>
      </c>
      <c r="F111" s="185">
        <v>936.32943881975348</v>
      </c>
      <c r="G111" s="177">
        <v>14.694599999999999</v>
      </c>
      <c r="H111" s="176">
        <v>1.5693835300663617</v>
      </c>
      <c r="I111" s="204">
        <v>921.63483881975344</v>
      </c>
      <c r="J111" s="177">
        <v>7.6300000000000257E-2</v>
      </c>
      <c r="K111" s="177">
        <v>0.53349999999999942</v>
      </c>
      <c r="L111" s="177">
        <v>0.63580000000000014</v>
      </c>
      <c r="M111" s="177">
        <v>0.64490000000000003</v>
      </c>
      <c r="N111" s="177">
        <v>6.8875330974629903E-2</v>
      </c>
      <c r="O111" s="177">
        <v>0.47262499999999996</v>
      </c>
      <c r="P111" s="153" t="s">
        <v>237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159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43642</v>
      </c>
      <c r="K116" s="151">
        <v>43649</v>
      </c>
      <c r="L116" s="151">
        <v>43656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44" t="s">
        <v>170</v>
      </c>
      <c r="D118" s="244"/>
      <c r="E118" s="244"/>
      <c r="F118" s="244"/>
      <c r="G118" s="244"/>
      <c r="H118" s="244"/>
      <c r="I118" s="244"/>
      <c r="J118" s="244"/>
      <c r="K118" s="244"/>
      <c r="L118" s="244"/>
      <c r="M118" s="244"/>
      <c r="N118" s="244"/>
      <c r="O118" s="245"/>
      <c r="P118" s="145"/>
    </row>
    <row r="119" spans="1:16" s="130" customFormat="1" ht="10.65" customHeight="1" x14ac:dyDescent="0.2">
      <c r="A119" s="122"/>
      <c r="B119" s="158" t="s">
        <v>131</v>
      </c>
      <c r="C119" s="159">
        <v>12.941841360311567</v>
      </c>
      <c r="D119" s="160">
        <v>0</v>
      </c>
      <c r="E119" s="160">
        <v>0</v>
      </c>
      <c r="F119" s="161">
        <v>12.941841360311567</v>
      </c>
      <c r="G119" s="160">
        <v>5.6536</v>
      </c>
      <c r="H119" s="162">
        <v>43.684664667098758</v>
      </c>
      <c r="I119" s="161">
        <v>7.2882413603115674</v>
      </c>
      <c r="J119" s="160">
        <v>0.4375</v>
      </c>
      <c r="K119" s="160">
        <v>0.2663000000000002</v>
      </c>
      <c r="L119" s="160">
        <v>0</v>
      </c>
      <c r="M119" s="160">
        <v>1.8952999999999998</v>
      </c>
      <c r="N119" s="160">
        <v>14.644747584468703</v>
      </c>
      <c r="O119" s="160">
        <v>0.64977499999999999</v>
      </c>
      <c r="P119" s="146">
        <v>9.2165616718272751</v>
      </c>
    </row>
    <row r="120" spans="1:16" s="130" customFormat="1" ht="10.65" customHeight="1" x14ac:dyDescent="0.2">
      <c r="A120" s="122"/>
      <c r="B120" s="158" t="s">
        <v>132</v>
      </c>
      <c r="C120" s="159">
        <v>4.1929701504169588E-2</v>
      </c>
      <c r="D120" s="160">
        <v>0</v>
      </c>
      <c r="E120" s="160">
        <v>0</v>
      </c>
      <c r="F120" s="161">
        <v>4.1929701504169588E-2</v>
      </c>
      <c r="G120" s="160">
        <v>0</v>
      </c>
      <c r="H120" s="162">
        <v>0</v>
      </c>
      <c r="I120" s="161">
        <v>4.1929701504169588E-2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237</v>
      </c>
    </row>
    <row r="121" spans="1:16" s="130" customFormat="1" ht="10.65" customHeight="1" x14ac:dyDescent="0.2">
      <c r="A121" s="122"/>
      <c r="B121" s="158" t="s">
        <v>133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134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135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136</v>
      </c>
      <c r="C124" s="159">
        <v>12.983771061815737</v>
      </c>
      <c r="D124" s="160">
        <v>0</v>
      </c>
      <c r="E124" s="160">
        <v>0</v>
      </c>
      <c r="F124" s="203">
        <v>12.983771061815737</v>
      </c>
      <c r="G124" s="160">
        <v>5.6536</v>
      </c>
      <c r="H124" s="162">
        <v>43.543589709670705</v>
      </c>
      <c r="I124" s="203">
        <v>7.3301710618157374</v>
      </c>
      <c r="J124" s="160">
        <v>0.4375</v>
      </c>
      <c r="K124" s="160">
        <v>0.2663000000000002</v>
      </c>
      <c r="L124" s="160">
        <v>0</v>
      </c>
      <c r="M124" s="160">
        <v>1.8952999999999998</v>
      </c>
      <c r="N124" s="160">
        <v>14.597453936737454</v>
      </c>
      <c r="O124" s="160">
        <v>0.64977499999999999</v>
      </c>
      <c r="P124" s="146">
        <v>9.2810912420695431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137</v>
      </c>
      <c r="C126" s="159">
        <v>102.1537087502616</v>
      </c>
      <c r="D126" s="160">
        <v>0</v>
      </c>
      <c r="E126" s="160">
        <v>115.8</v>
      </c>
      <c r="F126" s="161">
        <v>217.9537087502616</v>
      </c>
      <c r="G126" s="160">
        <v>42.161700000000003</v>
      </c>
      <c r="H126" s="162">
        <v>19.344337034571979</v>
      </c>
      <c r="I126" s="161">
        <v>175.7920087502616</v>
      </c>
      <c r="J126" s="160">
        <v>3.4499999999999993</v>
      </c>
      <c r="K126" s="160">
        <v>3.3782999999999994</v>
      </c>
      <c r="L126" s="160">
        <v>3.5745000000000005</v>
      </c>
      <c r="M126" s="160">
        <v>5.8210000000000051</v>
      </c>
      <c r="N126" s="160">
        <v>2.6707506072630749</v>
      </c>
      <c r="O126" s="160">
        <v>4.0559500000000011</v>
      </c>
      <c r="P126" s="146">
        <v>41.341759328951674</v>
      </c>
    </row>
    <row r="127" spans="1:16" s="130" customFormat="1" ht="10.65" customHeight="1" x14ac:dyDescent="0.2">
      <c r="A127" s="122"/>
      <c r="B127" s="171" t="s">
        <v>138</v>
      </c>
      <c r="C127" s="159">
        <v>0.65807029849583032</v>
      </c>
      <c r="D127" s="160">
        <v>0</v>
      </c>
      <c r="E127" s="160">
        <v>0</v>
      </c>
      <c r="F127" s="161">
        <v>0.65807029849583032</v>
      </c>
      <c r="G127" s="160">
        <v>0</v>
      </c>
      <c r="H127" s="162">
        <v>0</v>
      </c>
      <c r="I127" s="161">
        <v>0.65807029849583032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237</v>
      </c>
    </row>
    <row r="128" spans="1:16" s="130" customFormat="1" ht="10.65" customHeight="1" x14ac:dyDescent="0.2">
      <c r="A128" s="122"/>
      <c r="B128" s="171" t="s">
        <v>139</v>
      </c>
      <c r="C128" s="159">
        <v>0.1</v>
      </c>
      <c r="D128" s="160">
        <v>0</v>
      </c>
      <c r="E128" s="160">
        <v>0</v>
      </c>
      <c r="F128" s="161">
        <v>0.1</v>
      </c>
      <c r="G128" s="160">
        <v>0</v>
      </c>
      <c r="H128" s="162">
        <v>0</v>
      </c>
      <c r="I128" s="161">
        <v>0.1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161</v>
      </c>
    </row>
    <row r="129" spans="1:16" s="130" customFormat="1" ht="10.65" customHeight="1" x14ac:dyDescent="0.2">
      <c r="A129" s="122"/>
      <c r="B129" s="171" t="s">
        <v>140</v>
      </c>
      <c r="C129" s="159">
        <v>4.6052232031707392E-2</v>
      </c>
      <c r="D129" s="160">
        <v>0</v>
      </c>
      <c r="E129" s="160">
        <v>0</v>
      </c>
      <c r="F129" s="161">
        <v>4.6052232031707392E-2</v>
      </c>
      <c r="G129" s="160">
        <v>0</v>
      </c>
      <c r="H129" s="162">
        <v>0</v>
      </c>
      <c r="I129" s="161">
        <v>4.6052232031707392E-2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237</v>
      </c>
    </row>
    <row r="130" spans="1:16" s="130" customFormat="1" ht="10.65" customHeight="1" x14ac:dyDescent="0.2">
      <c r="A130" s="122"/>
      <c r="B130" s="171" t="s">
        <v>141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118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142</v>
      </c>
      <c r="C131" s="159">
        <v>102.95783128078914</v>
      </c>
      <c r="D131" s="160">
        <v>0</v>
      </c>
      <c r="E131" s="160">
        <v>115.8</v>
      </c>
      <c r="F131" s="161">
        <v>218.75783128078913</v>
      </c>
      <c r="G131" s="160">
        <v>42.161700000000003</v>
      </c>
      <c r="H131" s="162">
        <v>19.273230015652725</v>
      </c>
      <c r="I131" s="161">
        <v>176.59613128078914</v>
      </c>
      <c r="J131" s="160">
        <v>3.4499999999999993</v>
      </c>
      <c r="K131" s="160">
        <v>3.3782999999999994</v>
      </c>
      <c r="L131" s="160">
        <v>3.5745000000000005</v>
      </c>
      <c r="M131" s="160">
        <v>5.8210000000000051</v>
      </c>
      <c r="N131" s="160">
        <v>2.6609333096415613</v>
      </c>
      <c r="O131" s="160">
        <v>4.0559500000000011</v>
      </c>
      <c r="P131" s="146">
        <v>41.540016834721605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115.94160234260488</v>
      </c>
      <c r="D133" s="177">
        <v>0</v>
      </c>
      <c r="E133" s="177">
        <v>115.79999999999998</v>
      </c>
      <c r="F133" s="185">
        <v>231.74160234260486</v>
      </c>
      <c r="G133" s="177">
        <v>47.815300000000001</v>
      </c>
      <c r="H133" s="176">
        <v>20.6330238147358</v>
      </c>
      <c r="I133" s="204">
        <v>183.92630234260486</v>
      </c>
      <c r="J133" s="177">
        <v>3.8874999999999993</v>
      </c>
      <c r="K133" s="177">
        <v>3.6445999999999996</v>
      </c>
      <c r="L133" s="177">
        <v>3.5745000000000005</v>
      </c>
      <c r="M133" s="177">
        <v>7.7163000000000048</v>
      </c>
      <c r="N133" s="177">
        <v>3.3296999425214517</v>
      </c>
      <c r="O133" s="177">
        <v>4.705725000000001</v>
      </c>
      <c r="P133" s="153">
        <v>37.085646174097469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159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43642</v>
      </c>
      <c r="K138" s="151">
        <v>43649</v>
      </c>
      <c r="L138" s="151">
        <v>43656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42" t="s">
        <v>171</v>
      </c>
      <c r="D140" s="242"/>
      <c r="E140" s="242"/>
      <c r="F140" s="242"/>
      <c r="G140" s="242"/>
      <c r="H140" s="242"/>
      <c r="I140" s="242"/>
      <c r="J140" s="242"/>
      <c r="K140" s="242"/>
      <c r="L140" s="242"/>
      <c r="M140" s="242"/>
      <c r="N140" s="242"/>
      <c r="O140" s="243"/>
      <c r="P140" s="145"/>
    </row>
    <row r="141" spans="1:16" s="130" customFormat="1" ht="10.65" customHeight="1" x14ac:dyDescent="0.2">
      <c r="A141" s="122"/>
      <c r="B141" s="158" t="s">
        <v>131</v>
      </c>
      <c r="C141" s="159">
        <v>8.1293180272802663E-5</v>
      </c>
      <c r="D141" s="160">
        <v>0</v>
      </c>
      <c r="E141" s="160">
        <v>0.1</v>
      </c>
      <c r="F141" s="161">
        <v>0.10008129318027281</v>
      </c>
      <c r="G141" s="160">
        <v>5.7999999999999996E-3</v>
      </c>
      <c r="H141" s="162">
        <v>5.7952888254078303</v>
      </c>
      <c r="I141" s="161">
        <v>9.4281293180272813E-2</v>
      </c>
      <c r="J141" s="160">
        <v>0</v>
      </c>
      <c r="K141" s="160">
        <v>1.5999999999999999E-3</v>
      </c>
      <c r="L141" s="160">
        <v>0</v>
      </c>
      <c r="M141" s="160">
        <v>0</v>
      </c>
      <c r="N141" s="160">
        <v>0</v>
      </c>
      <c r="O141" s="160">
        <v>3.9999999999999996E-4</v>
      </c>
      <c r="P141" s="146" t="s">
        <v>161</v>
      </c>
    </row>
    <row r="142" spans="1:16" s="130" customFormat="1" ht="10.65" customHeight="1" x14ac:dyDescent="0.2">
      <c r="A142" s="122"/>
      <c r="B142" s="158" t="s">
        <v>132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161</v>
      </c>
    </row>
    <row r="143" spans="1:16" s="130" customFormat="1" ht="10.65" customHeight="1" x14ac:dyDescent="0.2">
      <c r="A143" s="122"/>
      <c r="B143" s="158" t="s">
        <v>133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161</v>
      </c>
    </row>
    <row r="144" spans="1:16" s="130" customFormat="1" ht="10.65" customHeight="1" x14ac:dyDescent="0.2">
      <c r="A144" s="122"/>
      <c r="B144" s="158" t="s">
        <v>134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161</v>
      </c>
    </row>
    <row r="145" spans="1:16" s="130" customFormat="1" ht="10.65" customHeight="1" x14ac:dyDescent="0.2">
      <c r="A145" s="122"/>
      <c r="B145" s="158" t="s">
        <v>135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136</v>
      </c>
      <c r="C146" s="159">
        <v>8.1293180272802663E-5</v>
      </c>
      <c r="D146" s="160">
        <v>0</v>
      </c>
      <c r="E146" s="160">
        <v>0.1</v>
      </c>
      <c r="F146" s="203">
        <v>0.10008129318027281</v>
      </c>
      <c r="G146" s="160">
        <v>5.7999999999999996E-3</v>
      </c>
      <c r="H146" s="162">
        <v>5.7952888254078303</v>
      </c>
      <c r="I146" s="203">
        <v>9.4281293180272813E-2</v>
      </c>
      <c r="J146" s="160">
        <v>0</v>
      </c>
      <c r="K146" s="160">
        <v>1.5999999999999999E-3</v>
      </c>
      <c r="L146" s="160">
        <v>0</v>
      </c>
      <c r="M146" s="160">
        <v>0</v>
      </c>
      <c r="N146" s="160">
        <v>0</v>
      </c>
      <c r="O146" s="160">
        <v>3.9999999999999996E-4</v>
      </c>
      <c r="P146" s="146" t="s">
        <v>237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137</v>
      </c>
      <c r="C148" s="159">
        <v>39.010230158763001</v>
      </c>
      <c r="D148" s="160">
        <v>0</v>
      </c>
      <c r="E148" s="160">
        <v>2.8999999999999986</v>
      </c>
      <c r="F148" s="161">
        <v>41.910230158763</v>
      </c>
      <c r="G148" s="160">
        <v>2.1999999999999999E-2</v>
      </c>
      <c r="H148" s="162">
        <v>5.2493150041553811E-2</v>
      </c>
      <c r="I148" s="161">
        <v>41.888230158763001</v>
      </c>
      <c r="J148" s="160">
        <v>1.7000000000000001E-3</v>
      </c>
      <c r="K148" s="160">
        <v>0</v>
      </c>
      <c r="L148" s="160">
        <v>2.8000000000000004E-3</v>
      </c>
      <c r="M148" s="160">
        <v>1.5999999999999973E-3</v>
      </c>
      <c r="N148" s="160">
        <v>3.8176836393857259E-3</v>
      </c>
      <c r="O148" s="160">
        <v>1.5249999999999994E-3</v>
      </c>
      <c r="P148" s="146" t="s">
        <v>161</v>
      </c>
    </row>
    <row r="149" spans="1:16" s="130" customFormat="1" ht="10.65" customHeight="1" x14ac:dyDescent="0.2">
      <c r="A149" s="122"/>
      <c r="B149" s="171" t="s">
        <v>138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161</v>
      </c>
    </row>
    <row r="150" spans="1:16" s="130" customFormat="1" ht="10.65" customHeight="1" x14ac:dyDescent="0.2">
      <c r="A150" s="122"/>
      <c r="B150" s="171" t="s">
        <v>139</v>
      </c>
      <c r="C150" s="159">
        <v>0</v>
      </c>
      <c r="D150" s="160">
        <v>0</v>
      </c>
      <c r="E150" s="160">
        <v>5</v>
      </c>
      <c r="F150" s="161">
        <v>5</v>
      </c>
      <c r="G150" s="160">
        <v>0</v>
      </c>
      <c r="H150" s="162">
        <v>0</v>
      </c>
      <c r="I150" s="161">
        <v>5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161</v>
      </c>
    </row>
    <row r="151" spans="1:16" s="130" customFormat="1" ht="10.65" customHeight="1" x14ac:dyDescent="0.2">
      <c r="A151" s="122"/>
      <c r="B151" s="171" t="s">
        <v>140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161</v>
      </c>
    </row>
    <row r="152" spans="1:16" s="130" customFormat="1" ht="10.65" customHeight="1" x14ac:dyDescent="0.2">
      <c r="A152" s="122"/>
      <c r="B152" s="171" t="s">
        <v>141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142</v>
      </c>
      <c r="C153" s="159">
        <v>39.010230158763001</v>
      </c>
      <c r="D153" s="160">
        <v>0</v>
      </c>
      <c r="E153" s="160">
        <v>7.8999999999999986</v>
      </c>
      <c r="F153" s="161">
        <v>46.910230158763</v>
      </c>
      <c r="G153" s="160">
        <v>2.1999999999999999E-2</v>
      </c>
      <c r="H153" s="162">
        <v>4.6898085823802588E-2</v>
      </c>
      <c r="I153" s="161">
        <v>46.888230158763001</v>
      </c>
      <c r="J153" s="160">
        <v>1.7000000000000001E-3</v>
      </c>
      <c r="K153" s="160">
        <v>0</v>
      </c>
      <c r="L153" s="160">
        <v>2.8000000000000004E-3</v>
      </c>
      <c r="M153" s="160">
        <v>1.5999999999999973E-3</v>
      </c>
      <c r="N153" s="160">
        <v>3.4107698780947281E-3</v>
      </c>
      <c r="O153" s="160">
        <v>1.5249999999999994E-3</v>
      </c>
      <c r="P153" s="146" t="s">
        <v>237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39.010311451943274</v>
      </c>
      <c r="D155" s="177">
        <v>0</v>
      </c>
      <c r="E155" s="177">
        <v>8</v>
      </c>
      <c r="F155" s="185">
        <v>47.010311451943274</v>
      </c>
      <c r="G155" s="177">
        <v>2.7799999999999998E-2</v>
      </c>
      <c r="H155" s="176">
        <v>5.9135962178040034E-2</v>
      </c>
      <c r="I155" s="204">
        <v>46.982511451943274</v>
      </c>
      <c r="J155" s="177">
        <v>1.7000000000000001E-3</v>
      </c>
      <c r="K155" s="177">
        <v>1.5999999999999999E-3</v>
      </c>
      <c r="L155" s="177">
        <v>2.8000000000000004E-3</v>
      </c>
      <c r="M155" s="177">
        <v>1.5999999999999973E-3</v>
      </c>
      <c r="N155" s="177">
        <v>3.40350861456345E-3</v>
      </c>
      <c r="O155" s="177">
        <v>1.9249999999999994E-3</v>
      </c>
      <c r="P155" s="153" t="s">
        <v>237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159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43642</v>
      </c>
      <c r="K160" s="151">
        <v>43649</v>
      </c>
      <c r="L160" s="151">
        <v>43656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44" t="s">
        <v>172</v>
      </c>
      <c r="D162" s="244"/>
      <c r="E162" s="244"/>
      <c r="F162" s="244"/>
      <c r="G162" s="244"/>
      <c r="H162" s="244"/>
      <c r="I162" s="244"/>
      <c r="J162" s="244"/>
      <c r="K162" s="244"/>
      <c r="L162" s="244"/>
      <c r="M162" s="244"/>
      <c r="N162" s="244"/>
      <c r="O162" s="245"/>
      <c r="P162" s="145"/>
    </row>
    <row r="163" spans="1:16" s="130" customFormat="1" ht="10.65" customHeight="1" x14ac:dyDescent="0.2">
      <c r="A163" s="122"/>
      <c r="B163" s="158" t="s">
        <v>131</v>
      </c>
      <c r="C163" s="159">
        <v>34.756531576614677</v>
      </c>
      <c r="D163" s="160">
        <v>0</v>
      </c>
      <c r="E163" s="160">
        <v>3.5</v>
      </c>
      <c r="F163" s="161">
        <v>38.256531576614677</v>
      </c>
      <c r="G163" s="160">
        <v>50.455300000000001</v>
      </c>
      <c r="H163" s="162">
        <v>131.8867600397997</v>
      </c>
      <c r="I163" s="161">
        <v>-12.198768423385324</v>
      </c>
      <c r="J163" s="160">
        <v>1.2690000000000055</v>
      </c>
      <c r="K163" s="160">
        <v>2.083599999999997</v>
      </c>
      <c r="L163" s="160">
        <v>1.2798999999999978</v>
      </c>
      <c r="M163" s="160">
        <v>3.0215000000000032</v>
      </c>
      <c r="N163" s="160">
        <v>7.8979977417685605</v>
      </c>
      <c r="O163" s="160">
        <v>1.9135000000000009</v>
      </c>
      <c r="P163" s="146">
        <v>0</v>
      </c>
    </row>
    <row r="164" spans="1:16" s="130" customFormat="1" ht="10.65" customHeight="1" x14ac:dyDescent="0.2">
      <c r="A164" s="122"/>
      <c r="B164" s="158" t="s">
        <v>132</v>
      </c>
      <c r="C164" s="159">
        <v>0.81131131979523352</v>
      </c>
      <c r="D164" s="160">
        <v>0</v>
      </c>
      <c r="E164" s="160">
        <v>0</v>
      </c>
      <c r="F164" s="161">
        <v>0.81131131979523352</v>
      </c>
      <c r="G164" s="160">
        <v>0</v>
      </c>
      <c r="H164" s="162">
        <v>0</v>
      </c>
      <c r="I164" s="161">
        <v>0.81131131979523352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237</v>
      </c>
    </row>
    <row r="165" spans="1:16" s="130" customFormat="1" ht="10.65" customHeight="1" x14ac:dyDescent="0.2">
      <c r="A165" s="122"/>
      <c r="B165" s="158" t="s">
        <v>133</v>
      </c>
      <c r="C165" s="159">
        <v>198.15373893700399</v>
      </c>
      <c r="D165" s="160">
        <v>0</v>
      </c>
      <c r="E165" s="160">
        <v>-9.9000000000000057</v>
      </c>
      <c r="F165" s="161">
        <v>188.25373893700399</v>
      </c>
      <c r="G165" s="160">
        <v>107.4165</v>
      </c>
      <c r="H165" s="162">
        <v>57.059424480246399</v>
      </c>
      <c r="I165" s="161">
        <v>80.837238937003988</v>
      </c>
      <c r="J165" s="160">
        <v>3.2018999999999949</v>
      </c>
      <c r="K165" s="160">
        <v>1.5130000000000052</v>
      </c>
      <c r="L165" s="160">
        <v>8.195999999999998</v>
      </c>
      <c r="M165" s="160">
        <v>1.2780000000000058</v>
      </c>
      <c r="N165" s="160">
        <v>0.67887097872072932</v>
      </c>
      <c r="O165" s="160">
        <v>3.547225000000001</v>
      </c>
      <c r="P165" s="146">
        <v>20.788867054388703</v>
      </c>
    </row>
    <row r="166" spans="1:16" s="130" customFormat="1" ht="10.65" customHeight="1" x14ac:dyDescent="0.2">
      <c r="A166" s="122"/>
      <c r="B166" s="158" t="s">
        <v>134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135</v>
      </c>
      <c r="C167" s="159"/>
      <c r="D167" s="160">
        <v>0</v>
      </c>
      <c r="E167" s="160"/>
      <c r="F167" s="161">
        <v>0</v>
      </c>
      <c r="G167" s="160"/>
      <c r="H167" s="162" t="s">
        <v>118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136</v>
      </c>
      <c r="C168" s="159">
        <v>233.72158183341389</v>
      </c>
      <c r="D168" s="160">
        <v>0</v>
      </c>
      <c r="E168" s="160">
        <v>-6.4000000000000057</v>
      </c>
      <c r="F168" s="203">
        <v>227.32158183341389</v>
      </c>
      <c r="G168" s="160">
        <v>157.87180000000001</v>
      </c>
      <c r="H168" s="162">
        <v>69.448663310680217</v>
      </c>
      <c r="I168" s="203">
        <v>69.44978183341388</v>
      </c>
      <c r="J168" s="160">
        <v>4.4709000000000003</v>
      </c>
      <c r="K168" s="160">
        <v>3.5966000000000022</v>
      </c>
      <c r="L168" s="160">
        <v>9.4758999999999958</v>
      </c>
      <c r="M168" s="160">
        <v>4.299500000000009</v>
      </c>
      <c r="N168" s="160">
        <v>1.8913734302406775</v>
      </c>
      <c r="O168" s="160">
        <v>5.4607250000000018</v>
      </c>
      <c r="P168" s="146">
        <v>10.718051510269031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137</v>
      </c>
      <c r="C170" s="159">
        <v>560.66583012947126</v>
      </c>
      <c r="D170" s="160">
        <v>0</v>
      </c>
      <c r="E170" s="160">
        <v>339.20000000000005</v>
      </c>
      <c r="F170" s="161">
        <v>899.86583012947131</v>
      </c>
      <c r="G170" s="160">
        <v>204.52459999999999</v>
      </c>
      <c r="H170" s="162">
        <v>22.728343843278648</v>
      </c>
      <c r="I170" s="161">
        <v>695.34123012947134</v>
      </c>
      <c r="J170" s="160">
        <v>5.5593000000000075</v>
      </c>
      <c r="K170" s="160">
        <v>4.028899999999993</v>
      </c>
      <c r="L170" s="160">
        <v>4.8482000000000198</v>
      </c>
      <c r="M170" s="160">
        <v>12.74339999999998</v>
      </c>
      <c r="N170" s="160">
        <v>1.4161444487970478</v>
      </c>
      <c r="O170" s="160">
        <v>6.79495</v>
      </c>
      <c r="P170" s="146" t="s">
        <v>237</v>
      </c>
    </row>
    <row r="171" spans="1:16" s="130" customFormat="1" ht="10.65" customHeight="1" x14ac:dyDescent="0.2">
      <c r="A171" s="122"/>
      <c r="B171" s="171" t="s">
        <v>138</v>
      </c>
      <c r="C171" s="159">
        <v>3.6886886802047663</v>
      </c>
      <c r="D171" s="160">
        <v>0</v>
      </c>
      <c r="E171" s="160">
        <v>0</v>
      </c>
      <c r="F171" s="161">
        <v>3.6886886802047663</v>
      </c>
      <c r="G171" s="160">
        <v>0</v>
      </c>
      <c r="H171" s="162">
        <v>0</v>
      </c>
      <c r="I171" s="161">
        <v>3.6886886802047663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237</v>
      </c>
    </row>
    <row r="172" spans="1:16" s="130" customFormat="1" ht="10.65" customHeight="1" x14ac:dyDescent="0.2">
      <c r="A172" s="122"/>
      <c r="B172" s="171" t="s">
        <v>139</v>
      </c>
      <c r="C172" s="159">
        <v>502.96953031451011</v>
      </c>
      <c r="D172" s="160">
        <v>0</v>
      </c>
      <c r="E172" s="160">
        <v>261.00000000000006</v>
      </c>
      <c r="F172" s="161">
        <v>763.96953031451017</v>
      </c>
      <c r="G172" s="160">
        <v>194.19900000000001</v>
      </c>
      <c r="H172" s="162">
        <v>25.419731061794099</v>
      </c>
      <c r="I172" s="161">
        <v>569.7705303145101</v>
      </c>
      <c r="J172" s="160">
        <v>13.548000000000002</v>
      </c>
      <c r="K172" s="160">
        <v>10.281999999999982</v>
      </c>
      <c r="L172" s="160">
        <v>14.549000000000007</v>
      </c>
      <c r="M172" s="160">
        <v>11.443000000000012</v>
      </c>
      <c r="N172" s="160">
        <v>1.4978346054310792</v>
      </c>
      <c r="O172" s="160">
        <v>12.455500000000001</v>
      </c>
      <c r="P172" s="146">
        <v>43.744492819598577</v>
      </c>
    </row>
    <row r="173" spans="1:16" s="130" customFormat="1" ht="10.65" customHeight="1" x14ac:dyDescent="0.2">
      <c r="A173" s="122"/>
      <c r="B173" s="171" t="s">
        <v>140</v>
      </c>
      <c r="C173" s="159">
        <v>0.12950397526208973</v>
      </c>
      <c r="D173" s="160">
        <v>0</v>
      </c>
      <c r="E173" s="160">
        <v>0</v>
      </c>
      <c r="F173" s="161">
        <v>0.12950397526208973</v>
      </c>
      <c r="G173" s="160">
        <v>0</v>
      </c>
      <c r="H173" s="162">
        <v>0</v>
      </c>
      <c r="I173" s="161">
        <v>0.12950397526208973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237</v>
      </c>
    </row>
    <row r="174" spans="1:16" s="130" customFormat="1" ht="10.65" customHeight="1" x14ac:dyDescent="0.2">
      <c r="A174" s="122"/>
      <c r="B174" s="171" t="s">
        <v>141</v>
      </c>
      <c r="C174" s="159"/>
      <c r="D174" s="160">
        <v>0</v>
      </c>
      <c r="E174" s="160"/>
      <c r="F174" s="161">
        <v>42.9</v>
      </c>
      <c r="G174" s="160">
        <v>0</v>
      </c>
      <c r="H174" s="162">
        <v>0</v>
      </c>
      <c r="I174" s="161">
        <v>42.9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142</v>
      </c>
      <c r="C175" s="159">
        <v>1067.4535530994483</v>
      </c>
      <c r="D175" s="160">
        <v>0</v>
      </c>
      <c r="E175" s="160">
        <v>643.10000000000014</v>
      </c>
      <c r="F175" s="161">
        <v>1710.5535530994484</v>
      </c>
      <c r="G175" s="160">
        <v>398.72360000000003</v>
      </c>
      <c r="H175" s="162">
        <v>23.309623909612782</v>
      </c>
      <c r="I175" s="161">
        <v>1311.8299530994484</v>
      </c>
      <c r="J175" s="160">
        <v>19.107300000000009</v>
      </c>
      <c r="K175" s="160">
        <v>14.310899999999975</v>
      </c>
      <c r="L175" s="160">
        <v>19.397200000000026</v>
      </c>
      <c r="M175" s="160">
        <v>24.186399999999992</v>
      </c>
      <c r="N175" s="160">
        <v>1.4139516389986908</v>
      </c>
      <c r="O175" s="160">
        <v>19.250450000000001</v>
      </c>
      <c r="P175" s="146" t="s">
        <v>237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1301.1751349328622</v>
      </c>
      <c r="D177" s="177">
        <v>0</v>
      </c>
      <c r="E177" s="177">
        <v>636.70000000000005</v>
      </c>
      <c r="F177" s="185">
        <v>1937.8751349328622</v>
      </c>
      <c r="G177" s="177">
        <v>556.59540000000004</v>
      </c>
      <c r="H177" s="176">
        <v>28.721943430028233</v>
      </c>
      <c r="I177" s="204">
        <v>1381.2797349328621</v>
      </c>
      <c r="J177" s="177">
        <v>23.57820000000001</v>
      </c>
      <c r="K177" s="177">
        <v>17.907499999999978</v>
      </c>
      <c r="L177" s="177">
        <v>28.873100000000022</v>
      </c>
      <c r="M177" s="177">
        <v>28.485900000000001</v>
      </c>
      <c r="N177" s="177">
        <v>1.469955390133374</v>
      </c>
      <c r="O177" s="177">
        <v>24.711175000000001</v>
      </c>
      <c r="P177" s="153" t="s">
        <v>237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159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43642</v>
      </c>
      <c r="K182" s="151">
        <v>43649</v>
      </c>
      <c r="L182" s="151">
        <v>43656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44" t="s">
        <v>114</v>
      </c>
      <c r="D184" s="244"/>
      <c r="E184" s="244"/>
      <c r="F184" s="244"/>
      <c r="G184" s="244"/>
      <c r="H184" s="244"/>
      <c r="I184" s="244"/>
      <c r="J184" s="244"/>
      <c r="K184" s="244"/>
      <c r="L184" s="244"/>
      <c r="M184" s="244"/>
      <c r="N184" s="244"/>
      <c r="O184" s="245"/>
      <c r="P184" s="145"/>
    </row>
    <row r="185" spans="1:16" s="130" customFormat="1" ht="10.65" customHeight="1" x14ac:dyDescent="0.2">
      <c r="A185" s="122"/>
      <c r="B185" s="158" t="s">
        <v>131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161</v>
      </c>
    </row>
    <row r="186" spans="1:16" s="130" customFormat="1" ht="10.65" customHeight="1" x14ac:dyDescent="0.2">
      <c r="A186" s="122"/>
      <c r="B186" s="158" t="s">
        <v>132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161</v>
      </c>
    </row>
    <row r="187" spans="1:16" s="130" customFormat="1" ht="10.65" customHeight="1" x14ac:dyDescent="0.2">
      <c r="A187" s="122"/>
      <c r="B187" s="158" t="s">
        <v>133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161</v>
      </c>
    </row>
    <row r="188" spans="1:16" s="130" customFormat="1" ht="10.65" customHeight="1" x14ac:dyDescent="0.2">
      <c r="A188" s="122"/>
      <c r="B188" s="158" t="s">
        <v>134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161</v>
      </c>
    </row>
    <row r="189" spans="1:16" s="130" customFormat="1" ht="10.65" customHeight="1" x14ac:dyDescent="0.2">
      <c r="A189" s="122"/>
      <c r="B189" s="158" t="s">
        <v>135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136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118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137</v>
      </c>
      <c r="C192" s="159">
        <v>0</v>
      </c>
      <c r="D192" s="160">
        <v>0</v>
      </c>
      <c r="E192" s="160">
        <v>6.4</v>
      </c>
      <c r="F192" s="161">
        <v>6.4</v>
      </c>
      <c r="G192" s="160">
        <v>0</v>
      </c>
      <c r="H192" s="162">
        <v>0</v>
      </c>
      <c r="I192" s="161">
        <v>6.4</v>
      </c>
      <c r="J192" s="160">
        <v>0</v>
      </c>
      <c r="K192" s="160">
        <v>0</v>
      </c>
      <c r="L192" s="160">
        <v>0</v>
      </c>
      <c r="M192" s="160">
        <v>0</v>
      </c>
      <c r="N192" s="160">
        <v>0</v>
      </c>
      <c r="O192" s="160">
        <v>0</v>
      </c>
      <c r="P192" s="146" t="s">
        <v>161</v>
      </c>
    </row>
    <row r="193" spans="1:16" s="130" customFormat="1" ht="10.65" customHeight="1" x14ac:dyDescent="0.2">
      <c r="A193" s="122"/>
      <c r="B193" s="171" t="s">
        <v>138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161</v>
      </c>
    </row>
    <row r="194" spans="1:16" s="130" customFormat="1" ht="10.65" customHeight="1" x14ac:dyDescent="0.2">
      <c r="A194" s="122"/>
      <c r="B194" s="171" t="s">
        <v>139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161</v>
      </c>
    </row>
    <row r="195" spans="1:16" s="130" customFormat="1" ht="10.65" customHeight="1" x14ac:dyDescent="0.2">
      <c r="A195" s="122"/>
      <c r="B195" s="171" t="s">
        <v>140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161</v>
      </c>
    </row>
    <row r="196" spans="1:16" s="130" customFormat="1" ht="10.65" customHeight="1" x14ac:dyDescent="0.2">
      <c r="A196" s="122"/>
      <c r="B196" s="171" t="s">
        <v>141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142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159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43642</v>
      </c>
      <c r="K204" s="151">
        <v>43649</v>
      </c>
      <c r="L204" s="151">
        <v>43656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44" t="s">
        <v>144</v>
      </c>
      <c r="D206" s="244"/>
      <c r="E206" s="244"/>
      <c r="F206" s="244"/>
      <c r="G206" s="244"/>
      <c r="H206" s="244"/>
      <c r="I206" s="244"/>
      <c r="J206" s="244"/>
      <c r="K206" s="244"/>
      <c r="L206" s="244"/>
      <c r="M206" s="244"/>
      <c r="N206" s="244"/>
      <c r="O206" s="245"/>
      <c r="P206" s="145"/>
    </row>
    <row r="207" spans="1:16" s="130" customFormat="1" ht="10.65" customHeight="1" x14ac:dyDescent="0.2">
      <c r="A207" s="122"/>
      <c r="B207" s="158" t="s">
        <v>131</v>
      </c>
      <c r="C207" s="159">
        <v>0.93135468332345905</v>
      </c>
      <c r="D207" s="160">
        <v>0</v>
      </c>
      <c r="E207" s="160">
        <v>0</v>
      </c>
      <c r="F207" s="161">
        <v>0.93135468332345905</v>
      </c>
      <c r="G207" s="160">
        <v>0.48609999999999998</v>
      </c>
      <c r="H207" s="162">
        <v>52.192790641841619</v>
      </c>
      <c r="I207" s="161">
        <v>0.44525468332345908</v>
      </c>
      <c r="J207" s="160">
        <v>1.419999999999999E-2</v>
      </c>
      <c r="K207" s="160">
        <v>6.2899999999999956E-2</v>
      </c>
      <c r="L207" s="160">
        <v>0</v>
      </c>
      <c r="M207" s="160">
        <v>3.0000000000000027E-3</v>
      </c>
      <c r="N207" s="160">
        <v>0.32211144193689567</v>
      </c>
      <c r="O207" s="160">
        <v>2.0024999999999987E-2</v>
      </c>
      <c r="P207" s="146">
        <v>20.234940490559769</v>
      </c>
    </row>
    <row r="208" spans="1:16" s="130" customFormat="1" ht="10.65" customHeight="1" x14ac:dyDescent="0.2">
      <c r="A208" s="122"/>
      <c r="B208" s="158" t="s">
        <v>132</v>
      </c>
      <c r="C208" s="159">
        <v>0.17850252541674796</v>
      </c>
      <c r="D208" s="160">
        <v>0</v>
      </c>
      <c r="E208" s="160">
        <v>0</v>
      </c>
      <c r="F208" s="161">
        <v>0.17850252541674796</v>
      </c>
      <c r="G208" s="160">
        <v>0</v>
      </c>
      <c r="H208" s="162">
        <v>0</v>
      </c>
      <c r="I208" s="161">
        <v>0.17850252541674796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237</v>
      </c>
    </row>
    <row r="209" spans="1:16" s="130" customFormat="1" ht="10.65" customHeight="1" x14ac:dyDescent="0.2">
      <c r="A209" s="122"/>
      <c r="B209" s="158" t="s">
        <v>133</v>
      </c>
      <c r="C209" s="159">
        <v>3.0061173012589868</v>
      </c>
      <c r="D209" s="160">
        <v>0</v>
      </c>
      <c r="E209" s="160">
        <v>0</v>
      </c>
      <c r="F209" s="161">
        <v>3.0061173012589868</v>
      </c>
      <c r="G209" s="160">
        <v>2.4E-2</v>
      </c>
      <c r="H209" s="162">
        <v>0.79837203923973965</v>
      </c>
      <c r="I209" s="161">
        <v>2.9821173012589868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161</v>
      </c>
    </row>
    <row r="210" spans="1:16" s="130" customFormat="1" ht="10.65" customHeight="1" x14ac:dyDescent="0.2">
      <c r="A210" s="122"/>
      <c r="B210" s="158" t="s">
        <v>134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135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136</v>
      </c>
      <c r="C212" s="159">
        <v>4.1159745099991936</v>
      </c>
      <c r="D212" s="160">
        <v>0</v>
      </c>
      <c r="E212" s="160">
        <v>0</v>
      </c>
      <c r="F212" s="203">
        <v>4.1159745099991936</v>
      </c>
      <c r="G212" s="160">
        <v>0.5101</v>
      </c>
      <c r="H212" s="162">
        <v>12.393176846960111</v>
      </c>
      <c r="I212" s="203">
        <v>3.605874509999194</v>
      </c>
      <c r="J212" s="160">
        <v>1.419999999999999E-2</v>
      </c>
      <c r="K212" s="160">
        <v>6.2899999999999956E-2</v>
      </c>
      <c r="L212" s="160">
        <v>0</v>
      </c>
      <c r="M212" s="160">
        <v>3.0000000000000027E-3</v>
      </c>
      <c r="N212" s="160">
        <v>7.2886748756871927E-2</v>
      </c>
      <c r="O212" s="160">
        <v>2.0024999999999987E-2</v>
      </c>
      <c r="P212" s="146" t="s">
        <v>237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137</v>
      </c>
      <c r="C214" s="159">
        <v>126.61446300663425</v>
      </c>
      <c r="D214" s="160">
        <v>0</v>
      </c>
      <c r="E214" s="160">
        <v>25</v>
      </c>
      <c r="F214" s="161">
        <v>151.61446300663425</v>
      </c>
      <c r="G214" s="160">
        <v>1.8674999999999999</v>
      </c>
      <c r="H214" s="162">
        <v>1.2317426470839283</v>
      </c>
      <c r="I214" s="161">
        <v>149.74696300663425</v>
      </c>
      <c r="J214" s="160">
        <v>3.279999999999994E-2</v>
      </c>
      <c r="K214" s="160">
        <v>5.2899999999999947E-2</v>
      </c>
      <c r="L214" s="160">
        <v>8.4600000000000009E-2</v>
      </c>
      <c r="M214" s="160">
        <v>7.6400000000000023E-2</v>
      </c>
      <c r="N214" s="160">
        <v>5.0390970943620959E-2</v>
      </c>
      <c r="O214" s="160">
        <v>6.167499999999998E-2</v>
      </c>
      <c r="P214" s="146" t="s">
        <v>237</v>
      </c>
    </row>
    <row r="215" spans="1:16" s="130" customFormat="1" ht="10.65" customHeight="1" x14ac:dyDescent="0.2">
      <c r="A215" s="122"/>
      <c r="B215" s="171" t="s">
        <v>138</v>
      </c>
      <c r="C215" s="159">
        <v>0.12149747458325202</v>
      </c>
      <c r="D215" s="160">
        <v>0</v>
      </c>
      <c r="E215" s="160">
        <v>0</v>
      </c>
      <c r="F215" s="161">
        <v>0.12149747458325202</v>
      </c>
      <c r="G215" s="160">
        <v>0</v>
      </c>
      <c r="H215" s="162">
        <v>0</v>
      </c>
      <c r="I215" s="161">
        <v>0.12149747458325202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237</v>
      </c>
    </row>
    <row r="216" spans="1:16" s="130" customFormat="1" ht="10.65" customHeight="1" x14ac:dyDescent="0.2">
      <c r="A216" s="122"/>
      <c r="B216" s="171" t="s">
        <v>139</v>
      </c>
      <c r="C216" s="159">
        <v>2.3070626612441094</v>
      </c>
      <c r="D216" s="160">
        <v>0</v>
      </c>
      <c r="E216" s="160">
        <v>30</v>
      </c>
      <c r="F216" s="161">
        <v>32.30706266124411</v>
      </c>
      <c r="G216" s="160">
        <v>2.04</v>
      </c>
      <c r="H216" s="162">
        <v>6.3144087761565686</v>
      </c>
      <c r="I216" s="161">
        <v>30.267062661244111</v>
      </c>
      <c r="J216" s="160">
        <v>2.8000000000000025E-2</v>
      </c>
      <c r="K216" s="160">
        <v>0.18899999999999995</v>
      </c>
      <c r="L216" s="160">
        <v>0.64400000000000002</v>
      </c>
      <c r="M216" s="160">
        <v>0.39900000000000002</v>
      </c>
      <c r="N216" s="160">
        <v>1.2350240694541526</v>
      </c>
      <c r="O216" s="160">
        <v>0.315</v>
      </c>
      <c r="P216" s="146" t="s">
        <v>237</v>
      </c>
    </row>
    <row r="217" spans="1:16" s="130" customFormat="1" ht="10.65" customHeight="1" x14ac:dyDescent="0.2">
      <c r="A217" s="122"/>
      <c r="B217" s="171" t="s">
        <v>140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141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142</v>
      </c>
      <c r="C219" s="159">
        <v>129.04302314246161</v>
      </c>
      <c r="D219" s="160">
        <v>0</v>
      </c>
      <c r="E219" s="160">
        <v>55.000000000000028</v>
      </c>
      <c r="F219" s="161">
        <v>184.04302314246164</v>
      </c>
      <c r="G219" s="160">
        <v>3.9074999999999998</v>
      </c>
      <c r="H219" s="162">
        <v>2.1231448675863867</v>
      </c>
      <c r="I219" s="161">
        <v>180.13552314246164</v>
      </c>
      <c r="J219" s="160">
        <v>6.0799999999999965E-2</v>
      </c>
      <c r="K219" s="160">
        <v>0.24189999999999989</v>
      </c>
      <c r="L219" s="160">
        <v>0.72860000000000003</v>
      </c>
      <c r="M219" s="160">
        <v>0.47540000000000004</v>
      </c>
      <c r="N219" s="160">
        <v>0.25830916699950562</v>
      </c>
      <c r="O219" s="160">
        <v>0.37667499999999998</v>
      </c>
      <c r="P219" s="146" t="s">
        <v>237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133.15899765246081</v>
      </c>
      <c r="D221" s="177">
        <v>0</v>
      </c>
      <c r="E221" s="177">
        <v>55.000000000000028</v>
      </c>
      <c r="F221" s="185">
        <v>188.15899765246084</v>
      </c>
      <c r="G221" s="177">
        <v>4.4176000000000002</v>
      </c>
      <c r="H221" s="176">
        <v>2.3478016226253127</v>
      </c>
      <c r="I221" s="204">
        <v>183.74139765246085</v>
      </c>
      <c r="J221" s="177">
        <v>7.4999999999999956E-2</v>
      </c>
      <c r="K221" s="177">
        <v>0.30479999999999985</v>
      </c>
      <c r="L221" s="177">
        <v>0.72860000000000003</v>
      </c>
      <c r="M221" s="177">
        <v>0.47840000000000005</v>
      </c>
      <c r="N221" s="177">
        <v>0.25425305511226676</v>
      </c>
      <c r="O221" s="177">
        <v>0.39669999999999994</v>
      </c>
      <c r="P221" s="153" t="s">
        <v>237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159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43642</v>
      </c>
      <c r="K226" s="151">
        <v>43649</v>
      </c>
      <c r="L226" s="151">
        <v>43656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44" t="s">
        <v>173</v>
      </c>
      <c r="D228" s="244"/>
      <c r="E228" s="244"/>
      <c r="F228" s="244"/>
      <c r="G228" s="244"/>
      <c r="H228" s="244"/>
      <c r="I228" s="244"/>
      <c r="J228" s="244"/>
      <c r="K228" s="244"/>
      <c r="L228" s="244"/>
      <c r="M228" s="244"/>
      <c r="N228" s="244"/>
      <c r="O228" s="245"/>
      <c r="P228" s="145"/>
    </row>
    <row r="229" spans="1:16" s="130" customFormat="1" ht="10.65" customHeight="1" x14ac:dyDescent="0.2">
      <c r="A229" s="122"/>
      <c r="B229" s="158" t="s">
        <v>131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161</v>
      </c>
    </row>
    <row r="230" spans="1:16" s="130" customFormat="1" ht="10.65" customHeight="1" x14ac:dyDescent="0.2">
      <c r="A230" s="122"/>
      <c r="B230" s="158" t="s">
        <v>132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161</v>
      </c>
    </row>
    <row r="231" spans="1:16" s="130" customFormat="1" ht="10.65" customHeight="1" x14ac:dyDescent="0.2">
      <c r="A231" s="122"/>
      <c r="B231" s="158" t="s">
        <v>133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161</v>
      </c>
    </row>
    <row r="232" spans="1:16" s="130" customFormat="1" ht="10.65" customHeight="1" x14ac:dyDescent="0.2">
      <c r="A232" s="122"/>
      <c r="B232" s="158" t="s">
        <v>134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161</v>
      </c>
    </row>
    <row r="233" spans="1:16" s="130" customFormat="1" ht="10.65" customHeight="1" x14ac:dyDescent="0.2">
      <c r="A233" s="122"/>
      <c r="B233" s="158" t="s">
        <v>135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136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118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137</v>
      </c>
      <c r="C236" s="159">
        <v>32.144491551403163</v>
      </c>
      <c r="D236" s="160">
        <v>0</v>
      </c>
      <c r="E236" s="160">
        <v>3</v>
      </c>
      <c r="F236" s="161">
        <v>35.144491551403163</v>
      </c>
      <c r="G236" s="160">
        <v>5.45E-2</v>
      </c>
      <c r="H236" s="162">
        <v>0.1550740886954845</v>
      </c>
      <c r="I236" s="161">
        <v>35.089991551403166</v>
      </c>
      <c r="J236" s="160">
        <v>5.3999999999999999E-2</v>
      </c>
      <c r="K236" s="160">
        <v>0</v>
      </c>
      <c r="L236" s="160">
        <v>0</v>
      </c>
      <c r="M236" s="160">
        <v>0</v>
      </c>
      <c r="N236" s="160">
        <v>0</v>
      </c>
      <c r="O236" s="160">
        <v>1.35E-2</v>
      </c>
      <c r="P236" s="146" t="s">
        <v>237</v>
      </c>
    </row>
    <row r="237" spans="1:16" s="130" customFormat="1" ht="10.65" customHeight="1" x14ac:dyDescent="0.2">
      <c r="A237" s="122"/>
      <c r="B237" s="171" t="s">
        <v>138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139</v>
      </c>
      <c r="C238" s="159">
        <v>2.1</v>
      </c>
      <c r="D238" s="160">
        <v>0</v>
      </c>
      <c r="E238" s="160">
        <v>0</v>
      </c>
      <c r="F238" s="161">
        <v>2.1</v>
      </c>
      <c r="G238" s="160">
        <v>0</v>
      </c>
      <c r="H238" s="162">
        <v>0</v>
      </c>
      <c r="I238" s="161">
        <v>2.1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237</v>
      </c>
    </row>
    <row r="239" spans="1:16" s="130" customFormat="1" ht="10.65" customHeight="1" x14ac:dyDescent="0.2">
      <c r="A239" s="122"/>
      <c r="B239" s="171" t="s">
        <v>140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141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142</v>
      </c>
      <c r="C241" s="159">
        <v>34.244491551403165</v>
      </c>
      <c r="D241" s="160">
        <v>0</v>
      </c>
      <c r="E241" s="160">
        <v>3</v>
      </c>
      <c r="F241" s="161">
        <v>37.244491551403165</v>
      </c>
      <c r="G241" s="160">
        <v>5.45E-2</v>
      </c>
      <c r="H241" s="162">
        <v>0.14633036384664175</v>
      </c>
      <c r="I241" s="161">
        <v>37.189991551403168</v>
      </c>
      <c r="J241" s="160">
        <v>5.3999999999999999E-2</v>
      </c>
      <c r="K241" s="160">
        <v>0</v>
      </c>
      <c r="L241" s="160">
        <v>0</v>
      </c>
      <c r="M241" s="160">
        <v>0</v>
      </c>
      <c r="N241" s="160">
        <v>0</v>
      </c>
      <c r="O241" s="160">
        <v>1.35E-2</v>
      </c>
      <c r="P241" s="146" t="s">
        <v>237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34.244491551403165</v>
      </c>
      <c r="D243" s="177">
        <v>0</v>
      </c>
      <c r="E243" s="177">
        <v>3</v>
      </c>
      <c r="F243" s="185">
        <v>37.244491551403165</v>
      </c>
      <c r="G243" s="177">
        <v>5.45E-2</v>
      </c>
      <c r="H243" s="176">
        <v>0.14633036384664175</v>
      </c>
      <c r="I243" s="204">
        <v>37.189991551403168</v>
      </c>
      <c r="J243" s="177">
        <v>5.3999999999999999E-2</v>
      </c>
      <c r="K243" s="177">
        <v>0</v>
      </c>
      <c r="L243" s="177">
        <v>0</v>
      </c>
      <c r="M243" s="177">
        <v>0</v>
      </c>
      <c r="N243" s="177">
        <v>0</v>
      </c>
      <c r="O243" s="177">
        <v>1.35E-2</v>
      </c>
      <c r="P243" s="153" t="s">
        <v>237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159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43642</v>
      </c>
      <c r="K248" s="151">
        <v>43649</v>
      </c>
      <c r="L248" s="151">
        <v>43656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44" t="s">
        <v>120</v>
      </c>
      <c r="D250" s="244"/>
      <c r="E250" s="244"/>
      <c r="F250" s="244"/>
      <c r="G250" s="244"/>
      <c r="H250" s="244"/>
      <c r="I250" s="244"/>
      <c r="J250" s="244"/>
      <c r="K250" s="244"/>
      <c r="L250" s="244"/>
      <c r="M250" s="244"/>
      <c r="N250" s="244"/>
      <c r="O250" s="245"/>
      <c r="P250" s="145"/>
    </row>
    <row r="251" spans="1:16" s="130" customFormat="1" ht="10.65" customHeight="1" x14ac:dyDescent="0.2">
      <c r="A251" s="122"/>
      <c r="B251" s="158" t="s">
        <v>131</v>
      </c>
      <c r="C251" s="159">
        <v>0.38596195695416435</v>
      </c>
      <c r="D251" s="160">
        <v>0</v>
      </c>
      <c r="E251" s="160">
        <v>0</v>
      </c>
      <c r="F251" s="161">
        <v>0.38596195695416435</v>
      </c>
      <c r="G251" s="160">
        <v>0.50929999999999997</v>
      </c>
      <c r="H251" s="162">
        <v>131.95601038484807</v>
      </c>
      <c r="I251" s="161">
        <v>-0.12333804304583562</v>
      </c>
      <c r="J251" s="160">
        <v>4.7700000000000006E-2</v>
      </c>
      <c r="K251" s="160">
        <v>0.20620000000000005</v>
      </c>
      <c r="L251" s="160">
        <v>4.5102810375396984E-17</v>
      </c>
      <c r="M251" s="160">
        <v>1.6999999999999689E-3</v>
      </c>
      <c r="N251" s="160">
        <v>0.44045791803306034</v>
      </c>
      <c r="O251" s="160">
        <v>6.3900000000000026E-2</v>
      </c>
      <c r="P251" s="146">
        <v>0</v>
      </c>
    </row>
    <row r="252" spans="1:16" s="130" customFormat="1" ht="10.65" customHeight="1" x14ac:dyDescent="0.2">
      <c r="A252" s="122"/>
      <c r="B252" s="158" t="s">
        <v>132</v>
      </c>
      <c r="C252" s="159">
        <v>0.11811816730131434</v>
      </c>
      <c r="D252" s="160">
        <v>0</v>
      </c>
      <c r="E252" s="160">
        <v>0</v>
      </c>
      <c r="F252" s="161">
        <v>0.11811816730131434</v>
      </c>
      <c r="G252" s="160">
        <v>0</v>
      </c>
      <c r="H252" s="162">
        <v>0</v>
      </c>
      <c r="I252" s="161">
        <v>0.11811816730131434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237</v>
      </c>
    </row>
    <row r="253" spans="1:16" s="130" customFormat="1" ht="10.65" customHeight="1" x14ac:dyDescent="0.2">
      <c r="A253" s="122"/>
      <c r="B253" s="158" t="s">
        <v>133</v>
      </c>
      <c r="C253" s="159">
        <v>1.1000000000000001</v>
      </c>
      <c r="D253" s="160">
        <v>0</v>
      </c>
      <c r="E253" s="160">
        <v>0</v>
      </c>
      <c r="F253" s="161">
        <v>1.1000000000000001</v>
      </c>
      <c r="G253" s="160">
        <v>0</v>
      </c>
      <c r="H253" s="162">
        <v>0</v>
      </c>
      <c r="I253" s="161">
        <v>1.1000000000000001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237</v>
      </c>
    </row>
    <row r="254" spans="1:16" s="130" customFormat="1" ht="10.65" customHeight="1" x14ac:dyDescent="0.2">
      <c r="A254" s="122"/>
      <c r="B254" s="158" t="s">
        <v>134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135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136</v>
      </c>
      <c r="C256" s="159">
        <v>1.6040801242554787</v>
      </c>
      <c r="D256" s="160">
        <v>0</v>
      </c>
      <c r="E256" s="160">
        <v>0</v>
      </c>
      <c r="F256" s="203">
        <v>1.6040801242554787</v>
      </c>
      <c r="G256" s="160">
        <v>0.50929999999999997</v>
      </c>
      <c r="H256" s="162">
        <v>31.750284309294564</v>
      </c>
      <c r="I256" s="203">
        <v>1.0947801242554789</v>
      </c>
      <c r="J256" s="160">
        <v>4.7700000000000006E-2</v>
      </c>
      <c r="K256" s="160">
        <v>0.20620000000000005</v>
      </c>
      <c r="L256" s="160">
        <v>4.5102810375396984E-17</v>
      </c>
      <c r="M256" s="160">
        <v>1.6999999999999689E-3</v>
      </c>
      <c r="N256" s="160">
        <v>0.10597974342391471</v>
      </c>
      <c r="O256" s="160">
        <v>6.3900000000000026E-2</v>
      </c>
      <c r="P256" s="146">
        <v>15.132709299772745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137</v>
      </c>
      <c r="C258" s="159">
        <v>375.91846722695095</v>
      </c>
      <c r="D258" s="160">
        <v>0</v>
      </c>
      <c r="E258" s="160">
        <v>0</v>
      </c>
      <c r="F258" s="161">
        <v>375.91846722695095</v>
      </c>
      <c r="G258" s="160">
        <v>1.012</v>
      </c>
      <c r="H258" s="162">
        <v>0.26920731175173457</v>
      </c>
      <c r="I258" s="161">
        <v>374.90646722695095</v>
      </c>
      <c r="J258" s="160">
        <v>2.6999999999999878E-2</v>
      </c>
      <c r="K258" s="160">
        <v>8.5100000000000037E-2</v>
      </c>
      <c r="L258" s="160">
        <v>6.1299999999999986E-2</v>
      </c>
      <c r="M258" s="160">
        <v>6.2500000000000028E-2</v>
      </c>
      <c r="N258" s="160">
        <v>1.6625945636841322E-2</v>
      </c>
      <c r="O258" s="160">
        <v>5.8974999999999986E-2</v>
      </c>
      <c r="P258" s="146" t="s">
        <v>237</v>
      </c>
      <c r="S258" s="130"/>
    </row>
    <row r="259" spans="1:19" ht="10.65" customHeight="1" x14ac:dyDescent="0.2">
      <c r="A259" s="122"/>
      <c r="B259" s="171" t="s">
        <v>138</v>
      </c>
      <c r="C259" s="159">
        <v>0.28188183269868566</v>
      </c>
      <c r="D259" s="160">
        <v>0</v>
      </c>
      <c r="E259" s="160">
        <v>0</v>
      </c>
      <c r="F259" s="161">
        <v>0.28188183269868566</v>
      </c>
      <c r="G259" s="160">
        <v>0</v>
      </c>
      <c r="H259" s="162">
        <v>0</v>
      </c>
      <c r="I259" s="161">
        <v>0.28188183269868566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237</v>
      </c>
      <c r="S259" s="130"/>
    </row>
    <row r="260" spans="1:19" ht="10.65" customHeight="1" x14ac:dyDescent="0.2">
      <c r="A260" s="122"/>
      <c r="B260" s="171" t="s">
        <v>139</v>
      </c>
      <c r="C260" s="159">
        <v>0.93946882769171447</v>
      </c>
      <c r="D260" s="160">
        <v>0</v>
      </c>
      <c r="E260" s="160">
        <v>0</v>
      </c>
      <c r="F260" s="161">
        <v>0.93946882769171447</v>
      </c>
      <c r="G260" s="160">
        <v>1.194</v>
      </c>
      <c r="H260" s="162">
        <v>127.09309397030995</v>
      </c>
      <c r="I260" s="161">
        <v>-0.25453117230828548</v>
      </c>
      <c r="J260" s="160">
        <v>0</v>
      </c>
      <c r="K260" s="160">
        <v>3.5999999999999956E-2</v>
      </c>
      <c r="L260" s="160">
        <v>0.17200000000000001</v>
      </c>
      <c r="M260" s="160">
        <v>0.56799999999999995</v>
      </c>
      <c r="N260" s="160">
        <v>60.459696294083798</v>
      </c>
      <c r="O260" s="160">
        <v>0.19399999999999998</v>
      </c>
      <c r="P260" s="146">
        <v>0</v>
      </c>
      <c r="S260" s="130"/>
    </row>
    <row r="261" spans="1:19" ht="10.65" customHeight="1" x14ac:dyDescent="0.2">
      <c r="A261" s="122"/>
      <c r="B261" s="171" t="s">
        <v>140</v>
      </c>
      <c r="C261" s="159">
        <v>2.4026473809688739E-4</v>
      </c>
      <c r="D261" s="160">
        <v>0</v>
      </c>
      <c r="E261" s="160">
        <v>0</v>
      </c>
      <c r="F261" s="161">
        <v>2.4026473809688739E-4</v>
      </c>
      <c r="G261" s="160">
        <v>0</v>
      </c>
      <c r="H261" s="162">
        <v>0</v>
      </c>
      <c r="I261" s="161">
        <v>2.4026473809688739E-4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237</v>
      </c>
      <c r="S261" s="130"/>
    </row>
    <row r="262" spans="1:19" ht="10.65" customHeight="1" x14ac:dyDescent="0.2">
      <c r="A262" s="122"/>
      <c r="B262" s="171" t="s">
        <v>141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142</v>
      </c>
      <c r="C263" s="159">
        <v>377.14005815207946</v>
      </c>
      <c r="D263" s="160">
        <v>0</v>
      </c>
      <c r="E263" s="160">
        <v>0</v>
      </c>
      <c r="F263" s="161">
        <v>377.14005815207946</v>
      </c>
      <c r="G263" s="160">
        <v>2.206</v>
      </c>
      <c r="H263" s="162">
        <v>0.58492858351059696</v>
      </c>
      <c r="I263" s="161">
        <v>374.93405815207944</v>
      </c>
      <c r="J263" s="160">
        <v>2.6999999999999878E-2</v>
      </c>
      <c r="K263" s="160">
        <v>0.12109999999999999</v>
      </c>
      <c r="L263" s="160">
        <v>0.23330000000000001</v>
      </c>
      <c r="M263" s="160">
        <v>0.63049999999999995</v>
      </c>
      <c r="N263" s="160">
        <v>0.16717927103510033</v>
      </c>
      <c r="O263" s="160">
        <v>0.25297499999999995</v>
      </c>
      <c r="P263" s="146" t="s">
        <v>237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378.74413827633492</v>
      </c>
      <c r="D265" s="177">
        <v>0</v>
      </c>
      <c r="E265" s="177">
        <v>0</v>
      </c>
      <c r="F265" s="185">
        <v>378.74413827633492</v>
      </c>
      <c r="G265" s="177">
        <v>2.7153</v>
      </c>
      <c r="H265" s="176">
        <v>0.71692198653088979</v>
      </c>
      <c r="I265" s="204">
        <v>376.02883827633491</v>
      </c>
      <c r="J265" s="177">
        <v>7.4699999999999878E-2</v>
      </c>
      <c r="K265" s="177">
        <v>0.32730000000000004</v>
      </c>
      <c r="L265" s="177">
        <v>0.23330000000000006</v>
      </c>
      <c r="M265" s="177">
        <v>0.63219999999999987</v>
      </c>
      <c r="N265" s="177">
        <v>0.16692007508740409</v>
      </c>
      <c r="O265" s="177">
        <v>0.31687499999999996</v>
      </c>
      <c r="P265" s="153" t="s">
        <v>237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159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43642</v>
      </c>
      <c r="K270" s="151">
        <v>43649</v>
      </c>
      <c r="L270" s="151">
        <v>43656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44" t="s">
        <v>143</v>
      </c>
      <c r="D272" s="244"/>
      <c r="E272" s="244"/>
      <c r="F272" s="244"/>
      <c r="G272" s="244"/>
      <c r="H272" s="244"/>
      <c r="I272" s="244"/>
      <c r="J272" s="244"/>
      <c r="K272" s="244"/>
      <c r="L272" s="244"/>
      <c r="M272" s="244"/>
      <c r="N272" s="244"/>
      <c r="O272" s="245"/>
      <c r="P272" s="145"/>
      <c r="S272" s="130"/>
    </row>
    <row r="273" spans="1:19" ht="10.65" customHeight="1" x14ac:dyDescent="0.2">
      <c r="A273" s="122"/>
      <c r="B273" s="158" t="s">
        <v>131</v>
      </c>
      <c r="C273" s="159">
        <v>14.070042278371449</v>
      </c>
      <c r="D273" s="160">
        <v>0</v>
      </c>
      <c r="E273" s="160">
        <v>3</v>
      </c>
      <c r="F273" s="161">
        <v>17.070042278371449</v>
      </c>
      <c r="G273" s="160">
        <v>21.734199999999998</v>
      </c>
      <c r="H273" s="162">
        <v>127.32364481333626</v>
      </c>
      <c r="I273" s="161">
        <v>-4.6641577216285484</v>
      </c>
      <c r="J273" s="160">
        <v>0.88200000000000145</v>
      </c>
      <c r="K273" s="160">
        <v>0.87849999999999895</v>
      </c>
      <c r="L273" s="160">
        <v>-0.16949999999999932</v>
      </c>
      <c r="M273" s="160">
        <v>1.4716999999999985</v>
      </c>
      <c r="N273" s="160">
        <v>8.6215369358792504</v>
      </c>
      <c r="O273" s="160">
        <v>0.76567499999999988</v>
      </c>
      <c r="P273" s="146">
        <v>0</v>
      </c>
      <c r="S273" s="130"/>
    </row>
    <row r="274" spans="1:19" ht="10.65" customHeight="1" x14ac:dyDescent="0.2">
      <c r="A274" s="122"/>
      <c r="B274" s="158" t="s">
        <v>132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133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237</v>
      </c>
      <c r="S275" s="130"/>
    </row>
    <row r="276" spans="1:19" ht="10.65" customHeight="1" x14ac:dyDescent="0.2">
      <c r="A276" s="122"/>
      <c r="B276" s="158" t="s">
        <v>134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135</v>
      </c>
      <c r="C277" s="159"/>
      <c r="D277" s="160">
        <v>0</v>
      </c>
      <c r="E277" s="160"/>
      <c r="F277" s="161">
        <v>2</v>
      </c>
      <c r="G277" s="160">
        <v>1.1000000000000001</v>
      </c>
      <c r="H277" s="162">
        <v>55.000000000000007</v>
      </c>
      <c r="I277" s="161">
        <v>0.89999999999999991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136</v>
      </c>
      <c r="C278" s="159">
        <v>14.170042278371449</v>
      </c>
      <c r="D278" s="160">
        <v>0</v>
      </c>
      <c r="E278" s="160">
        <v>5.0000000000000018</v>
      </c>
      <c r="F278" s="203">
        <v>19.170042278371451</v>
      </c>
      <c r="G278" s="160">
        <v>22.834199999999999</v>
      </c>
      <c r="H278" s="162">
        <v>119.11397830229423</v>
      </c>
      <c r="I278" s="203">
        <v>-3.6641577216285484</v>
      </c>
      <c r="J278" s="160">
        <v>0.88200000000000145</v>
      </c>
      <c r="K278" s="160">
        <v>0.87849999999999895</v>
      </c>
      <c r="L278" s="160">
        <v>-0.16949999999999932</v>
      </c>
      <c r="M278" s="160">
        <v>1.4716999999999985</v>
      </c>
      <c r="N278" s="160">
        <v>7.6770827034661275</v>
      </c>
      <c r="O278" s="160">
        <v>0.76567499999999988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137</v>
      </c>
      <c r="C280" s="159">
        <v>75.631414197930184</v>
      </c>
      <c r="D280" s="160">
        <v>0</v>
      </c>
      <c r="E280" s="160">
        <v>185.79999999999998</v>
      </c>
      <c r="F280" s="161">
        <v>261.43141419793017</v>
      </c>
      <c r="G280" s="160">
        <v>146.9888</v>
      </c>
      <c r="H280" s="162">
        <v>56.224612658337428</v>
      </c>
      <c r="I280" s="161">
        <v>114.44261419793017</v>
      </c>
      <c r="J280" s="160">
        <v>4.4185999999999979</v>
      </c>
      <c r="K280" s="160">
        <v>7.5908000000000015</v>
      </c>
      <c r="L280" s="160">
        <v>2.8340000000000032</v>
      </c>
      <c r="M280" s="160">
        <v>3.5762</v>
      </c>
      <c r="N280" s="160">
        <v>1.3679304803409942</v>
      </c>
      <c r="O280" s="160">
        <v>4.6049000000000007</v>
      </c>
      <c r="P280" s="146">
        <v>22.852356011624607</v>
      </c>
      <c r="S280" s="130"/>
    </row>
    <row r="281" spans="1:19" ht="10.65" customHeight="1" x14ac:dyDescent="0.2">
      <c r="A281" s="122"/>
      <c r="B281" s="171" t="s">
        <v>138</v>
      </c>
      <c r="C281" s="159">
        <v>0.4</v>
      </c>
      <c r="D281" s="160">
        <v>0</v>
      </c>
      <c r="E281" s="160">
        <v>-0.4</v>
      </c>
      <c r="F281" s="161">
        <v>0</v>
      </c>
      <c r="G281" s="160">
        <v>0</v>
      </c>
      <c r="H281" s="162" t="s">
        <v>118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139</v>
      </c>
      <c r="C282" s="159">
        <v>1.5</v>
      </c>
      <c r="D282" s="160">
        <v>0</v>
      </c>
      <c r="E282" s="160">
        <v>10</v>
      </c>
      <c r="F282" s="161">
        <v>11.5</v>
      </c>
      <c r="G282" s="160">
        <v>3.4</v>
      </c>
      <c r="H282" s="162">
        <v>29.565217391304348</v>
      </c>
      <c r="I282" s="161">
        <v>8.1</v>
      </c>
      <c r="J282" s="160">
        <v>2.0000000000000018E-2</v>
      </c>
      <c r="K282" s="160">
        <v>0.16299999999999981</v>
      </c>
      <c r="L282" s="160">
        <v>0.54600000000000026</v>
      </c>
      <c r="M282" s="160">
        <v>0.50999999999999979</v>
      </c>
      <c r="N282" s="160">
        <v>4.4347826086956506</v>
      </c>
      <c r="O282" s="160">
        <v>0.30974999999999997</v>
      </c>
      <c r="P282" s="146">
        <v>24.150121065375306</v>
      </c>
      <c r="S282" s="130"/>
    </row>
    <row r="283" spans="1:19" ht="10.65" customHeight="1" x14ac:dyDescent="0.2">
      <c r="A283" s="122"/>
      <c r="B283" s="171" t="s">
        <v>140</v>
      </c>
      <c r="C283" s="159">
        <v>0.22673382616763058</v>
      </c>
      <c r="D283" s="160">
        <v>0</v>
      </c>
      <c r="E283" s="160">
        <v>0</v>
      </c>
      <c r="F283" s="161">
        <v>0.22673382616763058</v>
      </c>
      <c r="G283" s="160">
        <v>0</v>
      </c>
      <c r="H283" s="162">
        <v>0</v>
      </c>
      <c r="I283" s="161">
        <v>0.22673382616763058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237</v>
      </c>
      <c r="S283" s="130"/>
    </row>
    <row r="284" spans="1:19" ht="10.65" customHeight="1" x14ac:dyDescent="0.2">
      <c r="A284" s="122"/>
      <c r="B284" s="171" t="s">
        <v>141</v>
      </c>
      <c r="C284" s="159"/>
      <c r="D284" s="160">
        <v>0</v>
      </c>
      <c r="E284" s="160"/>
      <c r="F284" s="161">
        <v>1</v>
      </c>
      <c r="G284" s="160">
        <v>0.3</v>
      </c>
      <c r="H284" s="162">
        <v>30</v>
      </c>
      <c r="I284" s="161">
        <v>0.7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142</v>
      </c>
      <c r="C285" s="159">
        <v>77.758148024097821</v>
      </c>
      <c r="D285" s="160">
        <v>0</v>
      </c>
      <c r="E285" s="160">
        <v>196.39999999999998</v>
      </c>
      <c r="F285" s="161">
        <v>274.15814802409778</v>
      </c>
      <c r="G285" s="160">
        <v>150.68880000000001</v>
      </c>
      <c r="H285" s="162">
        <v>54.964188037466194</v>
      </c>
      <c r="I285" s="161">
        <v>123.46934802409777</v>
      </c>
      <c r="J285" s="160">
        <v>4.4385999999999974</v>
      </c>
      <c r="K285" s="160">
        <v>7.7538000000000018</v>
      </c>
      <c r="L285" s="160">
        <v>3.3800000000000034</v>
      </c>
      <c r="M285" s="160">
        <v>4.0861999999999998</v>
      </c>
      <c r="N285" s="160">
        <v>1.490453604771518</v>
      </c>
      <c r="O285" s="160">
        <v>4.91465</v>
      </c>
      <c r="P285" s="146">
        <v>23.122714338579101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91.928190302469275</v>
      </c>
      <c r="D287" s="177">
        <v>0</v>
      </c>
      <c r="E287" s="177">
        <v>201.39999999999998</v>
      </c>
      <c r="F287" s="185">
        <v>293.32819030246924</v>
      </c>
      <c r="G287" s="177">
        <v>173.52300000000002</v>
      </c>
      <c r="H287" s="176">
        <v>59.156605378115721</v>
      </c>
      <c r="I287" s="204">
        <v>119.80519030246921</v>
      </c>
      <c r="J287" s="177">
        <v>5.3205999999999989</v>
      </c>
      <c r="K287" s="177">
        <v>8.6323000000000008</v>
      </c>
      <c r="L287" s="177">
        <v>3.2105000000000041</v>
      </c>
      <c r="M287" s="177">
        <v>5.5578999999999983</v>
      </c>
      <c r="N287" s="177">
        <v>1.8947718575118524</v>
      </c>
      <c r="O287" s="177">
        <v>5.6803249999999998</v>
      </c>
      <c r="P287" s="153">
        <v>19.091256275383753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159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43642</v>
      </c>
      <c r="K292" s="151">
        <v>43649</v>
      </c>
      <c r="L292" s="151">
        <v>43656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44" t="s">
        <v>121</v>
      </c>
      <c r="D294" s="244"/>
      <c r="E294" s="244"/>
      <c r="F294" s="244"/>
      <c r="G294" s="244"/>
      <c r="H294" s="244"/>
      <c r="I294" s="244"/>
      <c r="J294" s="244"/>
      <c r="K294" s="244"/>
      <c r="L294" s="244"/>
      <c r="M294" s="244"/>
      <c r="N294" s="244"/>
      <c r="O294" s="245"/>
      <c r="P294" s="145"/>
      <c r="S294" s="130"/>
    </row>
    <row r="295" spans="1:19" ht="10.65" hidden="1" customHeight="1" x14ac:dyDescent="0.2">
      <c r="A295" s="122"/>
      <c r="B295" s="158" t="s">
        <v>131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132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133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134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135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136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118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137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138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139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118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140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141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142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118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118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159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43642</v>
      </c>
      <c r="K314" s="151">
        <v>43649</v>
      </c>
      <c r="L314" s="151">
        <v>43656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49" t="s">
        <v>122</v>
      </c>
      <c r="D316" s="249"/>
      <c r="E316" s="249"/>
      <c r="F316" s="249"/>
      <c r="G316" s="249"/>
      <c r="H316" s="249"/>
      <c r="I316" s="249"/>
      <c r="J316" s="249"/>
      <c r="K316" s="249"/>
      <c r="L316" s="249"/>
      <c r="M316" s="249"/>
      <c r="N316" s="249"/>
      <c r="O316" s="250"/>
      <c r="P316" s="145"/>
      <c r="S316" s="130"/>
    </row>
    <row r="317" spans="1:19" ht="10.65" customHeight="1" x14ac:dyDescent="0.2">
      <c r="A317" s="122"/>
      <c r="B317" s="158" t="s">
        <v>131</v>
      </c>
      <c r="C317" s="159">
        <v>1.7092632924996776</v>
      </c>
      <c r="D317" s="160">
        <v>0</v>
      </c>
      <c r="E317" s="160">
        <v>0</v>
      </c>
      <c r="F317" s="161">
        <v>1.7092632924996776</v>
      </c>
      <c r="G317" s="160">
        <v>0.55740000000000001</v>
      </c>
      <c r="H317" s="162">
        <v>32.610540602252193</v>
      </c>
      <c r="I317" s="161">
        <v>1.1518632924996774</v>
      </c>
      <c r="J317" s="160">
        <v>1.2299999999999991E-2</v>
      </c>
      <c r="K317" s="160">
        <v>5.3300000000000028E-2</v>
      </c>
      <c r="L317" s="160">
        <v>0</v>
      </c>
      <c r="M317" s="160">
        <v>1.4299999999999993E-2</v>
      </c>
      <c r="N317" s="160">
        <v>0.83661774419125612</v>
      </c>
      <c r="O317" s="160">
        <v>1.9975000000000003E-2</v>
      </c>
      <c r="P317" s="146" t="s">
        <v>237</v>
      </c>
      <c r="S317" s="130"/>
    </row>
    <row r="318" spans="1:19" ht="10.65" customHeight="1" x14ac:dyDescent="0.2">
      <c r="A318" s="122"/>
      <c r="B318" s="158" t="s">
        <v>132</v>
      </c>
      <c r="C318" s="159">
        <v>0.25500685680650748</v>
      </c>
      <c r="D318" s="160">
        <v>0</v>
      </c>
      <c r="E318" s="160">
        <v>0</v>
      </c>
      <c r="F318" s="161">
        <v>0.25500685680650748</v>
      </c>
      <c r="G318" s="160">
        <v>0</v>
      </c>
      <c r="H318" s="162">
        <v>0</v>
      </c>
      <c r="I318" s="161">
        <v>0.25500685680650748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237</v>
      </c>
      <c r="S318" s="130"/>
    </row>
    <row r="319" spans="1:19" ht="10.65" customHeight="1" x14ac:dyDescent="0.2">
      <c r="A319" s="122"/>
      <c r="B319" s="158" t="s">
        <v>133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134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135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136</v>
      </c>
      <c r="C322" s="159">
        <v>1.9642701493061852</v>
      </c>
      <c r="D322" s="160">
        <v>0</v>
      </c>
      <c r="E322" s="160">
        <v>0</v>
      </c>
      <c r="F322" s="203">
        <v>1.9642701493061852</v>
      </c>
      <c r="G322" s="160">
        <v>0.55740000000000001</v>
      </c>
      <c r="H322" s="162">
        <v>28.37695213140023</v>
      </c>
      <c r="I322" s="203">
        <v>1.4068701493061848</v>
      </c>
      <c r="J322" s="160">
        <v>1.2299999999999991E-2</v>
      </c>
      <c r="K322" s="160">
        <v>5.3300000000000028E-2</v>
      </c>
      <c r="L322" s="160">
        <v>0</v>
      </c>
      <c r="M322" s="160">
        <v>1.4299999999999993E-2</v>
      </c>
      <c r="N322" s="160">
        <v>0.72800576871012401</v>
      </c>
      <c r="O322" s="160">
        <v>1.9975000000000003E-2</v>
      </c>
      <c r="P322" s="146" t="s">
        <v>237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137</v>
      </c>
      <c r="C324" s="159">
        <v>38.462771971885232</v>
      </c>
      <c r="D324" s="160">
        <v>0</v>
      </c>
      <c r="E324" s="160">
        <v>12</v>
      </c>
      <c r="F324" s="161">
        <v>50.462771971885232</v>
      </c>
      <c r="G324" s="160">
        <v>3.6162000000000001</v>
      </c>
      <c r="H324" s="162">
        <v>7.1660748284195037</v>
      </c>
      <c r="I324" s="161">
        <v>46.846571971885233</v>
      </c>
      <c r="J324" s="160">
        <v>7.47000000000001E-2</v>
      </c>
      <c r="K324" s="160">
        <v>0.22160000000000046</v>
      </c>
      <c r="L324" s="160">
        <v>0.10309999999999975</v>
      </c>
      <c r="M324" s="160">
        <v>0.13180000000000014</v>
      </c>
      <c r="N324" s="160">
        <v>0.26118263989427898</v>
      </c>
      <c r="O324" s="160">
        <v>0.13280000000000011</v>
      </c>
      <c r="P324" s="146" t="s">
        <v>237</v>
      </c>
      <c r="S324" s="130"/>
    </row>
    <row r="325" spans="1:19" ht="10.65" customHeight="1" x14ac:dyDescent="0.2">
      <c r="A325" s="122"/>
      <c r="B325" s="171" t="s">
        <v>138</v>
      </c>
      <c r="C325" s="159">
        <v>4.4993143193492527E-2</v>
      </c>
      <c r="D325" s="160">
        <v>0</v>
      </c>
      <c r="E325" s="160">
        <v>0</v>
      </c>
      <c r="F325" s="161">
        <v>4.4993143193492527E-2</v>
      </c>
      <c r="G325" s="160">
        <v>0</v>
      </c>
      <c r="H325" s="162">
        <v>0</v>
      </c>
      <c r="I325" s="161">
        <v>4.4993143193492527E-2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237</v>
      </c>
      <c r="S325" s="130"/>
    </row>
    <row r="326" spans="1:19" ht="10.65" customHeight="1" x14ac:dyDescent="0.2">
      <c r="A326" s="122"/>
      <c r="B326" s="171" t="s">
        <v>139</v>
      </c>
      <c r="C326" s="159">
        <v>0.16203273233507948</v>
      </c>
      <c r="D326" s="160">
        <v>0</v>
      </c>
      <c r="E326" s="160">
        <v>0</v>
      </c>
      <c r="F326" s="161">
        <v>0.16203273233507948</v>
      </c>
      <c r="G326" s="160">
        <v>6.6000000000000003E-2</v>
      </c>
      <c r="H326" s="162">
        <v>40.732510677851018</v>
      </c>
      <c r="I326" s="161">
        <v>9.6032732335079474E-2</v>
      </c>
      <c r="J326" s="160">
        <v>0</v>
      </c>
      <c r="K326" s="160">
        <v>0</v>
      </c>
      <c r="L326" s="160">
        <v>3.0000000000000002E-2</v>
      </c>
      <c r="M326" s="160">
        <v>2.1000000000000001E-2</v>
      </c>
      <c r="N326" s="160">
        <v>12.960344306588958</v>
      </c>
      <c r="O326" s="160">
        <v>1.2750000000000001E-2</v>
      </c>
      <c r="P326" s="146">
        <v>5.5319790066728993</v>
      </c>
      <c r="S326" s="130"/>
    </row>
    <row r="327" spans="1:19" ht="10.65" customHeight="1" x14ac:dyDescent="0.2">
      <c r="A327" s="122"/>
      <c r="B327" s="171" t="s">
        <v>140</v>
      </c>
      <c r="C327" s="159">
        <v>1.9086299046522101E-3</v>
      </c>
      <c r="D327" s="160">
        <v>0</v>
      </c>
      <c r="E327" s="160">
        <v>0</v>
      </c>
      <c r="F327" s="161">
        <v>1.9086299046522101E-3</v>
      </c>
      <c r="G327" s="160">
        <v>0</v>
      </c>
      <c r="H327" s="162">
        <v>0</v>
      </c>
      <c r="I327" s="161">
        <v>1.9086299046522101E-3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237</v>
      </c>
      <c r="S327" s="130"/>
    </row>
    <row r="328" spans="1:19" ht="10.65" customHeight="1" x14ac:dyDescent="0.2">
      <c r="A328" s="122"/>
      <c r="B328" s="171" t="s">
        <v>141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142</v>
      </c>
      <c r="C329" s="159">
        <v>38.671706477318459</v>
      </c>
      <c r="D329" s="160">
        <v>0</v>
      </c>
      <c r="E329" s="160">
        <v>12</v>
      </c>
      <c r="F329" s="161">
        <v>50.671706477318459</v>
      </c>
      <c r="G329" s="160">
        <v>3.6821999999999999</v>
      </c>
      <c r="H329" s="162">
        <v>7.266777174059091</v>
      </c>
      <c r="I329" s="161">
        <v>46.989506477318457</v>
      </c>
      <c r="J329" s="160">
        <v>7.47000000000001E-2</v>
      </c>
      <c r="K329" s="160">
        <v>0.22160000000000046</v>
      </c>
      <c r="L329" s="160">
        <v>0.13309999999999975</v>
      </c>
      <c r="M329" s="160">
        <v>0.15280000000000013</v>
      </c>
      <c r="N329" s="160">
        <v>0.30154895231009454</v>
      </c>
      <c r="O329" s="160">
        <v>0.14555000000000012</v>
      </c>
      <c r="P329" s="146" t="s">
        <v>237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40.635976626624647</v>
      </c>
      <c r="D331" s="177">
        <v>0</v>
      </c>
      <c r="E331" s="177">
        <v>12</v>
      </c>
      <c r="F331" s="185">
        <v>52.635976626624647</v>
      </c>
      <c r="G331" s="177">
        <v>4.2396000000000003</v>
      </c>
      <c r="H331" s="176">
        <v>8.0545669933584936</v>
      </c>
      <c r="I331" s="204">
        <v>48.396376626624644</v>
      </c>
      <c r="J331" s="177">
        <v>8.7000000000000091E-2</v>
      </c>
      <c r="K331" s="177">
        <v>0.27490000000000048</v>
      </c>
      <c r="L331" s="177">
        <v>0.13309999999999975</v>
      </c>
      <c r="M331" s="177">
        <v>0.16710000000000014</v>
      </c>
      <c r="N331" s="177">
        <v>0.31746347405184577</v>
      </c>
      <c r="O331" s="177">
        <v>0.16552500000000012</v>
      </c>
      <c r="P331" s="153" t="s">
        <v>237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159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43642</v>
      </c>
      <c r="K336" s="151">
        <v>43649</v>
      </c>
      <c r="L336" s="151">
        <v>43656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44" t="s">
        <v>145</v>
      </c>
      <c r="D338" s="244"/>
      <c r="E338" s="244"/>
      <c r="F338" s="244"/>
      <c r="G338" s="244"/>
      <c r="H338" s="244"/>
      <c r="I338" s="244"/>
      <c r="J338" s="244"/>
      <c r="K338" s="244"/>
      <c r="L338" s="244"/>
      <c r="M338" s="244"/>
      <c r="N338" s="244"/>
      <c r="O338" s="245"/>
      <c r="P338" s="145"/>
      <c r="S338" s="130"/>
    </row>
    <row r="339" spans="1:19" ht="10.65" customHeight="1" x14ac:dyDescent="0.2">
      <c r="A339" s="122"/>
      <c r="B339" s="158" t="s">
        <v>131</v>
      </c>
      <c r="C339" s="159">
        <v>11.852211959163832</v>
      </c>
      <c r="D339" s="160">
        <v>0</v>
      </c>
      <c r="E339" s="160">
        <v>0</v>
      </c>
      <c r="F339" s="161">
        <v>11.852211959163832</v>
      </c>
      <c r="G339" s="160">
        <v>0</v>
      </c>
      <c r="H339" s="162">
        <v>0</v>
      </c>
      <c r="I339" s="161">
        <v>11.852211959163832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161</v>
      </c>
      <c r="S339" s="130"/>
    </row>
    <row r="340" spans="1:19" ht="10.65" customHeight="1" x14ac:dyDescent="0.2">
      <c r="A340" s="122"/>
      <c r="B340" s="158" t="s">
        <v>132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161</v>
      </c>
      <c r="S340" s="130"/>
    </row>
    <row r="341" spans="1:19" ht="10.65" customHeight="1" x14ac:dyDescent="0.2">
      <c r="A341" s="122"/>
      <c r="B341" s="158" t="s">
        <v>133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118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161</v>
      </c>
      <c r="S341" s="130"/>
    </row>
    <row r="342" spans="1:19" ht="10.65" customHeight="1" x14ac:dyDescent="0.2">
      <c r="A342" s="122"/>
      <c r="B342" s="158" t="s">
        <v>134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161</v>
      </c>
      <c r="S342" s="130"/>
    </row>
    <row r="343" spans="1:19" ht="10.65" customHeight="1" x14ac:dyDescent="0.2">
      <c r="A343" s="122"/>
      <c r="B343" s="158" t="s">
        <v>135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136</v>
      </c>
      <c r="C344" s="159">
        <v>11.852211959163832</v>
      </c>
      <c r="D344" s="160">
        <v>0</v>
      </c>
      <c r="E344" s="160">
        <v>0</v>
      </c>
      <c r="F344" s="203">
        <v>11.852211959163832</v>
      </c>
      <c r="G344" s="160">
        <v>0</v>
      </c>
      <c r="H344" s="162">
        <v>0</v>
      </c>
      <c r="I344" s="203">
        <v>11.852211959163832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237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137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161</v>
      </c>
      <c r="S346" s="130"/>
    </row>
    <row r="347" spans="1:19" ht="10.65" customHeight="1" x14ac:dyDescent="0.2">
      <c r="A347" s="122"/>
      <c r="B347" s="171" t="s">
        <v>138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161</v>
      </c>
      <c r="S347" s="130"/>
    </row>
    <row r="348" spans="1:19" ht="10.65" customHeight="1" x14ac:dyDescent="0.2">
      <c r="A348" s="122"/>
      <c r="B348" s="171" t="s">
        <v>139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161</v>
      </c>
      <c r="S348" s="130"/>
    </row>
    <row r="349" spans="1:19" ht="10.65" customHeight="1" x14ac:dyDescent="0.2">
      <c r="A349" s="122"/>
      <c r="B349" s="171" t="s">
        <v>140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161</v>
      </c>
      <c r="S349" s="130"/>
    </row>
    <row r="350" spans="1:19" ht="10.65" customHeight="1" x14ac:dyDescent="0.2">
      <c r="A350" s="122"/>
      <c r="B350" s="171" t="s">
        <v>141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142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11.852211959163832</v>
      </c>
      <c r="D353" s="177">
        <v>0</v>
      </c>
      <c r="E353" s="177">
        <v>0</v>
      </c>
      <c r="F353" s="185">
        <v>11.852211959163832</v>
      </c>
      <c r="G353" s="177">
        <v>0</v>
      </c>
      <c r="H353" s="176">
        <v>0</v>
      </c>
      <c r="I353" s="204">
        <v>11.852211959163832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237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159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43642</v>
      </c>
      <c r="K358" s="151">
        <v>43649</v>
      </c>
      <c r="L358" s="151">
        <v>43656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44" t="s">
        <v>123</v>
      </c>
      <c r="D360" s="244"/>
      <c r="E360" s="244"/>
      <c r="F360" s="244"/>
      <c r="G360" s="244"/>
      <c r="H360" s="244"/>
      <c r="I360" s="244"/>
      <c r="J360" s="244"/>
      <c r="K360" s="244"/>
      <c r="L360" s="244"/>
      <c r="M360" s="244"/>
      <c r="N360" s="244"/>
      <c r="O360" s="245"/>
      <c r="P360" s="145"/>
      <c r="S360" s="130"/>
    </row>
    <row r="361" spans="1:19" ht="10.65" customHeight="1" x14ac:dyDescent="0.2">
      <c r="A361" s="122"/>
      <c r="B361" s="158" t="s">
        <v>131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118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161</v>
      </c>
      <c r="S361" s="130"/>
    </row>
    <row r="362" spans="1:19" ht="10.65" customHeight="1" x14ac:dyDescent="0.2">
      <c r="A362" s="122"/>
      <c r="B362" s="158" t="s">
        <v>132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161</v>
      </c>
      <c r="S362" s="130"/>
    </row>
    <row r="363" spans="1:19" ht="10.65" customHeight="1" x14ac:dyDescent="0.2">
      <c r="A363" s="122"/>
      <c r="B363" s="158" t="s">
        <v>133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161</v>
      </c>
      <c r="S363" s="130"/>
    </row>
    <row r="364" spans="1:19" ht="10.65" customHeight="1" x14ac:dyDescent="0.2">
      <c r="A364" s="122"/>
      <c r="B364" s="158" t="s">
        <v>134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161</v>
      </c>
      <c r="S364" s="130"/>
    </row>
    <row r="365" spans="1:19" ht="10.65" customHeight="1" x14ac:dyDescent="0.2">
      <c r="A365" s="122"/>
      <c r="B365" s="158" t="s">
        <v>135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136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118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137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138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139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118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140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141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142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118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118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159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43642</v>
      </c>
      <c r="K380" s="151">
        <v>43649</v>
      </c>
      <c r="L380" s="151">
        <v>43656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44" t="s">
        <v>124</v>
      </c>
      <c r="D382" s="244"/>
      <c r="E382" s="244"/>
      <c r="F382" s="244"/>
      <c r="G382" s="244"/>
      <c r="H382" s="244"/>
      <c r="I382" s="244"/>
      <c r="J382" s="244"/>
      <c r="K382" s="244"/>
      <c r="L382" s="244"/>
      <c r="M382" s="244"/>
      <c r="N382" s="244"/>
      <c r="O382" s="245"/>
      <c r="P382" s="145"/>
      <c r="S382" s="130"/>
    </row>
    <row r="383" spans="1:19" ht="10.65" customHeight="1" x14ac:dyDescent="0.2">
      <c r="A383" s="122"/>
      <c r="B383" s="158" t="s">
        <v>131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132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133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134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135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136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118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137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138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139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140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141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142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159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43642</v>
      </c>
      <c r="K402" s="151">
        <v>43649</v>
      </c>
      <c r="L402" s="151">
        <v>43656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46" t="s">
        <v>174</v>
      </c>
      <c r="D404" s="244"/>
      <c r="E404" s="244"/>
      <c r="F404" s="244"/>
      <c r="G404" s="244"/>
      <c r="H404" s="244"/>
      <c r="I404" s="244"/>
      <c r="J404" s="244"/>
      <c r="K404" s="244"/>
      <c r="L404" s="244"/>
      <c r="M404" s="244"/>
      <c r="N404" s="244"/>
      <c r="O404" s="245"/>
      <c r="P404" s="145"/>
      <c r="S404" s="130"/>
    </row>
    <row r="405" spans="1:19" ht="10.65" customHeight="1" x14ac:dyDescent="0.2">
      <c r="A405" s="122"/>
      <c r="B405" s="158" t="s">
        <v>131</v>
      </c>
      <c r="C405" s="159">
        <v>59.027259999999977</v>
      </c>
      <c r="D405" s="160">
        <v>0</v>
      </c>
      <c r="E405" s="160">
        <v>-59</v>
      </c>
      <c r="F405" s="161">
        <v>2.7259999999976969E-2</v>
      </c>
      <c r="G405" s="160">
        <v>0</v>
      </c>
      <c r="H405" s="162">
        <v>0</v>
      </c>
      <c r="I405" s="161">
        <v>2.7259999999976969E-2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161</v>
      </c>
      <c r="S405" s="130"/>
    </row>
    <row r="406" spans="1:19" ht="10.65" customHeight="1" x14ac:dyDescent="0.2">
      <c r="A406" s="122"/>
      <c r="B406" s="158" t="s">
        <v>132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161</v>
      </c>
      <c r="S406" s="130"/>
    </row>
    <row r="407" spans="1:19" ht="10.65" customHeight="1" x14ac:dyDescent="0.2">
      <c r="A407" s="122"/>
      <c r="B407" s="158" t="s">
        <v>133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161</v>
      </c>
      <c r="S407" s="130"/>
    </row>
    <row r="408" spans="1:19" ht="10.65" customHeight="1" x14ac:dyDescent="0.2">
      <c r="A408" s="122"/>
      <c r="B408" s="158" t="s">
        <v>134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161</v>
      </c>
      <c r="S408" s="130"/>
    </row>
    <row r="409" spans="1:19" ht="10.65" customHeight="1" x14ac:dyDescent="0.2">
      <c r="A409" s="122"/>
      <c r="B409" s="158" t="s">
        <v>135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136</v>
      </c>
      <c r="C410" s="159">
        <v>59.027259999999977</v>
      </c>
      <c r="D410" s="160">
        <v>0</v>
      </c>
      <c r="E410" s="160">
        <v>-59</v>
      </c>
      <c r="F410" s="203">
        <v>2.7259999999976969E-2</v>
      </c>
      <c r="G410" s="160">
        <v>0</v>
      </c>
      <c r="H410" s="162">
        <v>0</v>
      </c>
      <c r="I410" s="203">
        <v>2.7259999999976969E-2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237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137</v>
      </c>
      <c r="C412" s="159">
        <v>59.027259999999977</v>
      </c>
      <c r="D412" s="160">
        <v>0</v>
      </c>
      <c r="E412" s="160">
        <v>-59</v>
      </c>
      <c r="F412" s="161">
        <v>2.7259999999976969E-2</v>
      </c>
      <c r="G412" s="160">
        <v>0</v>
      </c>
      <c r="H412" s="162">
        <v>0</v>
      </c>
      <c r="I412" s="161">
        <v>2.7259999999976969E-2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237</v>
      </c>
      <c r="S412" s="130"/>
    </row>
    <row r="413" spans="1:19" ht="10.65" customHeight="1" x14ac:dyDescent="0.2">
      <c r="A413" s="122"/>
      <c r="B413" s="171" t="s">
        <v>138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139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140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141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142</v>
      </c>
      <c r="C417" s="159">
        <v>59.027259999999977</v>
      </c>
      <c r="D417" s="160">
        <v>0</v>
      </c>
      <c r="E417" s="160">
        <v>-59</v>
      </c>
      <c r="F417" s="203">
        <v>2.7259999999976969E-2</v>
      </c>
      <c r="G417" s="170">
        <v>0</v>
      </c>
      <c r="H417" s="162">
        <v>0</v>
      </c>
      <c r="I417" s="161">
        <v>2.7259999999976969E-2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237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118.05451999999995</v>
      </c>
      <c r="D419" s="177">
        <v>0</v>
      </c>
      <c r="E419" s="177">
        <v>-118</v>
      </c>
      <c r="F419" s="185">
        <v>5.4519999999953939E-2</v>
      </c>
      <c r="G419" s="177">
        <v>0</v>
      </c>
      <c r="H419" s="176">
        <v>0</v>
      </c>
      <c r="I419" s="204">
        <v>5.4519999999953939E-2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237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159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43642</v>
      </c>
      <c r="K424" s="151">
        <v>43649</v>
      </c>
      <c r="L424" s="151">
        <v>43656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47" t="s">
        <v>175</v>
      </c>
      <c r="D426" s="247"/>
      <c r="E426" s="247"/>
      <c r="F426" s="247"/>
      <c r="G426" s="247"/>
      <c r="H426" s="247"/>
      <c r="I426" s="247"/>
      <c r="J426" s="247"/>
      <c r="K426" s="247"/>
      <c r="L426" s="247"/>
      <c r="M426" s="247"/>
      <c r="N426" s="247"/>
      <c r="O426" s="248"/>
      <c r="P426" s="145"/>
      <c r="S426" s="130"/>
    </row>
    <row r="427" spans="1:19" ht="10.65" customHeight="1" x14ac:dyDescent="0.2">
      <c r="A427" s="122"/>
      <c r="B427" s="158" t="s">
        <v>131</v>
      </c>
      <c r="C427" s="159">
        <v>39.276248608485893</v>
      </c>
      <c r="D427" s="160">
        <v>0</v>
      </c>
      <c r="E427" s="160">
        <v>-39</v>
      </c>
      <c r="F427" s="161">
        <v>0.2762486084858935</v>
      </c>
      <c r="G427" s="160">
        <v>0</v>
      </c>
      <c r="H427" s="162">
        <v>0</v>
      </c>
      <c r="I427" s="161">
        <v>0.2762486084858935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237</v>
      </c>
      <c r="S427" s="130"/>
    </row>
    <row r="428" spans="1:19" ht="10.65" customHeight="1" x14ac:dyDescent="0.2">
      <c r="A428" s="122"/>
      <c r="B428" s="158" t="s">
        <v>132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133</v>
      </c>
      <c r="C429" s="159">
        <v>0.4</v>
      </c>
      <c r="D429" s="160">
        <v>0</v>
      </c>
      <c r="E429" s="160">
        <v>0</v>
      </c>
      <c r="F429" s="161">
        <v>0.4</v>
      </c>
      <c r="G429" s="160">
        <v>0</v>
      </c>
      <c r="H429" s="162">
        <v>0</v>
      </c>
      <c r="I429" s="161">
        <v>0.4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237</v>
      </c>
      <c r="S429" s="130"/>
    </row>
    <row r="430" spans="1:19" ht="10.65" customHeight="1" x14ac:dyDescent="0.2">
      <c r="A430" s="122"/>
      <c r="B430" s="158" t="s">
        <v>134</v>
      </c>
      <c r="C430" s="159">
        <v>0.16885008672985327</v>
      </c>
      <c r="D430" s="160">
        <v>0</v>
      </c>
      <c r="E430" s="160">
        <v>0</v>
      </c>
      <c r="F430" s="161">
        <v>0.16885008672985327</v>
      </c>
      <c r="G430" s="160">
        <v>0</v>
      </c>
      <c r="H430" s="162">
        <v>0</v>
      </c>
      <c r="I430" s="161">
        <v>0.16885008672985327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237</v>
      </c>
      <c r="S430" s="130"/>
    </row>
    <row r="431" spans="1:19" ht="10.65" customHeight="1" x14ac:dyDescent="0.2">
      <c r="A431" s="122"/>
      <c r="B431" s="158" t="s">
        <v>135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136</v>
      </c>
      <c r="C432" s="159">
        <v>39.845098695215746</v>
      </c>
      <c r="D432" s="160">
        <v>0</v>
      </c>
      <c r="E432" s="160">
        <v>-39</v>
      </c>
      <c r="F432" s="203">
        <v>0.84509869521574676</v>
      </c>
      <c r="G432" s="160">
        <v>0</v>
      </c>
      <c r="H432" s="162">
        <v>0</v>
      </c>
      <c r="I432" s="203">
        <v>0.84509869521574676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237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137</v>
      </c>
      <c r="C434" s="159">
        <v>12.821224723649532</v>
      </c>
      <c r="D434" s="160">
        <v>0</v>
      </c>
      <c r="E434" s="160">
        <v>-11</v>
      </c>
      <c r="F434" s="161">
        <v>1.8212247236495323</v>
      </c>
      <c r="G434" s="160">
        <v>0</v>
      </c>
      <c r="H434" s="162">
        <v>0</v>
      </c>
      <c r="I434" s="161">
        <v>1.8212247236495323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237</v>
      </c>
      <c r="S434" s="130"/>
    </row>
    <row r="435" spans="1:19" ht="10.65" customHeight="1" x14ac:dyDescent="0.2">
      <c r="A435" s="122"/>
      <c r="B435" s="171" t="s">
        <v>138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139</v>
      </c>
      <c r="C436" s="159">
        <v>8.6</v>
      </c>
      <c r="D436" s="160">
        <v>0</v>
      </c>
      <c r="E436" s="160">
        <v>0</v>
      </c>
      <c r="F436" s="161">
        <v>8.6</v>
      </c>
      <c r="G436" s="160">
        <v>7.5999999999999998E-2</v>
      </c>
      <c r="H436" s="162">
        <v>0.88372093023255816</v>
      </c>
      <c r="I436" s="161">
        <v>8.5239999999999991</v>
      </c>
      <c r="J436" s="160">
        <v>7.5999999999999998E-2</v>
      </c>
      <c r="K436" s="160">
        <v>0</v>
      </c>
      <c r="L436" s="160">
        <v>0</v>
      </c>
      <c r="M436" s="160">
        <v>0</v>
      </c>
      <c r="N436" s="160">
        <v>0</v>
      </c>
      <c r="O436" s="160">
        <v>1.9E-2</v>
      </c>
      <c r="P436" s="146" t="s">
        <v>237</v>
      </c>
      <c r="S436" s="130"/>
    </row>
    <row r="437" spans="1:19" ht="10.65" customHeight="1" x14ac:dyDescent="0.2">
      <c r="A437" s="122"/>
      <c r="B437" s="171" t="s">
        <v>140</v>
      </c>
      <c r="C437" s="159">
        <v>1.2861481579294831</v>
      </c>
      <c r="D437" s="160">
        <v>0</v>
      </c>
      <c r="E437" s="160">
        <v>0</v>
      </c>
      <c r="F437" s="161">
        <v>1.2861481579294831</v>
      </c>
      <c r="G437" s="160">
        <v>0.01</v>
      </c>
      <c r="H437" s="162">
        <v>0.77751540041067957</v>
      </c>
      <c r="I437" s="161">
        <v>1.2761481579294831</v>
      </c>
      <c r="J437" s="160">
        <v>0</v>
      </c>
      <c r="K437" s="160">
        <v>0</v>
      </c>
      <c r="L437" s="160">
        <v>0.01</v>
      </c>
      <c r="M437" s="160">
        <v>0</v>
      </c>
      <c r="N437" s="160">
        <v>0</v>
      </c>
      <c r="O437" s="160">
        <v>2.5000000000000001E-3</v>
      </c>
      <c r="P437" s="146" t="s">
        <v>237</v>
      </c>
      <c r="S437" s="130"/>
    </row>
    <row r="438" spans="1:19" ht="10.65" customHeight="1" x14ac:dyDescent="0.2">
      <c r="A438" s="122"/>
      <c r="B438" s="171" t="s">
        <v>141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142</v>
      </c>
      <c r="C439" s="159">
        <v>22.707372881579012</v>
      </c>
      <c r="D439" s="160">
        <v>0</v>
      </c>
      <c r="E439" s="160">
        <v>-10.999999999999996</v>
      </c>
      <c r="F439" s="203">
        <v>11.707372881579015</v>
      </c>
      <c r="G439" s="170">
        <v>8.5999999999999993E-2</v>
      </c>
      <c r="H439" s="162">
        <v>0.73457983161463003</v>
      </c>
      <c r="I439" s="161">
        <v>11.621372881579015</v>
      </c>
      <c r="J439" s="160">
        <v>7.5999999999999998E-2</v>
      </c>
      <c r="K439" s="160">
        <v>0</v>
      </c>
      <c r="L439" s="160">
        <v>0.01</v>
      </c>
      <c r="M439" s="160">
        <v>0</v>
      </c>
      <c r="N439" s="160">
        <v>0</v>
      </c>
      <c r="O439" s="160">
        <v>2.1499999999999998E-2</v>
      </c>
      <c r="P439" s="146" t="s">
        <v>237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62.552471576794758</v>
      </c>
      <c r="D441" s="177">
        <v>0</v>
      </c>
      <c r="E441" s="177">
        <v>-50</v>
      </c>
      <c r="F441" s="185">
        <v>12.552471576794762</v>
      </c>
      <c r="G441" s="177">
        <v>8.5999999999999993E-2</v>
      </c>
      <c r="H441" s="176">
        <v>0.68512403691863089</v>
      </c>
      <c r="I441" s="204">
        <v>12.466471576794762</v>
      </c>
      <c r="J441" s="177">
        <v>7.5999999999999998E-2</v>
      </c>
      <c r="K441" s="177">
        <v>0</v>
      </c>
      <c r="L441" s="177">
        <v>0.01</v>
      </c>
      <c r="M441" s="177">
        <v>0</v>
      </c>
      <c r="N441" s="177">
        <v>0</v>
      </c>
      <c r="O441" s="177">
        <v>2.1499999999999998E-2</v>
      </c>
      <c r="P441" s="153" t="s">
        <v>237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159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43642</v>
      </c>
      <c r="K446" s="151">
        <v>43649</v>
      </c>
      <c r="L446" s="151">
        <v>43656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47" t="s">
        <v>119</v>
      </c>
      <c r="D448" s="247"/>
      <c r="E448" s="247"/>
      <c r="F448" s="247"/>
      <c r="G448" s="247"/>
      <c r="H448" s="247"/>
      <c r="I448" s="247"/>
      <c r="J448" s="247"/>
      <c r="K448" s="247"/>
      <c r="L448" s="247"/>
      <c r="M448" s="247"/>
      <c r="N448" s="247"/>
      <c r="O448" s="248"/>
      <c r="P448" s="145"/>
      <c r="S448" s="130"/>
    </row>
    <row r="449" spans="1:19" ht="10.65" customHeight="1" x14ac:dyDescent="0.2">
      <c r="A449" s="122"/>
      <c r="B449" s="158" t="s">
        <v>131</v>
      </c>
      <c r="C449" s="159">
        <v>7.8205479076093738</v>
      </c>
      <c r="D449" s="160">
        <v>0</v>
      </c>
      <c r="E449" s="160">
        <v>0</v>
      </c>
      <c r="F449" s="161">
        <v>7.8205479076093738</v>
      </c>
      <c r="G449" s="160">
        <v>0</v>
      </c>
      <c r="H449" s="162">
        <v>0</v>
      </c>
      <c r="I449" s="161">
        <v>7.8205479076093738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237</v>
      </c>
      <c r="S449" s="130"/>
    </row>
    <row r="450" spans="1:19" ht="10.65" customHeight="1" x14ac:dyDescent="0.2">
      <c r="A450" s="122"/>
      <c r="B450" s="158" t="s">
        <v>132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133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237</v>
      </c>
      <c r="S451" s="130"/>
    </row>
    <row r="452" spans="1:19" ht="10.65" customHeight="1" x14ac:dyDescent="0.2">
      <c r="A452" s="122"/>
      <c r="B452" s="158" t="s">
        <v>134</v>
      </c>
      <c r="C452" s="159">
        <v>3.3702933481556722E-2</v>
      </c>
      <c r="D452" s="160">
        <v>0</v>
      </c>
      <c r="E452" s="160">
        <v>0</v>
      </c>
      <c r="F452" s="161">
        <v>3.3702933481556722E-2</v>
      </c>
      <c r="G452" s="160">
        <v>0</v>
      </c>
      <c r="H452" s="162">
        <v>0</v>
      </c>
      <c r="I452" s="161">
        <v>3.3702933481556722E-2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237</v>
      </c>
      <c r="S452" s="130"/>
    </row>
    <row r="453" spans="1:19" ht="10.65" customHeight="1" x14ac:dyDescent="0.2">
      <c r="A453" s="122"/>
      <c r="B453" s="158" t="s">
        <v>135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136</v>
      </c>
      <c r="C454" s="159">
        <v>7.9542508410909303</v>
      </c>
      <c r="D454" s="160">
        <v>0</v>
      </c>
      <c r="E454" s="160">
        <v>0</v>
      </c>
      <c r="F454" s="203">
        <v>7.9542508410909303</v>
      </c>
      <c r="G454" s="160">
        <v>0</v>
      </c>
      <c r="H454" s="162">
        <v>0</v>
      </c>
      <c r="I454" s="203">
        <v>7.9542508410909303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237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137</v>
      </c>
      <c r="C456" s="159">
        <v>2.5587263404061584</v>
      </c>
      <c r="D456" s="160">
        <v>0</v>
      </c>
      <c r="E456" s="160">
        <v>0</v>
      </c>
      <c r="F456" s="161">
        <v>2.5587263404061584</v>
      </c>
      <c r="G456" s="160">
        <v>0</v>
      </c>
      <c r="H456" s="162">
        <v>0</v>
      </c>
      <c r="I456" s="161">
        <v>2.5587263404061584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237</v>
      </c>
      <c r="S456" s="130"/>
    </row>
    <row r="457" spans="1:19" ht="10.65" customHeight="1" x14ac:dyDescent="0.2">
      <c r="A457" s="122"/>
      <c r="B457" s="171" t="s">
        <v>138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139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237</v>
      </c>
      <c r="S458" s="130"/>
    </row>
    <row r="459" spans="1:19" ht="10.65" customHeight="1" x14ac:dyDescent="0.2">
      <c r="A459" s="122"/>
      <c r="B459" s="171" t="s">
        <v>140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237</v>
      </c>
      <c r="S459" s="130"/>
    </row>
    <row r="460" spans="1:19" ht="10.65" customHeight="1" x14ac:dyDescent="0.2">
      <c r="A460" s="122"/>
      <c r="B460" s="171" t="s">
        <v>141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142</v>
      </c>
      <c r="C461" s="159">
        <v>4.5159559719920548</v>
      </c>
      <c r="D461" s="160">
        <v>0</v>
      </c>
      <c r="E461" s="160">
        <v>0</v>
      </c>
      <c r="F461" s="203">
        <v>4.5159559719920548</v>
      </c>
      <c r="G461" s="170">
        <v>0</v>
      </c>
      <c r="H461" s="162">
        <v>0</v>
      </c>
      <c r="I461" s="161">
        <v>4.5159559719920548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237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12.470206813082985</v>
      </c>
      <c r="D463" s="177">
        <v>0</v>
      </c>
      <c r="E463" s="177">
        <v>0</v>
      </c>
      <c r="F463" s="185">
        <v>12.470206813082985</v>
      </c>
      <c r="G463" s="177">
        <v>0</v>
      </c>
      <c r="H463" s="176">
        <v>0</v>
      </c>
      <c r="I463" s="204">
        <v>12.470206813082985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237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159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43642</v>
      </c>
      <c r="K468" s="151">
        <v>43649</v>
      </c>
      <c r="L468" s="151">
        <v>43656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44" t="s">
        <v>176</v>
      </c>
      <c r="D470" s="244"/>
      <c r="E470" s="244"/>
      <c r="F470" s="244"/>
      <c r="G470" s="244"/>
      <c r="H470" s="244"/>
      <c r="I470" s="244"/>
      <c r="J470" s="244"/>
      <c r="K470" s="244"/>
      <c r="L470" s="244"/>
      <c r="M470" s="244"/>
      <c r="N470" s="244"/>
      <c r="O470" s="245"/>
      <c r="P470" s="145"/>
      <c r="S470" s="130"/>
    </row>
    <row r="471" spans="1:19" ht="10.65" customHeight="1" x14ac:dyDescent="0.2">
      <c r="A471" s="122"/>
      <c r="B471" s="158" t="s">
        <v>131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132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133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134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135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136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118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137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138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139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140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141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142</v>
      </c>
      <c r="C483" s="159">
        <v>0</v>
      </c>
      <c r="D483" s="160">
        <v>0</v>
      </c>
      <c r="E483" s="160">
        <v>0</v>
      </c>
      <c r="F483" s="203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04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159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43642</v>
      </c>
      <c r="K490" s="151">
        <v>43649</v>
      </c>
      <c r="L490" s="151">
        <v>43656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44" t="s">
        <v>177</v>
      </c>
      <c r="D492" s="244"/>
      <c r="E492" s="244"/>
      <c r="F492" s="244"/>
      <c r="G492" s="244"/>
      <c r="H492" s="244"/>
      <c r="I492" s="244"/>
      <c r="J492" s="244"/>
      <c r="K492" s="244"/>
      <c r="L492" s="244"/>
      <c r="M492" s="244"/>
      <c r="N492" s="244"/>
      <c r="O492" s="245"/>
      <c r="P492" s="145"/>
      <c r="S492" s="130"/>
    </row>
    <row r="493" spans="1:19" ht="10.65" customHeight="1" x14ac:dyDescent="0.2">
      <c r="A493" s="122"/>
      <c r="B493" s="158" t="s">
        <v>131</v>
      </c>
      <c r="C493" s="159">
        <v>36.803978484372067</v>
      </c>
      <c r="D493" s="160">
        <v>0</v>
      </c>
      <c r="E493" s="160">
        <v>-40</v>
      </c>
      <c r="F493" s="161">
        <v>-3.1960215156279332</v>
      </c>
      <c r="G493" s="160">
        <v>0</v>
      </c>
      <c r="H493" s="162" t="s">
        <v>118</v>
      </c>
      <c r="I493" s="161">
        <v>-3.1960215156279332</v>
      </c>
      <c r="J493" s="160">
        <v>0</v>
      </c>
      <c r="K493" s="160">
        <v>0</v>
      </c>
      <c r="L493" s="160">
        <v>0</v>
      </c>
      <c r="M493" s="160">
        <v>0</v>
      </c>
      <c r="N493" s="160" t="s">
        <v>42</v>
      </c>
      <c r="O493" s="160">
        <v>0</v>
      </c>
      <c r="P493" s="146">
        <v>0</v>
      </c>
      <c r="S493" s="130"/>
    </row>
    <row r="494" spans="1:19" ht="10.65" customHeight="1" x14ac:dyDescent="0.2">
      <c r="A494" s="122"/>
      <c r="B494" s="158" t="s">
        <v>132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133</v>
      </c>
      <c r="C495" s="159">
        <v>0.2</v>
      </c>
      <c r="D495" s="160">
        <v>0</v>
      </c>
      <c r="E495" s="160">
        <v>0</v>
      </c>
      <c r="F495" s="161">
        <v>0.2</v>
      </c>
      <c r="G495" s="160">
        <v>0</v>
      </c>
      <c r="H495" s="162">
        <v>0</v>
      </c>
      <c r="I495" s="161">
        <v>0.2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237</v>
      </c>
      <c r="S495" s="130"/>
    </row>
    <row r="496" spans="1:19" ht="10.65" customHeight="1" x14ac:dyDescent="0.2">
      <c r="A496" s="122"/>
      <c r="B496" s="158" t="s">
        <v>134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135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136</v>
      </c>
      <c r="C498" s="159">
        <v>37.00397848437207</v>
      </c>
      <c r="D498" s="160">
        <v>0</v>
      </c>
      <c r="E498" s="160">
        <v>-40</v>
      </c>
      <c r="F498" s="203">
        <v>-2.9960215156279331</v>
      </c>
      <c r="G498" s="160">
        <v>0</v>
      </c>
      <c r="H498" s="162" t="s">
        <v>118</v>
      </c>
      <c r="I498" s="203">
        <v>-2.9960215156279331</v>
      </c>
      <c r="J498" s="160">
        <v>0</v>
      </c>
      <c r="K498" s="160">
        <v>0</v>
      </c>
      <c r="L498" s="160">
        <v>0</v>
      </c>
      <c r="M498" s="160">
        <v>0</v>
      </c>
      <c r="N498" s="160" t="s">
        <v>42</v>
      </c>
      <c r="O498" s="160">
        <v>0</v>
      </c>
      <c r="P498" s="146">
        <v>0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137</v>
      </c>
      <c r="C500" s="159">
        <v>37.59385793514695</v>
      </c>
      <c r="D500" s="160">
        <v>0</v>
      </c>
      <c r="E500" s="160">
        <v>-34</v>
      </c>
      <c r="F500" s="161">
        <v>3.59385793514695</v>
      </c>
      <c r="G500" s="160">
        <v>0</v>
      </c>
      <c r="H500" s="162">
        <v>0</v>
      </c>
      <c r="I500" s="161">
        <v>3.59385793514695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237</v>
      </c>
      <c r="S500" s="130"/>
    </row>
    <row r="501" spans="1:19" ht="10.65" customHeight="1" x14ac:dyDescent="0.2">
      <c r="A501" s="122"/>
      <c r="B501" s="171" t="s">
        <v>138</v>
      </c>
      <c r="C501" s="159">
        <v>1.3</v>
      </c>
      <c r="D501" s="160">
        <v>0</v>
      </c>
      <c r="E501" s="160">
        <v>-1.3</v>
      </c>
      <c r="F501" s="161">
        <v>0</v>
      </c>
      <c r="G501" s="160">
        <v>0</v>
      </c>
      <c r="H501" s="162" t="s">
        <v>118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139</v>
      </c>
      <c r="C502" s="159">
        <v>1.300129024257928</v>
      </c>
      <c r="D502" s="160">
        <v>0</v>
      </c>
      <c r="E502" s="160">
        <v>0</v>
      </c>
      <c r="F502" s="161">
        <v>1.300129024257928</v>
      </c>
      <c r="G502" s="160">
        <v>4.1000000000000002E-2</v>
      </c>
      <c r="H502" s="162">
        <v>3.1535331674793965</v>
      </c>
      <c r="I502" s="161">
        <v>1.2591290242579281</v>
      </c>
      <c r="J502" s="160">
        <v>0</v>
      </c>
      <c r="K502" s="160">
        <v>9.0000000000000011E-3</v>
      </c>
      <c r="L502" s="160">
        <v>0</v>
      </c>
      <c r="M502" s="160">
        <v>0</v>
      </c>
      <c r="N502" s="160">
        <v>0</v>
      </c>
      <c r="O502" s="160">
        <v>2.2500000000000003E-3</v>
      </c>
      <c r="P502" s="146" t="s">
        <v>161</v>
      </c>
      <c r="S502" s="130"/>
    </row>
    <row r="503" spans="1:19" ht="10.65" customHeight="1" x14ac:dyDescent="0.2">
      <c r="A503" s="122"/>
      <c r="B503" s="171" t="s">
        <v>140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237</v>
      </c>
      <c r="S503" s="130"/>
    </row>
    <row r="504" spans="1:19" ht="10.65" customHeight="1" x14ac:dyDescent="0.2">
      <c r="A504" s="122"/>
      <c r="B504" s="171" t="s">
        <v>141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142</v>
      </c>
      <c r="C505" s="159">
        <v>41.443986959404874</v>
      </c>
      <c r="D505" s="160">
        <v>0</v>
      </c>
      <c r="E505" s="160">
        <v>-35.299999999999997</v>
      </c>
      <c r="F505" s="203">
        <v>6.1439869594048782</v>
      </c>
      <c r="G505" s="170">
        <v>4.1000000000000002E-2</v>
      </c>
      <c r="H505" s="162">
        <v>0.66731912471330124</v>
      </c>
      <c r="I505" s="161">
        <v>6.1029869594048778</v>
      </c>
      <c r="J505" s="160">
        <v>0</v>
      </c>
      <c r="K505" s="160">
        <v>9.0000000000000011E-3</v>
      </c>
      <c r="L505" s="160">
        <v>0</v>
      </c>
      <c r="M505" s="160">
        <v>0</v>
      </c>
      <c r="N505" s="160">
        <v>0</v>
      </c>
      <c r="O505" s="160">
        <v>2.2500000000000003E-3</v>
      </c>
      <c r="P505" s="146" t="s">
        <v>237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78.447965443776951</v>
      </c>
      <c r="D507" s="177">
        <v>0</v>
      </c>
      <c r="E507" s="177">
        <v>-75.300000000000011</v>
      </c>
      <c r="F507" s="185">
        <v>3.1479654437769451</v>
      </c>
      <c r="G507" s="177">
        <v>4.1000000000000002E-2</v>
      </c>
      <c r="H507" s="176">
        <v>1.3024285282753294</v>
      </c>
      <c r="I507" s="204">
        <v>3.1069654437769452</v>
      </c>
      <c r="J507" s="177">
        <v>0</v>
      </c>
      <c r="K507" s="177">
        <v>9.0000000000000011E-3</v>
      </c>
      <c r="L507" s="177">
        <v>0</v>
      </c>
      <c r="M507" s="177">
        <v>0</v>
      </c>
      <c r="N507" s="177">
        <v>0</v>
      </c>
      <c r="O507" s="177">
        <v>2.2500000000000003E-3</v>
      </c>
      <c r="P507" s="153" t="s">
        <v>237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159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43642</v>
      </c>
      <c r="K512" s="151">
        <v>43649</v>
      </c>
      <c r="L512" s="151">
        <v>43656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44" t="s">
        <v>125</v>
      </c>
      <c r="D514" s="244"/>
      <c r="E514" s="244"/>
      <c r="F514" s="244"/>
      <c r="G514" s="244"/>
      <c r="H514" s="244"/>
      <c r="I514" s="244"/>
      <c r="J514" s="244"/>
      <c r="K514" s="244"/>
      <c r="L514" s="244"/>
      <c r="M514" s="244"/>
      <c r="N514" s="244"/>
      <c r="O514" s="245"/>
      <c r="P514" s="145"/>
      <c r="S514" s="130"/>
    </row>
    <row r="515" spans="1:19" ht="10.65" customHeight="1" x14ac:dyDescent="0.2">
      <c r="A515" s="122"/>
      <c r="B515" s="158" t="s">
        <v>131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237</v>
      </c>
      <c r="S515" s="130"/>
    </row>
    <row r="516" spans="1:19" ht="10.65" customHeight="1" x14ac:dyDescent="0.2">
      <c r="A516" s="122"/>
      <c r="B516" s="158" t="s">
        <v>132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133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134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135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136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237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137</v>
      </c>
      <c r="C522" s="159">
        <v>0.23041474654377692</v>
      </c>
      <c r="D522" s="160">
        <v>0</v>
      </c>
      <c r="E522" s="160">
        <v>9.9999999999999978E-2</v>
      </c>
      <c r="F522" s="161">
        <v>0.33041474654377689</v>
      </c>
      <c r="G522" s="160">
        <v>0</v>
      </c>
      <c r="H522" s="162">
        <v>0</v>
      </c>
      <c r="I522" s="161">
        <v>0.33041474654377689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237</v>
      </c>
      <c r="S522" s="130"/>
    </row>
    <row r="523" spans="1:19" ht="10.65" customHeight="1" x14ac:dyDescent="0.2">
      <c r="A523" s="122"/>
      <c r="B523" s="171" t="s">
        <v>138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139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237</v>
      </c>
      <c r="S524" s="130"/>
    </row>
    <row r="525" spans="1:19" ht="10.65" customHeight="1" x14ac:dyDescent="0.2">
      <c r="A525" s="122"/>
      <c r="B525" s="171" t="s">
        <v>140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237</v>
      </c>
      <c r="S525" s="130"/>
    </row>
    <row r="526" spans="1:19" ht="10.65" customHeight="1" x14ac:dyDescent="0.2">
      <c r="A526" s="122"/>
      <c r="B526" s="171" t="s">
        <v>141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142</v>
      </c>
      <c r="C527" s="159">
        <v>5.0349392542940921</v>
      </c>
      <c r="D527" s="160">
        <v>0</v>
      </c>
      <c r="E527" s="160">
        <v>0.10000000000000053</v>
      </c>
      <c r="F527" s="203">
        <v>5.1349392542940926</v>
      </c>
      <c r="G527" s="170">
        <v>0</v>
      </c>
      <c r="H527" s="162">
        <v>0</v>
      </c>
      <c r="I527" s="161">
        <v>5.1349392542940926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237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0.10000000000000053</v>
      </c>
      <c r="F529" s="185">
        <v>5.3569548468840358</v>
      </c>
      <c r="G529" s="177">
        <v>0</v>
      </c>
      <c r="H529" s="176">
        <v>0</v>
      </c>
      <c r="I529" s="204">
        <v>5.3569548468840358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237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159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43642</v>
      </c>
      <c r="K534" s="151">
        <v>43649</v>
      </c>
      <c r="L534" s="151">
        <v>43656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44" t="s">
        <v>126</v>
      </c>
      <c r="D536" s="244"/>
      <c r="E536" s="244"/>
      <c r="F536" s="244"/>
      <c r="G536" s="244"/>
      <c r="H536" s="244"/>
      <c r="I536" s="244"/>
      <c r="J536" s="244"/>
      <c r="K536" s="244"/>
      <c r="L536" s="244"/>
      <c r="M536" s="244"/>
      <c r="N536" s="244"/>
      <c r="O536" s="245"/>
      <c r="P536" s="145"/>
      <c r="S536" s="130"/>
    </row>
    <row r="537" spans="1:19" ht="10.65" customHeight="1" x14ac:dyDescent="0.2">
      <c r="A537" s="122"/>
      <c r="B537" s="158" t="s">
        <v>131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132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133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134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135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136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118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137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161</v>
      </c>
      <c r="S544" s="130"/>
    </row>
    <row r="545" spans="1:19" ht="10.65" customHeight="1" x14ac:dyDescent="0.2">
      <c r="A545" s="122"/>
      <c r="B545" s="171" t="s">
        <v>138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161</v>
      </c>
      <c r="S545" s="130"/>
    </row>
    <row r="546" spans="1:19" ht="11.25" customHeight="1" x14ac:dyDescent="0.2">
      <c r="A546" s="122"/>
      <c r="B546" s="171" t="s">
        <v>139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161</v>
      </c>
      <c r="S546" s="130"/>
    </row>
    <row r="547" spans="1:19" ht="11.25" customHeight="1" x14ac:dyDescent="0.2">
      <c r="A547" s="122"/>
      <c r="B547" s="171" t="s">
        <v>140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5.1999999999999998E-3</v>
      </c>
      <c r="H547" s="162">
        <v>9.8506451612903252</v>
      </c>
      <c r="I547" s="161">
        <v>4.7588420604512544E-2</v>
      </c>
      <c r="J547" s="160">
        <v>0</v>
      </c>
      <c r="K547" s="160">
        <v>0</v>
      </c>
      <c r="L547" s="160">
        <v>5.1999999999999998E-3</v>
      </c>
      <c r="M547" s="160">
        <v>0</v>
      </c>
      <c r="N547" s="160">
        <v>0</v>
      </c>
      <c r="O547" s="160">
        <v>1.2999999999999999E-3</v>
      </c>
      <c r="P547" s="146" t="s">
        <v>161</v>
      </c>
      <c r="S547" s="130"/>
    </row>
    <row r="548" spans="1:19" ht="10.65" customHeight="1" x14ac:dyDescent="0.2">
      <c r="A548" s="122"/>
      <c r="B548" s="171" t="s">
        <v>141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142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5.1999999999999998E-3</v>
      </c>
      <c r="H549" s="162">
        <v>9.432277992277994</v>
      </c>
      <c r="I549" s="161">
        <v>4.9929842486164319E-2</v>
      </c>
      <c r="J549" s="160">
        <v>0</v>
      </c>
      <c r="K549" s="160">
        <v>0</v>
      </c>
      <c r="L549" s="160">
        <v>5.1999999999999998E-3</v>
      </c>
      <c r="M549" s="160">
        <v>0</v>
      </c>
      <c r="N549" s="160">
        <v>0</v>
      </c>
      <c r="O549" s="160">
        <v>1.2999999999999999E-3</v>
      </c>
      <c r="P549" s="146">
        <v>36.407571143203327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5.1999999999999998E-3</v>
      </c>
      <c r="H551" s="176">
        <v>9.432277992277994</v>
      </c>
      <c r="I551" s="204">
        <v>4.9929842486164319E-2</v>
      </c>
      <c r="J551" s="177">
        <v>0</v>
      </c>
      <c r="K551" s="177">
        <v>0</v>
      </c>
      <c r="L551" s="177">
        <v>5.1999999999999998E-3</v>
      </c>
      <c r="M551" s="177">
        <v>0</v>
      </c>
      <c r="N551" s="177">
        <v>0</v>
      </c>
      <c r="O551" s="177">
        <v>1.2999999999999999E-3</v>
      </c>
      <c r="P551" s="153">
        <v>36.407571143203327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159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43642</v>
      </c>
      <c r="K556" s="151">
        <v>43649</v>
      </c>
      <c r="L556" s="151">
        <v>43656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47" t="s">
        <v>178</v>
      </c>
      <c r="D558" s="247"/>
      <c r="E558" s="247"/>
      <c r="F558" s="247"/>
      <c r="G558" s="247"/>
      <c r="H558" s="247"/>
      <c r="I558" s="247"/>
      <c r="J558" s="247"/>
      <c r="K558" s="247"/>
      <c r="L558" s="247"/>
      <c r="M558" s="247"/>
      <c r="N558" s="247"/>
      <c r="O558" s="248"/>
      <c r="P558" s="145"/>
      <c r="S558" s="130"/>
    </row>
    <row r="559" spans="1:19" ht="10.65" customHeight="1" x14ac:dyDescent="0.2">
      <c r="A559" s="122"/>
      <c r="B559" s="158" t="s">
        <v>131</v>
      </c>
      <c r="C559" s="159">
        <v>71.607478693217161</v>
      </c>
      <c r="D559" s="160">
        <v>0</v>
      </c>
      <c r="E559" s="160">
        <v>0</v>
      </c>
      <c r="F559" s="161">
        <v>71.607478693217161</v>
      </c>
      <c r="G559" s="160">
        <v>0</v>
      </c>
      <c r="H559" s="162">
        <v>0</v>
      </c>
      <c r="I559" s="161">
        <v>71.607478693217161</v>
      </c>
      <c r="J559" s="160">
        <v>-0.58899999999999997</v>
      </c>
      <c r="K559" s="160">
        <v>0</v>
      </c>
      <c r="L559" s="160">
        <v>0</v>
      </c>
      <c r="M559" s="160">
        <v>0</v>
      </c>
      <c r="N559" s="160">
        <v>0</v>
      </c>
      <c r="O559" s="160">
        <v>-0.14724999999999999</v>
      </c>
      <c r="P559" s="146" t="s">
        <v>237</v>
      </c>
      <c r="S559" s="130"/>
    </row>
    <row r="560" spans="1:19" ht="10.65" customHeight="1" x14ac:dyDescent="0.2">
      <c r="A560" s="122"/>
      <c r="B560" s="158" t="s">
        <v>132</v>
      </c>
      <c r="C560" s="159">
        <v>6.8421014312383317</v>
      </c>
      <c r="D560" s="160">
        <v>0</v>
      </c>
      <c r="E560" s="160">
        <v>0</v>
      </c>
      <c r="F560" s="161">
        <v>6.8421014312383317</v>
      </c>
      <c r="G560" s="160">
        <v>0</v>
      </c>
      <c r="H560" s="162">
        <v>0</v>
      </c>
      <c r="I560" s="161">
        <v>6.8421014312383317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237</v>
      </c>
      <c r="S560" s="130"/>
    </row>
    <row r="561" spans="1:19" ht="10.65" customHeight="1" x14ac:dyDescent="0.2">
      <c r="A561" s="122"/>
      <c r="B561" s="158" t="s">
        <v>133</v>
      </c>
      <c r="C561" s="159">
        <v>720.18836136339723</v>
      </c>
      <c r="D561" s="160">
        <v>0</v>
      </c>
      <c r="E561" s="160">
        <v>0</v>
      </c>
      <c r="F561" s="161">
        <v>720.18836136339723</v>
      </c>
      <c r="G561" s="160">
        <v>167.43109999999999</v>
      </c>
      <c r="H561" s="162">
        <v>23.248237403202982</v>
      </c>
      <c r="I561" s="161">
        <v>552.75726136339722</v>
      </c>
      <c r="J561" s="160">
        <v>6.2480999999999938</v>
      </c>
      <c r="K561" s="160">
        <v>14.615999999999985</v>
      </c>
      <c r="L561" s="160">
        <v>4.9640000000000271</v>
      </c>
      <c r="M561" s="160">
        <v>11.654999999999973</v>
      </c>
      <c r="N561" s="160">
        <v>1.6183266247090902</v>
      </c>
      <c r="O561" s="160">
        <v>9.3707749999999947</v>
      </c>
      <c r="P561" s="146" t="s">
        <v>237</v>
      </c>
      <c r="S561" s="130"/>
    </row>
    <row r="562" spans="1:19" ht="10.65" customHeight="1" x14ac:dyDescent="0.2">
      <c r="A562" s="122"/>
      <c r="B562" s="158" t="s">
        <v>134</v>
      </c>
      <c r="C562" s="159">
        <v>24.924798070939637</v>
      </c>
      <c r="D562" s="160">
        <v>0</v>
      </c>
      <c r="E562" s="160">
        <v>0</v>
      </c>
      <c r="F562" s="161">
        <v>24.924798070939637</v>
      </c>
      <c r="G562" s="160">
        <v>0</v>
      </c>
      <c r="H562" s="162">
        <v>0</v>
      </c>
      <c r="I562" s="161">
        <v>24.924798070939637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237</v>
      </c>
      <c r="S562" s="130"/>
    </row>
    <row r="563" spans="1:19" ht="10.65" customHeight="1" x14ac:dyDescent="0.2">
      <c r="A563" s="122"/>
      <c r="B563" s="158" t="s">
        <v>135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136</v>
      </c>
      <c r="C564" s="159">
        <v>823.56273955879237</v>
      </c>
      <c r="D564" s="160">
        <v>0</v>
      </c>
      <c r="E564" s="160">
        <v>0</v>
      </c>
      <c r="F564" s="203">
        <v>823.56273955879237</v>
      </c>
      <c r="G564" s="160">
        <v>167.43109999999999</v>
      </c>
      <c r="H564" s="162">
        <v>20.330096537599296</v>
      </c>
      <c r="I564" s="203">
        <v>656.13163955879236</v>
      </c>
      <c r="J564" s="160">
        <v>5.6590999999999934</v>
      </c>
      <c r="K564" s="160">
        <v>14.615999999999985</v>
      </c>
      <c r="L564" s="160">
        <v>4.9640000000000271</v>
      </c>
      <c r="M564" s="160">
        <v>11.654999999999973</v>
      </c>
      <c r="N564" s="160">
        <v>1.4151927279084908</v>
      </c>
      <c r="O564" s="160">
        <v>9.2235249999999951</v>
      </c>
      <c r="P564" s="146" t="s">
        <v>237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137</v>
      </c>
      <c r="C566" s="159">
        <v>50.529917459644103</v>
      </c>
      <c r="D566" s="160">
        <v>0</v>
      </c>
      <c r="E566" s="160">
        <v>7.1000000000000014</v>
      </c>
      <c r="F566" s="161">
        <v>57.629917459644105</v>
      </c>
      <c r="G566" s="160">
        <v>0</v>
      </c>
      <c r="H566" s="162">
        <v>0</v>
      </c>
      <c r="I566" s="161">
        <v>57.629917459644105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237</v>
      </c>
      <c r="S566" s="130"/>
    </row>
    <row r="567" spans="1:19" ht="10.65" customHeight="1" x14ac:dyDescent="0.2">
      <c r="A567" s="122"/>
      <c r="B567" s="171" t="s">
        <v>138</v>
      </c>
      <c r="C567" s="159">
        <v>23.557898568761665</v>
      </c>
      <c r="D567" s="160">
        <v>0</v>
      </c>
      <c r="E567" s="160">
        <v>0</v>
      </c>
      <c r="F567" s="161">
        <v>23.557898568761665</v>
      </c>
      <c r="G567" s="160">
        <v>0</v>
      </c>
      <c r="H567" s="162">
        <v>0</v>
      </c>
      <c r="I567" s="161">
        <v>23.557898568761665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237</v>
      </c>
      <c r="S567" s="130"/>
    </row>
    <row r="568" spans="1:19" ht="10.65" customHeight="1" x14ac:dyDescent="0.2">
      <c r="A568" s="122"/>
      <c r="B568" s="171" t="s">
        <v>139</v>
      </c>
      <c r="C568" s="159">
        <v>1509.6365723256727</v>
      </c>
      <c r="D568" s="160">
        <v>0</v>
      </c>
      <c r="E568" s="160">
        <v>-150</v>
      </c>
      <c r="F568" s="161">
        <v>1359.6365723256727</v>
      </c>
      <c r="G568" s="160">
        <v>501.00700000000001</v>
      </c>
      <c r="H568" s="162">
        <v>36.848596911674875</v>
      </c>
      <c r="I568" s="161">
        <v>858.6295723256726</v>
      </c>
      <c r="J568" s="160">
        <v>15.314000000000021</v>
      </c>
      <c r="K568" s="160">
        <v>39.451999999999998</v>
      </c>
      <c r="L568" s="160">
        <v>16.765999999999963</v>
      </c>
      <c r="M568" s="160">
        <v>38.191000000000031</v>
      </c>
      <c r="N568" s="160">
        <v>2.8089123797746867</v>
      </c>
      <c r="O568" s="160">
        <v>27.430750000000003</v>
      </c>
      <c r="P568" s="146">
        <v>29.301716953625856</v>
      </c>
      <c r="S568" s="130"/>
    </row>
    <row r="569" spans="1:19" ht="10.65" customHeight="1" x14ac:dyDescent="0.2">
      <c r="A569" s="122"/>
      <c r="B569" s="171" t="s">
        <v>140</v>
      </c>
      <c r="C569" s="159">
        <v>20.517218706849125</v>
      </c>
      <c r="D569" s="160">
        <v>0</v>
      </c>
      <c r="E569" s="160">
        <v>0</v>
      </c>
      <c r="F569" s="161">
        <v>20.517218706849125</v>
      </c>
      <c r="G569" s="160">
        <v>1.206</v>
      </c>
      <c r="H569" s="162">
        <v>5.877989688716478</v>
      </c>
      <c r="I569" s="161">
        <v>19.311218706849125</v>
      </c>
      <c r="J569" s="160">
        <v>0</v>
      </c>
      <c r="K569" s="160">
        <v>0</v>
      </c>
      <c r="L569" s="160">
        <v>0.501</v>
      </c>
      <c r="M569" s="160">
        <v>0.70499999999999996</v>
      </c>
      <c r="N569" s="160">
        <v>3.4361382508665979</v>
      </c>
      <c r="O569" s="160">
        <v>0.30149999999999999</v>
      </c>
      <c r="P569" s="146" t="s">
        <v>237</v>
      </c>
      <c r="S569" s="130"/>
    </row>
    <row r="570" spans="1:19" ht="10.65" customHeight="1" x14ac:dyDescent="0.2">
      <c r="A570" s="122"/>
      <c r="B570" s="171" t="s">
        <v>141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142</v>
      </c>
      <c r="C571" s="159">
        <v>1604.2416070609277</v>
      </c>
      <c r="D571" s="160">
        <v>0</v>
      </c>
      <c r="E571" s="160">
        <v>-142.90000000000009</v>
      </c>
      <c r="F571" s="203">
        <v>1461.3416070609276</v>
      </c>
      <c r="G571" s="170">
        <v>502.21300000000002</v>
      </c>
      <c r="H571" s="162">
        <v>34.366570935461041</v>
      </c>
      <c r="I571" s="161">
        <v>959.12860706092761</v>
      </c>
      <c r="J571" s="160">
        <v>15.314000000000021</v>
      </c>
      <c r="K571" s="160">
        <v>39.451999999999998</v>
      </c>
      <c r="L571" s="160">
        <v>17.266999999999964</v>
      </c>
      <c r="M571" s="160">
        <v>38.896000000000029</v>
      </c>
      <c r="N571" s="160">
        <v>2.6616637623990091</v>
      </c>
      <c r="O571" s="160">
        <v>27.732250000000004</v>
      </c>
      <c r="P571" s="146">
        <v>32.585315185782889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2427.80434661972</v>
      </c>
      <c r="D573" s="177">
        <v>0</v>
      </c>
      <c r="E573" s="177">
        <v>-142.90000000000009</v>
      </c>
      <c r="F573" s="185">
        <v>2284.9043466197199</v>
      </c>
      <c r="G573" s="177">
        <v>669.64409999999998</v>
      </c>
      <c r="H573" s="176">
        <v>29.307314373604711</v>
      </c>
      <c r="I573" s="204">
        <v>1615.26024661972</v>
      </c>
      <c r="J573" s="177">
        <v>20.973100000000017</v>
      </c>
      <c r="K573" s="177">
        <v>54.067999999999984</v>
      </c>
      <c r="L573" s="177">
        <v>22.230999999999991</v>
      </c>
      <c r="M573" s="177">
        <v>50.551000000000002</v>
      </c>
      <c r="N573" s="177">
        <v>2.2123902068279131</v>
      </c>
      <c r="O573" s="177">
        <v>36.955775000000003</v>
      </c>
      <c r="P573" s="153">
        <v>41.70792512455008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159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43642</v>
      </c>
      <c r="K578" s="151">
        <v>43649</v>
      </c>
      <c r="L578" s="151">
        <v>43656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44" t="s">
        <v>127</v>
      </c>
      <c r="D580" s="244"/>
      <c r="E580" s="244"/>
      <c r="F580" s="244"/>
      <c r="G580" s="244"/>
      <c r="H580" s="244"/>
      <c r="I580" s="244"/>
      <c r="J580" s="244"/>
      <c r="K580" s="244"/>
      <c r="L580" s="244"/>
      <c r="M580" s="244"/>
      <c r="N580" s="244"/>
      <c r="O580" s="245"/>
      <c r="P580" s="145"/>
      <c r="S580" s="130"/>
    </row>
    <row r="581" spans="1:19" ht="10.65" customHeight="1" x14ac:dyDescent="0.2">
      <c r="A581" s="122"/>
      <c r="B581" s="158" t="s">
        <v>131</v>
      </c>
      <c r="C581" s="159">
        <v>22.848312109612074</v>
      </c>
      <c r="D581" s="160">
        <v>0</v>
      </c>
      <c r="E581" s="160">
        <v>-19</v>
      </c>
      <c r="F581" s="161">
        <v>3.848312109612074</v>
      </c>
      <c r="G581" s="160">
        <v>0</v>
      </c>
      <c r="H581" s="162">
        <v>0</v>
      </c>
      <c r="I581" s="161">
        <v>3.848312109612074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237</v>
      </c>
      <c r="S581" s="130"/>
    </row>
    <row r="582" spans="1:19" ht="10.65" customHeight="1" x14ac:dyDescent="0.2">
      <c r="A582" s="122"/>
      <c r="B582" s="158" t="s">
        <v>132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133</v>
      </c>
      <c r="C583" s="159">
        <v>0.7</v>
      </c>
      <c r="D583" s="160">
        <v>0</v>
      </c>
      <c r="E583" s="160">
        <v>0</v>
      </c>
      <c r="F583" s="161">
        <v>0.7</v>
      </c>
      <c r="G583" s="160">
        <v>0</v>
      </c>
      <c r="H583" s="162">
        <v>0</v>
      </c>
      <c r="I583" s="161">
        <v>0.7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237</v>
      </c>
      <c r="S583" s="130"/>
    </row>
    <row r="584" spans="1:19" ht="10.65" customHeight="1" x14ac:dyDescent="0.2">
      <c r="A584" s="122"/>
      <c r="B584" s="158" t="s">
        <v>134</v>
      </c>
      <c r="C584" s="159">
        <v>0.3638122721749697</v>
      </c>
      <c r="D584" s="160">
        <v>0</v>
      </c>
      <c r="E584" s="160">
        <v>0</v>
      </c>
      <c r="F584" s="161">
        <v>0.3638122721749697</v>
      </c>
      <c r="G584" s="160">
        <v>0</v>
      </c>
      <c r="H584" s="162">
        <v>0</v>
      </c>
      <c r="I584" s="161">
        <v>0.3638122721749697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237</v>
      </c>
      <c r="S584" s="130"/>
    </row>
    <row r="585" spans="1:19" ht="10.65" customHeight="1" x14ac:dyDescent="0.2">
      <c r="A585" s="122"/>
      <c r="B585" s="158" t="s">
        <v>135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136</v>
      </c>
      <c r="C586" s="159">
        <v>23.912124381787041</v>
      </c>
      <c r="D586" s="160">
        <v>0</v>
      </c>
      <c r="E586" s="160">
        <v>-18.999999999999996</v>
      </c>
      <c r="F586" s="203">
        <v>4.9121243817870441</v>
      </c>
      <c r="G586" s="160">
        <v>0</v>
      </c>
      <c r="H586" s="162">
        <v>0</v>
      </c>
      <c r="I586" s="203">
        <v>4.9121243817870441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237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137</v>
      </c>
      <c r="C588" s="159">
        <v>1.961763901250636</v>
      </c>
      <c r="D588" s="160">
        <v>0</v>
      </c>
      <c r="E588" s="160">
        <v>-0.30000000000000071</v>
      </c>
      <c r="F588" s="161">
        <v>1.6617639012506353</v>
      </c>
      <c r="G588" s="160">
        <v>0</v>
      </c>
      <c r="H588" s="162">
        <v>0</v>
      </c>
      <c r="I588" s="161">
        <v>1.6617639012506353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237</v>
      </c>
      <c r="S588" s="130"/>
    </row>
    <row r="589" spans="1:19" ht="10.65" customHeight="1" x14ac:dyDescent="0.2">
      <c r="A589" s="122"/>
      <c r="B589" s="171" t="s">
        <v>138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237</v>
      </c>
      <c r="S589" s="130"/>
    </row>
    <row r="590" spans="1:19" ht="10.65" customHeight="1" x14ac:dyDescent="0.2">
      <c r="A590" s="122"/>
      <c r="B590" s="171" t="s">
        <v>139</v>
      </c>
      <c r="C590" s="159">
        <v>1.6001382383467329</v>
      </c>
      <c r="D590" s="160">
        <v>0</v>
      </c>
      <c r="E590" s="160">
        <v>0</v>
      </c>
      <c r="F590" s="161">
        <v>1.6001382383467329</v>
      </c>
      <c r="G590" s="160">
        <v>2.7E-2</v>
      </c>
      <c r="H590" s="162">
        <v>1.6873542143394107</v>
      </c>
      <c r="I590" s="161">
        <v>1.5731382383467329</v>
      </c>
      <c r="J590" s="160">
        <v>0</v>
      </c>
      <c r="K590" s="160">
        <v>0</v>
      </c>
      <c r="L590" s="160">
        <v>0</v>
      </c>
      <c r="M590" s="160">
        <v>2.7E-2</v>
      </c>
      <c r="N590" s="160">
        <v>1.6873542143394107</v>
      </c>
      <c r="O590" s="160">
        <v>6.7499999999999999E-3</v>
      </c>
      <c r="P590" s="146" t="s">
        <v>237</v>
      </c>
      <c r="S590" s="130"/>
    </row>
    <row r="591" spans="1:19" ht="10.65" customHeight="1" x14ac:dyDescent="0.2">
      <c r="A591" s="122"/>
      <c r="B591" s="171" t="s">
        <v>140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2.06E-2</v>
      </c>
      <c r="H591" s="162">
        <v>0.69606315789473672</v>
      </c>
      <c r="I591" s="161">
        <v>2.9389015576323994</v>
      </c>
      <c r="J591" s="160">
        <v>0</v>
      </c>
      <c r="K591" s="160">
        <v>0</v>
      </c>
      <c r="L591" s="160">
        <v>3.5999999999999999E-3</v>
      </c>
      <c r="M591" s="160">
        <v>1.7000000000000001E-2</v>
      </c>
      <c r="N591" s="160">
        <v>0.57442105263157894</v>
      </c>
      <c r="O591" s="160">
        <v>5.1500000000000001E-3</v>
      </c>
      <c r="P591" s="146" t="s">
        <v>237</v>
      </c>
      <c r="S591" s="130"/>
    </row>
    <row r="592" spans="1:19" ht="10.65" customHeight="1" x14ac:dyDescent="0.2">
      <c r="A592" s="122"/>
      <c r="B592" s="171" t="s">
        <v>141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142</v>
      </c>
      <c r="C593" s="159">
        <v>6.8214036972297682</v>
      </c>
      <c r="D593" s="160">
        <v>0</v>
      </c>
      <c r="E593" s="160">
        <v>-0.30000000000000071</v>
      </c>
      <c r="F593" s="203">
        <v>6.5214036972297675</v>
      </c>
      <c r="G593" s="170">
        <v>4.7600000000000003E-2</v>
      </c>
      <c r="H593" s="162">
        <v>0.72990420789653077</v>
      </c>
      <c r="I593" s="161">
        <v>6.4738036972297675</v>
      </c>
      <c r="J593" s="160">
        <v>0</v>
      </c>
      <c r="K593" s="160">
        <v>0</v>
      </c>
      <c r="L593" s="160">
        <v>3.5999999999999999E-3</v>
      </c>
      <c r="M593" s="160">
        <v>4.3999999999999997E-2</v>
      </c>
      <c r="N593" s="160">
        <v>0.67470136864385188</v>
      </c>
      <c r="O593" s="160">
        <v>1.1899999999999999E-2</v>
      </c>
      <c r="P593" s="146" t="s">
        <v>237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30.733528079016811</v>
      </c>
      <c r="D595" s="177">
        <v>0</v>
      </c>
      <c r="E595" s="177">
        <v>-19.299999999999997</v>
      </c>
      <c r="F595" s="185">
        <v>11.433528079016812</v>
      </c>
      <c r="G595" s="177">
        <v>4.7600000000000003E-2</v>
      </c>
      <c r="H595" s="176">
        <v>0.41631943938072008</v>
      </c>
      <c r="I595" s="204">
        <v>11.385928079016812</v>
      </c>
      <c r="J595" s="177">
        <v>0</v>
      </c>
      <c r="K595" s="177">
        <v>0</v>
      </c>
      <c r="L595" s="177">
        <v>3.5999999999999999E-3</v>
      </c>
      <c r="M595" s="177">
        <v>4.3999999999999997E-2</v>
      </c>
      <c r="N595" s="177">
        <v>0.38483309522587561</v>
      </c>
      <c r="O595" s="177">
        <v>1.1899999999999999E-2</v>
      </c>
      <c r="P595" s="153" t="s">
        <v>237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159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43642</v>
      </c>
      <c r="K600" s="151">
        <v>43649</v>
      </c>
      <c r="L600" s="151">
        <v>43656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44" t="s">
        <v>179</v>
      </c>
      <c r="D602" s="244"/>
      <c r="E602" s="244"/>
      <c r="F602" s="244"/>
      <c r="G602" s="244"/>
      <c r="H602" s="244"/>
      <c r="I602" s="244"/>
      <c r="J602" s="244"/>
      <c r="K602" s="244"/>
      <c r="L602" s="244"/>
      <c r="M602" s="244"/>
      <c r="N602" s="244"/>
      <c r="O602" s="245"/>
      <c r="P602" s="145"/>
      <c r="S602" s="130"/>
    </row>
    <row r="603" spans="1:19" ht="10.65" customHeight="1" x14ac:dyDescent="0.2">
      <c r="A603" s="122"/>
      <c r="B603" s="158" t="s">
        <v>131</v>
      </c>
      <c r="C603" s="159">
        <v>14.389999999999986</v>
      </c>
      <c r="D603" s="160">
        <v>0</v>
      </c>
      <c r="E603" s="160">
        <v>0</v>
      </c>
      <c r="F603" s="161">
        <v>14.389999999999986</v>
      </c>
      <c r="G603" s="160">
        <v>0</v>
      </c>
      <c r="H603" s="162">
        <v>0</v>
      </c>
      <c r="I603" s="161">
        <v>14.389999999999986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237</v>
      </c>
      <c r="S603" s="130"/>
    </row>
    <row r="604" spans="1:19" ht="10.65" customHeight="1" x14ac:dyDescent="0.2">
      <c r="A604" s="122"/>
      <c r="B604" s="158" t="s">
        <v>132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133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237</v>
      </c>
      <c r="S605" s="130"/>
    </row>
    <row r="606" spans="1:19" ht="10.65" customHeight="1" x14ac:dyDescent="0.2">
      <c r="A606" s="122"/>
      <c r="B606" s="158" t="s">
        <v>134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135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136</v>
      </c>
      <c r="C608" s="159">
        <v>15.889999999999986</v>
      </c>
      <c r="D608" s="160">
        <v>0</v>
      </c>
      <c r="E608" s="160">
        <v>0</v>
      </c>
      <c r="F608" s="203">
        <v>15.889999999999986</v>
      </c>
      <c r="G608" s="160">
        <v>0</v>
      </c>
      <c r="H608" s="162">
        <v>0</v>
      </c>
      <c r="I608" s="203">
        <v>15.889999999999986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237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137</v>
      </c>
      <c r="C610" s="159">
        <v>14.389999999999986</v>
      </c>
      <c r="D610" s="160">
        <v>0</v>
      </c>
      <c r="E610" s="160">
        <v>0.19999999999999929</v>
      </c>
      <c r="F610" s="161">
        <v>14.589999999999986</v>
      </c>
      <c r="G610" s="160">
        <v>0</v>
      </c>
      <c r="H610" s="162">
        <v>0</v>
      </c>
      <c r="I610" s="161">
        <v>14.589999999999986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237</v>
      </c>
      <c r="S610" s="130"/>
    </row>
    <row r="611" spans="1:19" ht="10.65" customHeight="1" x14ac:dyDescent="0.2">
      <c r="A611" s="122"/>
      <c r="B611" s="171" t="s">
        <v>138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139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237</v>
      </c>
      <c r="S612" s="130"/>
    </row>
    <row r="613" spans="1:19" ht="10.65" customHeight="1" x14ac:dyDescent="0.2">
      <c r="A613" s="122"/>
      <c r="B613" s="171" t="s">
        <v>140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141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142</v>
      </c>
      <c r="C615" s="159">
        <v>19.389999999999986</v>
      </c>
      <c r="D615" s="160">
        <v>0</v>
      </c>
      <c r="E615" s="160">
        <v>0.19999999999999929</v>
      </c>
      <c r="F615" s="203">
        <v>19.589999999999986</v>
      </c>
      <c r="G615" s="170">
        <v>0</v>
      </c>
      <c r="H615" s="162">
        <v>0</v>
      </c>
      <c r="I615" s="161">
        <v>19.589999999999986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237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35.279999999999973</v>
      </c>
      <c r="D617" s="177">
        <v>0</v>
      </c>
      <c r="E617" s="177">
        <v>0.20000000000000284</v>
      </c>
      <c r="F617" s="185">
        <v>35.479999999999976</v>
      </c>
      <c r="G617" s="177">
        <v>0</v>
      </c>
      <c r="H617" s="176">
        <v>0</v>
      </c>
      <c r="I617" s="204">
        <v>35.479999999999976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237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159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43642</v>
      </c>
      <c r="K622" s="151">
        <v>43649</v>
      </c>
      <c r="L622" s="151">
        <v>43656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40" t="s">
        <v>128</v>
      </c>
      <c r="D624" s="240"/>
      <c r="E624" s="240"/>
      <c r="F624" s="240"/>
      <c r="G624" s="240"/>
      <c r="H624" s="240"/>
      <c r="I624" s="240"/>
      <c r="J624" s="240"/>
      <c r="K624" s="240"/>
      <c r="L624" s="240"/>
      <c r="M624" s="240"/>
      <c r="N624" s="240"/>
      <c r="O624" s="241"/>
      <c r="P624" s="145"/>
      <c r="S624" s="130"/>
    </row>
    <row r="625" spans="1:19" ht="10.65" customHeight="1" x14ac:dyDescent="0.2">
      <c r="A625" s="122"/>
      <c r="B625" s="158" t="s">
        <v>131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237</v>
      </c>
      <c r="S625" s="130"/>
    </row>
    <row r="626" spans="1:19" ht="10.65" customHeight="1" x14ac:dyDescent="0.2">
      <c r="A626" s="122"/>
      <c r="B626" s="158" t="s">
        <v>132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237</v>
      </c>
      <c r="S626" s="130"/>
    </row>
    <row r="627" spans="1:19" ht="10.65" customHeight="1" x14ac:dyDescent="0.2">
      <c r="A627" s="122"/>
      <c r="B627" s="158" t="s">
        <v>133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118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134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135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136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237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137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237</v>
      </c>
      <c r="S632" s="130"/>
    </row>
    <row r="633" spans="1:19" ht="10.65" customHeight="1" x14ac:dyDescent="0.2">
      <c r="A633" s="122"/>
      <c r="B633" s="171" t="s">
        <v>138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139</v>
      </c>
      <c r="C634" s="159">
        <v>4.808348486991485</v>
      </c>
      <c r="D634" s="160">
        <v>0</v>
      </c>
      <c r="E634" s="160">
        <v>0</v>
      </c>
      <c r="F634" s="161">
        <v>4.808348486991485</v>
      </c>
      <c r="G634" s="160">
        <v>8.3000000000000004E-2</v>
      </c>
      <c r="H634" s="162">
        <v>1.7261644039434405</v>
      </c>
      <c r="I634" s="161">
        <v>4.7253484869914848</v>
      </c>
      <c r="J634" s="160">
        <v>0</v>
      </c>
      <c r="K634" s="160">
        <v>0</v>
      </c>
      <c r="L634" s="160">
        <v>0</v>
      </c>
      <c r="M634" s="160">
        <v>2.1000000000000005E-2</v>
      </c>
      <c r="N634" s="160">
        <v>0.4367403913591838</v>
      </c>
      <c r="O634" s="160">
        <v>5.2500000000000012E-3</v>
      </c>
      <c r="P634" s="146" t="s">
        <v>237</v>
      </c>
      <c r="S634" s="130"/>
    </row>
    <row r="635" spans="1:19" ht="10.65" customHeight="1" x14ac:dyDescent="0.2">
      <c r="A635" s="122"/>
      <c r="B635" s="171" t="s">
        <v>140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237</v>
      </c>
      <c r="S635" s="130"/>
    </row>
    <row r="636" spans="1:19" ht="10.65" customHeight="1" x14ac:dyDescent="0.2">
      <c r="A636" s="122"/>
      <c r="B636" s="171" t="s">
        <v>141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142</v>
      </c>
      <c r="C637" s="159">
        <v>4.963337701659535</v>
      </c>
      <c r="D637" s="160">
        <v>0</v>
      </c>
      <c r="E637" s="160">
        <v>0</v>
      </c>
      <c r="F637" s="203">
        <v>4.963337701659535</v>
      </c>
      <c r="G637" s="170">
        <v>8.3000000000000004E-2</v>
      </c>
      <c r="H637" s="162">
        <v>1.6722617921453993</v>
      </c>
      <c r="I637" s="161">
        <v>4.8803377016595348</v>
      </c>
      <c r="J637" s="160">
        <v>0</v>
      </c>
      <c r="K637" s="160">
        <v>0</v>
      </c>
      <c r="L637" s="160">
        <v>0</v>
      </c>
      <c r="M637" s="160">
        <v>2.1000000000000005E-2</v>
      </c>
      <c r="N637" s="160">
        <v>0.42310238114522158</v>
      </c>
      <c r="O637" s="160">
        <v>5.2500000000000012E-3</v>
      </c>
      <c r="P637" s="146" t="s">
        <v>237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5.1646300523406392</v>
      </c>
      <c r="D639" s="177">
        <v>0</v>
      </c>
      <c r="E639" s="177">
        <v>0</v>
      </c>
      <c r="F639" s="185">
        <v>5.1646300523406392</v>
      </c>
      <c r="G639" s="177">
        <v>8.3000000000000004E-2</v>
      </c>
      <c r="H639" s="176">
        <v>1.6070850992005505</v>
      </c>
      <c r="I639" s="204">
        <v>5.081630052340639</v>
      </c>
      <c r="J639" s="177">
        <v>0</v>
      </c>
      <c r="K639" s="177">
        <v>0</v>
      </c>
      <c r="L639" s="177">
        <v>0</v>
      </c>
      <c r="M639" s="177">
        <v>2.1000000000000005E-2</v>
      </c>
      <c r="N639" s="177">
        <v>0.40661189256881403</v>
      </c>
      <c r="O639" s="177">
        <v>5.2500000000000012E-3</v>
      </c>
      <c r="P639" s="153" t="s">
        <v>237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159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43642</v>
      </c>
      <c r="K644" s="151">
        <v>43649</v>
      </c>
      <c r="L644" s="151">
        <v>43656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40" t="s">
        <v>180</v>
      </c>
      <c r="D646" s="240"/>
      <c r="E646" s="240"/>
      <c r="F646" s="240"/>
      <c r="G646" s="240"/>
      <c r="H646" s="240"/>
      <c r="I646" s="240"/>
      <c r="J646" s="240"/>
      <c r="K646" s="240"/>
      <c r="L646" s="240"/>
      <c r="M646" s="240"/>
      <c r="N646" s="240"/>
      <c r="O646" s="241"/>
      <c r="P646" s="145"/>
      <c r="S646" s="130"/>
    </row>
    <row r="647" spans="1:19" ht="10.65" customHeight="1" x14ac:dyDescent="0.2">
      <c r="A647" s="122"/>
      <c r="B647" s="158" t="s">
        <v>131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132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133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134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135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136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118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137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138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139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140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141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142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159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43642</v>
      </c>
      <c r="K666" s="151">
        <v>43649</v>
      </c>
      <c r="L666" s="151">
        <v>43656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42" t="s">
        <v>116</v>
      </c>
      <c r="D668" s="242"/>
      <c r="E668" s="242"/>
      <c r="F668" s="242"/>
      <c r="G668" s="242"/>
      <c r="H668" s="242"/>
      <c r="I668" s="242"/>
      <c r="J668" s="242"/>
      <c r="K668" s="242"/>
      <c r="L668" s="242"/>
      <c r="M668" s="242"/>
      <c r="N668" s="242"/>
      <c r="O668" s="243"/>
      <c r="P668" s="145"/>
      <c r="S668" s="130"/>
    </row>
    <row r="669" spans="1:19" ht="10.65" customHeight="1" x14ac:dyDescent="0.2">
      <c r="A669" s="122"/>
      <c r="B669" s="158" t="s">
        <v>131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132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133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134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136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118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137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138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139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140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141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142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159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43642</v>
      </c>
      <c r="K688" s="151">
        <v>43649</v>
      </c>
      <c r="L688" s="151">
        <v>43656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42" t="s">
        <v>129</v>
      </c>
      <c r="D690" s="242"/>
      <c r="E690" s="242"/>
      <c r="F690" s="242"/>
      <c r="G690" s="242"/>
      <c r="H690" s="242"/>
      <c r="I690" s="242"/>
      <c r="J690" s="242"/>
      <c r="K690" s="242"/>
      <c r="L690" s="242"/>
      <c r="M690" s="242"/>
      <c r="N690" s="242"/>
      <c r="O690" s="243"/>
      <c r="P690" s="145"/>
      <c r="S690" s="130"/>
    </row>
    <row r="691" spans="1:19" ht="10.65" customHeight="1" x14ac:dyDescent="0.2">
      <c r="A691" s="122"/>
      <c r="B691" s="158" t="s">
        <v>131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132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133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134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136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118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137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138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139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140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141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142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159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43642</v>
      </c>
      <c r="K710" s="151">
        <v>43649</v>
      </c>
      <c r="L710" s="151">
        <v>43656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42" t="s">
        <v>117</v>
      </c>
      <c r="D712" s="242"/>
      <c r="E712" s="242"/>
      <c r="F712" s="242"/>
      <c r="G712" s="242"/>
      <c r="H712" s="242"/>
      <c r="I712" s="242"/>
      <c r="J712" s="242"/>
      <c r="K712" s="242"/>
      <c r="L712" s="242"/>
      <c r="M712" s="242"/>
      <c r="N712" s="242"/>
      <c r="O712" s="243"/>
      <c r="P712" s="145"/>
      <c r="S712" s="130"/>
    </row>
    <row r="713" spans="1:19" ht="10.65" customHeight="1" x14ac:dyDescent="0.2">
      <c r="A713" s="122"/>
      <c r="B713" s="158" t="s">
        <v>131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132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133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134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136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118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137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138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139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140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141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142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159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43642</v>
      </c>
      <c r="K732" s="151">
        <v>43649</v>
      </c>
      <c r="L732" s="151">
        <v>43656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42" t="s">
        <v>130</v>
      </c>
      <c r="D734" s="242"/>
      <c r="E734" s="242"/>
      <c r="F734" s="242"/>
      <c r="G734" s="242"/>
      <c r="H734" s="242"/>
      <c r="I734" s="242"/>
      <c r="J734" s="242"/>
      <c r="K734" s="242"/>
      <c r="L734" s="242"/>
      <c r="M734" s="242"/>
      <c r="N734" s="242"/>
      <c r="O734" s="243"/>
      <c r="P734" s="145"/>
      <c r="S734" s="130"/>
    </row>
    <row r="735" spans="1:19" ht="10.65" customHeight="1" x14ac:dyDescent="0.2">
      <c r="A735" s="122"/>
      <c r="B735" s="158" t="s">
        <v>131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132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133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134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136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118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137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138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139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140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141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142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>
      <selection activeCell="E10" sqref="E10"/>
    </sheetView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9" ht="15" thickBot="1" x14ac:dyDescent="0.3">
      <c r="S1" s="168"/>
    </row>
    <row r="2" spans="2:19" ht="14.4" x14ac:dyDescent="0.25">
      <c r="B2" s="206"/>
      <c r="C2" s="207"/>
      <c r="D2" s="206"/>
      <c r="E2" s="208"/>
      <c r="F2" s="206"/>
      <c r="S2" s="168"/>
    </row>
    <row r="3" spans="2:19" ht="14.4" x14ac:dyDescent="0.25"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  <c r="S3" s="168"/>
    </row>
    <row r="4" spans="2:19" ht="14.4" x14ac:dyDescent="0.25">
      <c r="B4" s="209"/>
      <c r="C4" s="210" t="s">
        <v>71</v>
      </c>
      <c r="D4" s="209" t="s">
        <v>184</v>
      </c>
      <c r="E4" s="211" t="s">
        <v>13</v>
      </c>
      <c r="F4" s="209"/>
      <c r="S4" s="168"/>
    </row>
    <row r="5" spans="2:19" ht="15" thickBot="1" x14ac:dyDescent="0.3">
      <c r="B5" s="212"/>
      <c r="C5" s="213"/>
      <c r="D5" s="212"/>
      <c r="E5" s="214" t="s">
        <v>71</v>
      </c>
      <c r="F5" s="212"/>
      <c r="S5" s="168"/>
    </row>
    <row r="6" spans="2:19" ht="15" x14ac:dyDescent="0.25">
      <c r="B6" s="209"/>
      <c r="C6" s="254" t="s">
        <v>185</v>
      </c>
      <c r="D6" s="255"/>
      <c r="E6" s="255"/>
      <c r="F6" s="256"/>
      <c r="I6" s="4"/>
      <c r="J6" s="5"/>
      <c r="K6" s="6" t="s">
        <v>186</v>
      </c>
      <c r="L6" s="7"/>
      <c r="M6" s="7"/>
      <c r="N6" s="7"/>
      <c r="O6" s="7"/>
      <c r="S6" s="164"/>
    </row>
    <row r="7" spans="2:19" x14ac:dyDescent="0.25">
      <c r="B7" s="209" t="s">
        <v>80</v>
      </c>
      <c r="C7" s="215">
        <v>1085.4000000000001</v>
      </c>
      <c r="E7" s="216">
        <v>1085.4000000000001</v>
      </c>
      <c r="F7" s="215">
        <v>1085.4000000000001</v>
      </c>
      <c r="I7" s="8" t="s">
        <v>187</v>
      </c>
      <c r="J7" s="9"/>
      <c r="K7" s="9" t="s">
        <v>188</v>
      </c>
      <c r="L7" s="9" t="s">
        <v>189</v>
      </c>
      <c r="M7" s="10" t="s">
        <v>190</v>
      </c>
      <c r="N7" s="9" t="s">
        <v>191</v>
      </c>
      <c r="O7" s="9" t="s">
        <v>57</v>
      </c>
    </row>
    <row r="8" spans="2:19" x14ac:dyDescent="0.25">
      <c r="B8" s="209" t="s">
        <v>81</v>
      </c>
      <c r="C8" s="215">
        <v>35</v>
      </c>
      <c r="E8" s="216">
        <v>35</v>
      </c>
      <c r="F8" s="215">
        <v>35</v>
      </c>
      <c r="I8" s="11" t="s">
        <v>192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9" t="s">
        <v>82</v>
      </c>
      <c r="C9" s="215">
        <v>47.7</v>
      </c>
      <c r="E9" s="216">
        <v>47.7</v>
      </c>
      <c r="F9" s="215">
        <v>47.7</v>
      </c>
      <c r="I9" s="11" t="s">
        <v>193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9" t="s">
        <v>83</v>
      </c>
      <c r="C10" s="215">
        <v>45.1</v>
      </c>
      <c r="E10" s="216">
        <v>45.1</v>
      </c>
      <c r="F10" s="215">
        <v>45.1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9" t="s">
        <v>84</v>
      </c>
      <c r="C11" s="215">
        <v>1.5</v>
      </c>
      <c r="E11" s="216">
        <v>1.5</v>
      </c>
      <c r="F11" s="215">
        <v>1.5</v>
      </c>
      <c r="I11" s="11" t="s">
        <v>194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9" t="s">
        <v>85</v>
      </c>
      <c r="C12" s="215">
        <v>11</v>
      </c>
      <c r="E12" s="216">
        <v>11</v>
      </c>
      <c r="F12" s="215">
        <v>11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9" t="s">
        <v>86</v>
      </c>
      <c r="C13" s="215">
        <v>37.1</v>
      </c>
      <c r="D13" s="205">
        <v>23</v>
      </c>
      <c r="E13" s="216">
        <v>14.100000000000001</v>
      </c>
      <c r="F13" s="215">
        <v>37.1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9" t="s">
        <v>87</v>
      </c>
      <c r="C14" s="215">
        <v>31.2</v>
      </c>
      <c r="E14" s="216">
        <v>31.2</v>
      </c>
      <c r="F14" s="215">
        <v>31.2</v>
      </c>
      <c r="I14" s="11" t="s">
        <v>195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9" t="s">
        <v>88</v>
      </c>
      <c r="C15" s="215"/>
      <c r="E15" s="216">
        <v>0</v>
      </c>
      <c r="F15" s="215">
        <v>0</v>
      </c>
      <c r="I15" s="11" t="s">
        <v>196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9" t="s">
        <v>89</v>
      </c>
      <c r="C16" s="215">
        <v>2.2999999999999998</v>
      </c>
      <c r="E16" s="216">
        <v>2.2999999999999998</v>
      </c>
      <c r="F16" s="215">
        <v>2.2999999999999998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5"/>
      <c r="E17" s="216">
        <v>0</v>
      </c>
      <c r="F17" s="215">
        <v>0</v>
      </c>
      <c r="I17" s="11" t="s">
        <v>197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5">
      <c r="B18" s="217" t="s">
        <v>90</v>
      </c>
      <c r="C18" s="218"/>
      <c r="E18" s="216">
        <v>0</v>
      </c>
      <c r="F18" s="215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5"/>
      <c r="E19" s="216">
        <v>0</v>
      </c>
      <c r="F19" s="215"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91</v>
      </c>
      <c r="C20" s="215">
        <v>28.2</v>
      </c>
      <c r="D20" s="205">
        <v>20</v>
      </c>
      <c r="E20" s="216">
        <v>8.1999999999999993</v>
      </c>
      <c r="F20" s="215">
        <v>28.2</v>
      </c>
      <c r="I20" s="11" t="s">
        <v>198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92</v>
      </c>
      <c r="C21" s="215">
        <v>6.5</v>
      </c>
      <c r="E21" s="216">
        <v>6.5</v>
      </c>
      <c r="F21" s="215">
        <v>6.5</v>
      </c>
      <c r="I21" s="11" t="s">
        <v>199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93</v>
      </c>
      <c r="C22" s="215"/>
      <c r="E22" s="216">
        <v>0</v>
      </c>
      <c r="F22" s="215">
        <v>0</v>
      </c>
      <c r="I22" s="11" t="s">
        <v>200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94</v>
      </c>
      <c r="C23" s="215">
        <v>0.8</v>
      </c>
      <c r="E23" s="216">
        <v>0.8</v>
      </c>
      <c r="F23" s="215">
        <v>0.8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95</v>
      </c>
      <c r="C24" s="215">
        <v>32.700000000000003</v>
      </c>
      <c r="E24" s="216">
        <v>32.700000000000003</v>
      </c>
      <c r="F24" s="215">
        <v>32.700000000000003</v>
      </c>
      <c r="I24" s="11" t="s">
        <v>201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96</v>
      </c>
      <c r="C25" s="215">
        <v>280.10000000000002</v>
      </c>
      <c r="E25" s="216">
        <v>280.10000000000002</v>
      </c>
      <c r="F25" s="215">
        <v>280.10000000000002</v>
      </c>
      <c r="I25" s="11" t="s">
        <v>202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97</v>
      </c>
      <c r="C26" s="215">
        <v>0.6</v>
      </c>
      <c r="E26" s="216">
        <v>0.6</v>
      </c>
      <c r="F26" s="215">
        <v>0.6</v>
      </c>
      <c r="I26" s="11" t="s">
        <v>203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98</v>
      </c>
      <c r="C27" s="215"/>
      <c r="E27" s="216">
        <v>0</v>
      </c>
      <c r="F27" s="215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99</v>
      </c>
      <c r="C28" s="215"/>
      <c r="E28" s="216">
        <v>0</v>
      </c>
      <c r="F28" s="215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100</v>
      </c>
      <c r="C29" s="215"/>
      <c r="E29" s="216">
        <v>0</v>
      </c>
      <c r="F29" s="215">
        <v>0</v>
      </c>
    </row>
    <row r="30" spans="2:15" x14ac:dyDescent="0.25">
      <c r="B30" s="209" t="s">
        <v>101</v>
      </c>
      <c r="C30" s="215">
        <v>1.7</v>
      </c>
      <c r="E30" s="216">
        <v>1.7</v>
      </c>
      <c r="F30" s="215">
        <v>1.7</v>
      </c>
    </row>
    <row r="31" spans="2:15" x14ac:dyDescent="0.25">
      <c r="B31" s="209" t="s">
        <v>102</v>
      </c>
      <c r="C31" s="215"/>
      <c r="E31" s="216">
        <v>0</v>
      </c>
      <c r="F31" s="215">
        <v>0</v>
      </c>
    </row>
    <row r="32" spans="2:15" x14ac:dyDescent="0.25">
      <c r="B32" s="209" t="s">
        <v>103</v>
      </c>
      <c r="C32" s="215"/>
      <c r="E32" s="216">
        <v>0</v>
      </c>
      <c r="F32" s="215">
        <v>0</v>
      </c>
    </row>
    <row r="33" spans="2:6" x14ac:dyDescent="0.25">
      <c r="B33" s="209"/>
      <c r="C33" s="215"/>
      <c r="E33" s="216"/>
      <c r="F33" s="215"/>
    </row>
    <row r="34" spans="2:6" s="219" customFormat="1" x14ac:dyDescent="0.25">
      <c r="B34" s="217" t="s">
        <v>105</v>
      </c>
      <c r="C34" s="218"/>
      <c r="E34" s="216"/>
      <c r="F34" s="217"/>
    </row>
    <row r="35" spans="2:6" x14ac:dyDescent="0.25">
      <c r="B35" s="209"/>
      <c r="C35" s="215"/>
      <c r="E35" s="216"/>
      <c r="F35" s="209"/>
    </row>
    <row r="36" spans="2:6" x14ac:dyDescent="0.25">
      <c r="B36" s="209" t="s">
        <v>204</v>
      </c>
      <c r="C36" s="215"/>
      <c r="E36" s="216">
        <v>0</v>
      </c>
      <c r="F36" s="215">
        <v>0</v>
      </c>
    </row>
    <row r="37" spans="2:6" x14ac:dyDescent="0.25">
      <c r="B37" s="209" t="s">
        <v>205</v>
      </c>
      <c r="C37" s="215"/>
      <c r="E37" s="216">
        <v>0</v>
      </c>
      <c r="F37" s="215">
        <v>0</v>
      </c>
    </row>
    <row r="38" spans="2:6" x14ac:dyDescent="0.25">
      <c r="B38" s="209" t="s">
        <v>206</v>
      </c>
      <c r="C38" s="215"/>
      <c r="E38" s="216">
        <v>0</v>
      </c>
      <c r="F38" s="215">
        <v>0</v>
      </c>
    </row>
    <row r="39" spans="2:6" x14ac:dyDescent="0.25">
      <c r="B39" s="209" t="s">
        <v>207</v>
      </c>
      <c r="C39" s="215"/>
      <c r="E39" s="216">
        <v>0</v>
      </c>
      <c r="F39" s="215">
        <v>0</v>
      </c>
    </row>
    <row r="40" spans="2:6" x14ac:dyDescent="0.25">
      <c r="B40" s="209" t="s">
        <v>208</v>
      </c>
      <c r="C40" s="218"/>
      <c r="E40" s="216">
        <v>0</v>
      </c>
      <c r="F40" s="215">
        <v>0</v>
      </c>
    </row>
    <row r="41" spans="2:6" s="219" customFormat="1" x14ac:dyDescent="0.25">
      <c r="B41" s="217"/>
      <c r="C41" s="209"/>
      <c r="E41" s="216"/>
      <c r="F41" s="215"/>
    </row>
    <row r="42" spans="2:6" x14ac:dyDescent="0.25">
      <c r="B42" s="209" t="s">
        <v>209</v>
      </c>
      <c r="C42" s="209"/>
      <c r="E42" s="216">
        <v>0</v>
      </c>
      <c r="F42" s="215">
        <v>0</v>
      </c>
    </row>
    <row r="43" spans="2:6" x14ac:dyDescent="0.25">
      <c r="B43" s="209" t="s">
        <v>210</v>
      </c>
      <c r="C43" s="209"/>
      <c r="E43" s="216">
        <v>0</v>
      </c>
      <c r="F43" s="215">
        <v>0</v>
      </c>
    </row>
    <row r="44" spans="2:6" x14ac:dyDescent="0.25">
      <c r="B44" s="209" t="s">
        <v>211</v>
      </c>
      <c r="C44" s="209"/>
      <c r="E44" s="216">
        <v>0</v>
      </c>
      <c r="F44" s="215">
        <v>0</v>
      </c>
    </row>
    <row r="45" spans="2:6" x14ac:dyDescent="0.25">
      <c r="B45" s="209" t="s">
        <v>212</v>
      </c>
      <c r="C45" s="209"/>
      <c r="E45" s="216">
        <v>0</v>
      </c>
      <c r="F45" s="215">
        <v>0</v>
      </c>
    </row>
    <row r="46" spans="2:6" x14ac:dyDescent="0.25">
      <c r="B46" s="209" t="s">
        <v>213</v>
      </c>
      <c r="C46" s="209"/>
      <c r="E46" s="216">
        <v>0</v>
      </c>
      <c r="F46" s="215">
        <v>0</v>
      </c>
    </row>
    <row r="47" spans="2:6" x14ac:dyDescent="0.25">
      <c r="B47" s="209" t="s">
        <v>214</v>
      </c>
      <c r="C47" s="209"/>
      <c r="E47" s="216">
        <v>0</v>
      </c>
      <c r="F47" s="215">
        <v>0</v>
      </c>
    </row>
    <row r="48" spans="2:6" x14ac:dyDescent="0.25">
      <c r="B48" s="209" t="s">
        <v>110</v>
      </c>
      <c r="C48" s="209"/>
      <c r="E48" s="205">
        <v>0</v>
      </c>
      <c r="F48" s="215">
        <v>0</v>
      </c>
    </row>
    <row r="49" spans="2:6" ht="12.6" thickBot="1" x14ac:dyDescent="0.3">
      <c r="B49" s="212" t="s">
        <v>57</v>
      </c>
      <c r="C49" s="214">
        <v>1646.8999999999999</v>
      </c>
      <c r="D49" s="214">
        <v>43</v>
      </c>
      <c r="E49" s="214">
        <v>1603.8999999999999</v>
      </c>
      <c r="F49" s="220">
        <v>1646.8999999999999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1"/>
      <c r="B2" s="222" t="s">
        <v>71</v>
      </c>
      <c r="C2" s="222" t="s">
        <v>215</v>
      </c>
      <c r="D2" s="223" t="s">
        <v>216</v>
      </c>
    </row>
    <row r="3" spans="1:4" x14ac:dyDescent="0.25">
      <c r="A3" s="210" t="s">
        <v>80</v>
      </c>
      <c r="B3" s="211"/>
      <c r="C3" s="211"/>
      <c r="D3" s="224">
        <f>B3-C3</f>
        <v>0</v>
      </c>
    </row>
    <row r="4" spans="1:4" x14ac:dyDescent="0.25">
      <c r="A4" s="210" t="s">
        <v>217</v>
      </c>
      <c r="B4" s="211"/>
      <c r="C4" s="211"/>
      <c r="D4" s="224">
        <f t="shared" ref="D4:D44" si="0">B4-C4</f>
        <v>0</v>
      </c>
    </row>
    <row r="5" spans="1:4" x14ac:dyDescent="0.25">
      <c r="A5" s="210" t="s">
        <v>82</v>
      </c>
      <c r="B5" s="211"/>
      <c r="C5" s="211"/>
      <c r="D5" s="224">
        <f t="shared" si="0"/>
        <v>0</v>
      </c>
    </row>
    <row r="6" spans="1:4" x14ac:dyDescent="0.25">
      <c r="A6" s="210" t="s">
        <v>218</v>
      </c>
      <c r="B6" s="211"/>
      <c r="C6" s="211"/>
      <c r="D6" s="224">
        <f t="shared" si="0"/>
        <v>0</v>
      </c>
    </row>
    <row r="7" spans="1:4" x14ac:dyDescent="0.25">
      <c r="A7" s="210" t="s">
        <v>219</v>
      </c>
      <c r="B7" s="211"/>
      <c r="C7" s="211"/>
      <c r="D7" s="224">
        <f t="shared" si="0"/>
        <v>0</v>
      </c>
    </row>
    <row r="8" spans="1:4" x14ac:dyDescent="0.25">
      <c r="A8" s="210" t="s">
        <v>220</v>
      </c>
      <c r="B8" s="211"/>
      <c r="C8" s="211"/>
      <c r="D8" s="224">
        <f t="shared" si="0"/>
        <v>0</v>
      </c>
    </row>
    <row r="9" spans="1:4" x14ac:dyDescent="0.25">
      <c r="A9" s="210" t="s">
        <v>221</v>
      </c>
      <c r="B9" s="211"/>
      <c r="C9" s="211"/>
      <c r="D9" s="224">
        <f t="shared" si="0"/>
        <v>0</v>
      </c>
    </row>
    <row r="10" spans="1:4" x14ac:dyDescent="0.25">
      <c r="A10" s="210" t="s">
        <v>222</v>
      </c>
      <c r="B10" s="211"/>
      <c r="C10" s="211"/>
      <c r="D10" s="224">
        <f t="shared" si="0"/>
        <v>0</v>
      </c>
    </row>
    <row r="11" spans="1:4" x14ac:dyDescent="0.25">
      <c r="A11" s="210" t="s">
        <v>88</v>
      </c>
      <c r="B11" s="211"/>
      <c r="C11" s="211"/>
      <c r="D11" s="224">
        <f t="shared" si="0"/>
        <v>0</v>
      </c>
    </row>
    <row r="12" spans="1:4" x14ac:dyDescent="0.25">
      <c r="A12" s="210" t="s">
        <v>223</v>
      </c>
      <c r="B12" s="211"/>
      <c r="C12" s="211"/>
      <c r="D12" s="224">
        <f t="shared" si="0"/>
        <v>0</v>
      </c>
    </row>
    <row r="13" spans="1:4" x14ac:dyDescent="0.25">
      <c r="A13" s="210"/>
      <c r="B13" s="211"/>
      <c r="C13" s="211"/>
      <c r="D13" s="224"/>
    </row>
    <row r="14" spans="1:4" s="228" customFormat="1" x14ac:dyDescent="0.25">
      <c r="A14" s="225"/>
      <c r="B14" s="226"/>
      <c r="C14" s="226"/>
      <c r="D14" s="227"/>
    </row>
    <row r="15" spans="1:4" x14ac:dyDescent="0.25">
      <c r="A15" s="210"/>
      <c r="B15" s="211"/>
      <c r="C15" s="211"/>
      <c r="D15" s="224"/>
    </row>
    <row r="16" spans="1:4" x14ac:dyDescent="0.25">
      <c r="A16" s="210" t="s">
        <v>224</v>
      </c>
      <c r="B16" s="211"/>
      <c r="C16" s="211"/>
      <c r="D16" s="224">
        <f t="shared" si="0"/>
        <v>0</v>
      </c>
    </row>
    <row r="17" spans="1:4" x14ac:dyDescent="0.25">
      <c r="A17" s="210" t="s">
        <v>92</v>
      </c>
      <c r="B17" s="211"/>
      <c r="C17" s="211"/>
      <c r="D17" s="224">
        <f t="shared" si="0"/>
        <v>0</v>
      </c>
    </row>
    <row r="18" spans="1:4" x14ac:dyDescent="0.25">
      <c r="A18" s="210"/>
      <c r="B18" s="211"/>
      <c r="C18" s="211"/>
      <c r="D18" s="224">
        <f t="shared" si="0"/>
        <v>0</v>
      </c>
    </row>
    <row r="19" spans="1:4" x14ac:dyDescent="0.25">
      <c r="A19" s="210" t="s">
        <v>225</v>
      </c>
      <c r="B19" s="211"/>
      <c r="C19" s="211"/>
      <c r="D19" s="224">
        <f t="shared" si="0"/>
        <v>0</v>
      </c>
    </row>
    <row r="20" spans="1:4" x14ac:dyDescent="0.25">
      <c r="A20" s="210" t="s">
        <v>95</v>
      </c>
      <c r="B20" s="211"/>
      <c r="C20" s="211"/>
      <c r="D20" s="224">
        <f t="shared" si="0"/>
        <v>0</v>
      </c>
    </row>
    <row r="21" spans="1:4" x14ac:dyDescent="0.25">
      <c r="A21" s="210" t="s">
        <v>96</v>
      </c>
      <c r="B21" s="211"/>
      <c r="C21" s="211"/>
      <c r="D21" s="224">
        <f t="shared" si="0"/>
        <v>0</v>
      </c>
    </row>
    <row r="22" spans="1:4" x14ac:dyDescent="0.25">
      <c r="A22" s="210" t="s">
        <v>226</v>
      </c>
      <c r="B22" s="211"/>
      <c r="C22" s="211"/>
      <c r="D22" s="224">
        <f t="shared" si="0"/>
        <v>0</v>
      </c>
    </row>
    <row r="23" spans="1:4" x14ac:dyDescent="0.25">
      <c r="A23" s="210" t="s">
        <v>227</v>
      </c>
      <c r="B23" s="211"/>
      <c r="C23" s="211"/>
      <c r="D23" s="224">
        <f t="shared" si="0"/>
        <v>0</v>
      </c>
    </row>
    <row r="24" spans="1:4" x14ac:dyDescent="0.25">
      <c r="A24" s="210" t="s">
        <v>228</v>
      </c>
      <c r="B24" s="211"/>
      <c r="C24" s="211"/>
      <c r="D24" s="224">
        <f t="shared" si="0"/>
        <v>0</v>
      </c>
    </row>
    <row r="25" spans="1:4" x14ac:dyDescent="0.25">
      <c r="A25" s="210" t="s">
        <v>229</v>
      </c>
      <c r="B25" s="211"/>
      <c r="C25" s="211"/>
      <c r="D25" s="224">
        <f t="shared" si="0"/>
        <v>0</v>
      </c>
    </row>
    <row r="26" spans="1:4" x14ac:dyDescent="0.25">
      <c r="A26" s="210" t="s">
        <v>230</v>
      </c>
      <c r="B26" s="211"/>
      <c r="C26" s="211"/>
      <c r="D26" s="224">
        <f t="shared" si="0"/>
        <v>0</v>
      </c>
    </row>
    <row r="27" spans="1:4" x14ac:dyDescent="0.25">
      <c r="A27" s="210" t="s">
        <v>102</v>
      </c>
      <c r="B27" s="211"/>
      <c r="C27" s="211"/>
      <c r="D27" s="224">
        <f t="shared" si="0"/>
        <v>0</v>
      </c>
    </row>
    <row r="28" spans="1:4" x14ac:dyDescent="0.25">
      <c r="A28" s="210" t="s">
        <v>231</v>
      </c>
      <c r="B28" s="211"/>
      <c r="C28" s="211"/>
      <c r="D28" s="224">
        <f t="shared" si="0"/>
        <v>0</v>
      </c>
    </row>
    <row r="29" spans="1:4" x14ac:dyDescent="0.25">
      <c r="A29" s="210"/>
      <c r="B29" s="211"/>
      <c r="C29" s="211"/>
      <c r="D29" s="224"/>
    </row>
    <row r="30" spans="1:4" s="228" customFormat="1" x14ac:dyDescent="0.25">
      <c r="A30" s="225"/>
      <c r="B30" s="226"/>
      <c r="C30" s="226"/>
      <c r="D30" s="227"/>
    </row>
    <row r="31" spans="1:4" x14ac:dyDescent="0.25">
      <c r="A31" s="210"/>
      <c r="B31" s="211"/>
      <c r="C31" s="211"/>
      <c r="D31" s="224">
        <f t="shared" si="0"/>
        <v>0</v>
      </c>
    </row>
    <row r="32" spans="1:4" x14ac:dyDescent="0.25">
      <c r="A32" s="210"/>
      <c r="B32" s="211"/>
      <c r="C32" s="211"/>
      <c r="D32" s="224">
        <f t="shared" si="0"/>
        <v>0</v>
      </c>
    </row>
    <row r="33" spans="1:10" x14ac:dyDescent="0.25">
      <c r="A33" s="210" t="s">
        <v>204</v>
      </c>
      <c r="B33" s="211"/>
      <c r="C33" s="211"/>
      <c r="D33" s="224">
        <f t="shared" si="0"/>
        <v>0</v>
      </c>
    </row>
    <row r="34" spans="1:10" x14ac:dyDescent="0.25">
      <c r="A34" s="210" t="s">
        <v>205</v>
      </c>
      <c r="B34" s="211"/>
      <c r="C34" s="211"/>
      <c r="D34" s="224">
        <f t="shared" si="0"/>
        <v>0</v>
      </c>
    </row>
    <row r="35" spans="1:10" x14ac:dyDescent="0.25">
      <c r="A35" s="210" t="s">
        <v>206</v>
      </c>
      <c r="B35" s="211"/>
      <c r="C35" s="211"/>
      <c r="D35" s="224">
        <f t="shared" si="0"/>
        <v>0</v>
      </c>
    </row>
    <row r="36" spans="1:10" x14ac:dyDescent="0.25">
      <c r="A36" s="210" t="s">
        <v>207</v>
      </c>
      <c r="B36" s="211"/>
      <c r="C36" s="211"/>
      <c r="D36" s="224">
        <f t="shared" si="0"/>
        <v>0</v>
      </c>
      <c r="J36" s="228"/>
    </row>
    <row r="37" spans="1:10" s="228" customFormat="1" x14ac:dyDescent="0.25">
      <c r="A37" s="210" t="s">
        <v>208</v>
      </c>
      <c r="B37" s="211"/>
      <c r="C37" s="211">
        <f>SUM(C3:C36)</f>
        <v>0</v>
      </c>
      <c r="D37" s="224">
        <f t="shared" si="0"/>
        <v>0</v>
      </c>
    </row>
    <row r="38" spans="1:10" x14ac:dyDescent="0.25">
      <c r="A38" s="229"/>
      <c r="D38" s="224"/>
    </row>
    <row r="39" spans="1:10" x14ac:dyDescent="0.25">
      <c r="A39" s="210" t="s">
        <v>209</v>
      </c>
      <c r="B39" s="205"/>
      <c r="D39" s="224">
        <f t="shared" si="0"/>
        <v>0</v>
      </c>
    </row>
    <row r="40" spans="1:10" x14ac:dyDescent="0.25">
      <c r="A40" s="210" t="s">
        <v>210</v>
      </c>
      <c r="B40" s="205"/>
      <c r="D40" s="224">
        <f t="shared" si="0"/>
        <v>0</v>
      </c>
    </row>
    <row r="41" spans="1:10" x14ac:dyDescent="0.25">
      <c r="A41" s="210" t="s">
        <v>211</v>
      </c>
      <c r="B41" s="205"/>
      <c r="D41" s="224">
        <f t="shared" si="0"/>
        <v>0</v>
      </c>
    </row>
    <row r="42" spans="1:10" x14ac:dyDescent="0.25">
      <c r="A42" s="210" t="s">
        <v>212</v>
      </c>
      <c r="B42" s="205"/>
      <c r="D42" s="224">
        <f t="shared" si="0"/>
        <v>0</v>
      </c>
    </row>
    <row r="43" spans="1:10" x14ac:dyDescent="0.25">
      <c r="A43" s="210" t="s">
        <v>213</v>
      </c>
      <c r="B43" s="205"/>
      <c r="D43" s="224">
        <f t="shared" si="0"/>
        <v>0</v>
      </c>
    </row>
    <row r="44" spans="1:10" ht="13.2" thickBot="1" x14ac:dyDescent="0.3">
      <c r="A44" s="213" t="s">
        <v>214</v>
      </c>
      <c r="B44" s="214">
        <v>0</v>
      </c>
      <c r="C44" s="230"/>
      <c r="D44" s="231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I13" sqref="I13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5"/>
      <c r="B1" s="205"/>
      <c r="C1" s="205"/>
      <c r="D1" s="205"/>
      <c r="E1" s="205"/>
      <c r="F1" s="205"/>
    </row>
    <row r="2" spans="1:6" x14ac:dyDescent="0.25">
      <c r="A2" s="205"/>
      <c r="B2" s="206"/>
      <c r="C2" s="207"/>
      <c r="D2" s="206"/>
      <c r="E2" s="208"/>
      <c r="F2" s="206"/>
    </row>
    <row r="3" spans="1:6" x14ac:dyDescent="0.25">
      <c r="A3" s="205"/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</row>
    <row r="4" spans="1:6" x14ac:dyDescent="0.25">
      <c r="A4" s="205"/>
      <c r="B4" s="209"/>
      <c r="C4" s="210" t="s">
        <v>71</v>
      </c>
      <c r="D4" s="209" t="s">
        <v>184</v>
      </c>
      <c r="E4" s="211" t="s">
        <v>13</v>
      </c>
      <c r="F4" s="209"/>
    </row>
    <row r="5" spans="1:6" ht="13.2" thickBot="1" x14ac:dyDescent="0.3">
      <c r="A5" s="205"/>
      <c r="B5" s="212"/>
      <c r="C5" s="213"/>
      <c r="D5" s="212"/>
      <c r="E5" s="214" t="s">
        <v>71</v>
      </c>
      <c r="F5" s="212"/>
    </row>
    <row r="6" spans="1:6" x14ac:dyDescent="0.25">
      <c r="A6" s="205"/>
      <c r="B6" s="209"/>
      <c r="C6" s="254" t="s">
        <v>232</v>
      </c>
      <c r="D6" s="255"/>
      <c r="E6" s="255"/>
      <c r="F6" s="256"/>
    </row>
    <row r="7" spans="1:6" x14ac:dyDescent="0.25">
      <c r="A7" s="205"/>
      <c r="B7" s="209" t="s">
        <v>80</v>
      </c>
      <c r="C7" s="232"/>
      <c r="D7" s="215"/>
      <c r="E7" s="216">
        <f>C7-D7</f>
        <v>0</v>
      </c>
      <c r="F7" s="215">
        <f>D7</f>
        <v>0</v>
      </c>
    </row>
    <row r="8" spans="1:6" x14ac:dyDescent="0.25">
      <c r="A8" s="205"/>
      <c r="B8" s="209" t="s">
        <v>217</v>
      </c>
      <c r="C8" s="232"/>
      <c r="D8" s="215"/>
      <c r="E8" s="216">
        <f t="shared" ref="E8:E48" si="0">C8-D8</f>
        <v>0</v>
      </c>
      <c r="F8" s="215">
        <f t="shared" ref="F8:F48" si="1">D8</f>
        <v>0</v>
      </c>
    </row>
    <row r="9" spans="1:6" x14ac:dyDescent="0.25">
      <c r="A9" s="205"/>
      <c r="B9" s="209" t="s">
        <v>82</v>
      </c>
      <c r="C9" s="232"/>
      <c r="D9" s="215"/>
      <c r="E9" s="216">
        <f t="shared" si="0"/>
        <v>0</v>
      </c>
      <c r="F9" s="215">
        <f t="shared" si="1"/>
        <v>0</v>
      </c>
    </row>
    <row r="10" spans="1:6" x14ac:dyDescent="0.25">
      <c r="A10" s="205"/>
      <c r="B10" s="209" t="s">
        <v>218</v>
      </c>
      <c r="C10" s="232"/>
      <c r="D10" s="215"/>
      <c r="E10" s="216">
        <f t="shared" si="0"/>
        <v>0</v>
      </c>
      <c r="F10" s="215">
        <f t="shared" si="1"/>
        <v>0</v>
      </c>
    </row>
    <row r="11" spans="1:6" x14ac:dyDescent="0.25">
      <c r="A11" s="205"/>
      <c r="B11" s="209" t="s">
        <v>219</v>
      </c>
      <c r="C11" s="232"/>
      <c r="D11" s="215"/>
      <c r="E11" s="216">
        <f t="shared" si="0"/>
        <v>0</v>
      </c>
      <c r="F11" s="215">
        <f t="shared" si="1"/>
        <v>0</v>
      </c>
    </row>
    <row r="12" spans="1:6" x14ac:dyDescent="0.25">
      <c r="A12" s="205"/>
      <c r="B12" s="209" t="s">
        <v>220</v>
      </c>
      <c r="C12" s="232"/>
      <c r="D12" s="215"/>
      <c r="E12" s="216">
        <f t="shared" si="0"/>
        <v>0</v>
      </c>
      <c r="F12" s="215">
        <f t="shared" si="1"/>
        <v>0</v>
      </c>
    </row>
    <row r="13" spans="1:6" x14ac:dyDescent="0.25">
      <c r="A13" s="205"/>
      <c r="B13" s="209" t="s">
        <v>221</v>
      </c>
      <c r="C13" s="232"/>
      <c r="D13" s="215"/>
      <c r="E13" s="216">
        <f t="shared" si="0"/>
        <v>0</v>
      </c>
      <c r="F13" s="215">
        <f t="shared" si="1"/>
        <v>0</v>
      </c>
    </row>
    <row r="14" spans="1:6" x14ac:dyDescent="0.25">
      <c r="A14" s="205"/>
      <c r="B14" s="209" t="s">
        <v>222</v>
      </c>
      <c r="C14" s="232"/>
      <c r="D14" s="215"/>
      <c r="E14" s="216">
        <f t="shared" si="0"/>
        <v>0</v>
      </c>
      <c r="F14" s="215">
        <f t="shared" si="1"/>
        <v>0</v>
      </c>
    </row>
    <row r="15" spans="1:6" x14ac:dyDescent="0.25">
      <c r="A15" s="205"/>
      <c r="B15" s="209" t="s">
        <v>88</v>
      </c>
      <c r="C15" s="233"/>
      <c r="D15" s="215"/>
      <c r="E15" s="216">
        <f t="shared" si="0"/>
        <v>0</v>
      </c>
      <c r="F15" s="215">
        <f t="shared" si="1"/>
        <v>0</v>
      </c>
    </row>
    <row r="16" spans="1:6" x14ac:dyDescent="0.25">
      <c r="A16" s="205"/>
      <c r="B16" s="209" t="s">
        <v>223</v>
      </c>
      <c r="C16" s="232"/>
      <c r="D16" s="215"/>
      <c r="E16" s="216">
        <f t="shared" si="0"/>
        <v>0</v>
      </c>
      <c r="F16" s="215">
        <f t="shared" si="1"/>
        <v>0</v>
      </c>
    </row>
    <row r="17" spans="1:6" x14ac:dyDescent="0.25">
      <c r="A17" s="205"/>
      <c r="B17" s="209"/>
      <c r="C17" s="233"/>
      <c r="D17" s="215"/>
      <c r="E17" s="216"/>
      <c r="F17" s="215"/>
    </row>
    <row r="18" spans="1:6" x14ac:dyDescent="0.25">
      <c r="A18" s="219"/>
      <c r="B18" s="217"/>
      <c r="C18" s="234"/>
      <c r="D18" s="218"/>
      <c r="E18" s="216"/>
      <c r="F18" s="215"/>
    </row>
    <row r="19" spans="1:6" x14ac:dyDescent="0.25">
      <c r="A19" s="205"/>
      <c r="B19" s="209"/>
      <c r="C19" s="233"/>
      <c r="D19" s="215"/>
      <c r="E19" s="216"/>
      <c r="F19" s="215"/>
    </row>
    <row r="20" spans="1:6" x14ac:dyDescent="0.25">
      <c r="A20" s="205"/>
      <c r="B20" s="209" t="s">
        <v>224</v>
      </c>
      <c r="C20" s="232"/>
      <c r="D20" s="215"/>
      <c r="E20" s="216">
        <f t="shared" si="0"/>
        <v>0</v>
      </c>
      <c r="F20" s="215">
        <f t="shared" si="1"/>
        <v>0</v>
      </c>
    </row>
    <row r="21" spans="1:6" x14ac:dyDescent="0.25">
      <c r="A21" s="205"/>
      <c r="B21" s="209" t="s">
        <v>92</v>
      </c>
      <c r="C21" s="232"/>
      <c r="D21" s="215"/>
      <c r="E21" s="216">
        <f t="shared" si="0"/>
        <v>0</v>
      </c>
      <c r="F21" s="215">
        <f t="shared" si="1"/>
        <v>0</v>
      </c>
    </row>
    <row r="22" spans="1:6" x14ac:dyDescent="0.25">
      <c r="A22" s="205"/>
      <c r="B22" s="209"/>
      <c r="C22" s="232"/>
      <c r="D22" s="215"/>
      <c r="E22" s="216"/>
      <c r="F22" s="215"/>
    </row>
    <row r="23" spans="1:6" x14ac:dyDescent="0.25">
      <c r="A23" s="205"/>
      <c r="B23" s="209" t="s">
        <v>225</v>
      </c>
      <c r="C23" s="235"/>
      <c r="D23" s="215"/>
      <c r="E23" s="216">
        <f t="shared" si="0"/>
        <v>0</v>
      </c>
      <c r="F23" s="215">
        <f t="shared" si="1"/>
        <v>0</v>
      </c>
    </row>
    <row r="24" spans="1:6" x14ac:dyDescent="0.25">
      <c r="A24" s="205"/>
      <c r="B24" s="209" t="s">
        <v>95</v>
      </c>
      <c r="C24" s="232"/>
      <c r="D24" s="215"/>
      <c r="E24" s="216">
        <f t="shared" si="0"/>
        <v>0</v>
      </c>
      <c r="F24" s="215">
        <f t="shared" si="1"/>
        <v>0</v>
      </c>
    </row>
    <row r="25" spans="1:6" x14ac:dyDescent="0.25">
      <c r="A25" s="205"/>
      <c r="B25" s="209" t="s">
        <v>96</v>
      </c>
      <c r="C25" s="232"/>
      <c r="D25" s="215"/>
      <c r="E25" s="216">
        <f t="shared" si="0"/>
        <v>0</v>
      </c>
      <c r="F25" s="215">
        <f t="shared" si="1"/>
        <v>0</v>
      </c>
    </row>
    <row r="26" spans="1:6" x14ac:dyDescent="0.25">
      <c r="A26" s="205"/>
      <c r="B26" s="209" t="s">
        <v>226</v>
      </c>
      <c r="C26" s="232"/>
      <c r="D26" s="215"/>
      <c r="E26" s="216">
        <f t="shared" si="0"/>
        <v>0</v>
      </c>
      <c r="F26" s="215">
        <f t="shared" si="1"/>
        <v>0</v>
      </c>
    </row>
    <row r="27" spans="1:6" x14ac:dyDescent="0.25">
      <c r="A27" s="205"/>
      <c r="B27" s="209" t="s">
        <v>227</v>
      </c>
      <c r="C27" s="235"/>
      <c r="D27" s="215"/>
      <c r="E27" s="216">
        <f t="shared" si="0"/>
        <v>0</v>
      </c>
      <c r="F27" s="215">
        <f t="shared" si="1"/>
        <v>0</v>
      </c>
    </row>
    <row r="28" spans="1:6" x14ac:dyDescent="0.25">
      <c r="A28" s="205"/>
      <c r="B28" s="209" t="s">
        <v>228</v>
      </c>
      <c r="C28" s="233"/>
      <c r="D28" s="215"/>
      <c r="E28" s="216">
        <f t="shared" si="0"/>
        <v>0</v>
      </c>
      <c r="F28" s="215">
        <f t="shared" si="1"/>
        <v>0</v>
      </c>
    </row>
    <row r="29" spans="1:6" x14ac:dyDescent="0.25">
      <c r="A29" s="205"/>
      <c r="B29" s="209" t="s">
        <v>229</v>
      </c>
      <c r="C29" s="233"/>
      <c r="D29" s="215"/>
      <c r="E29" s="216">
        <f t="shared" si="0"/>
        <v>0</v>
      </c>
      <c r="F29" s="215">
        <f t="shared" si="1"/>
        <v>0</v>
      </c>
    </row>
    <row r="30" spans="1:6" x14ac:dyDescent="0.25">
      <c r="A30" s="205"/>
      <c r="B30" s="209" t="s">
        <v>230</v>
      </c>
      <c r="C30" s="233"/>
      <c r="D30" s="215"/>
      <c r="E30" s="216">
        <f t="shared" si="0"/>
        <v>0</v>
      </c>
      <c r="F30" s="215">
        <f t="shared" si="1"/>
        <v>0</v>
      </c>
    </row>
    <row r="31" spans="1:6" x14ac:dyDescent="0.25">
      <c r="A31" s="205"/>
      <c r="B31" s="209" t="s">
        <v>102</v>
      </c>
      <c r="C31" s="233"/>
      <c r="D31" s="215"/>
      <c r="E31" s="216">
        <f t="shared" si="0"/>
        <v>0</v>
      </c>
      <c r="F31" s="215">
        <f t="shared" si="1"/>
        <v>0</v>
      </c>
    </row>
    <row r="32" spans="1:6" x14ac:dyDescent="0.25">
      <c r="A32" s="205"/>
      <c r="B32" s="209" t="s">
        <v>231</v>
      </c>
      <c r="C32" s="233"/>
      <c r="D32" s="215"/>
      <c r="E32" s="216">
        <f t="shared" si="0"/>
        <v>0</v>
      </c>
      <c r="F32" s="215">
        <f t="shared" si="1"/>
        <v>0</v>
      </c>
    </row>
    <row r="33" spans="1:6" x14ac:dyDescent="0.25">
      <c r="A33" s="205"/>
      <c r="B33" s="209"/>
      <c r="C33" s="233"/>
      <c r="D33" s="215"/>
      <c r="E33" s="216"/>
      <c r="F33" s="215"/>
    </row>
    <row r="34" spans="1:6" x14ac:dyDescent="0.25">
      <c r="A34" s="219"/>
      <c r="B34" s="217"/>
      <c r="C34" s="234"/>
      <c r="D34" s="218"/>
      <c r="E34" s="216"/>
      <c r="F34" s="215"/>
    </row>
    <row r="35" spans="1:6" x14ac:dyDescent="0.25">
      <c r="A35" s="205"/>
      <c r="B35" s="209"/>
      <c r="C35" s="233"/>
      <c r="D35" s="215"/>
      <c r="E35" s="216"/>
      <c r="F35" s="215"/>
    </row>
    <row r="36" spans="1:6" x14ac:dyDescent="0.25">
      <c r="A36" s="205"/>
      <c r="B36" s="209"/>
      <c r="C36" s="233"/>
      <c r="D36" s="215"/>
      <c r="E36" s="216"/>
      <c r="F36" s="215"/>
    </row>
    <row r="37" spans="1:6" x14ac:dyDescent="0.25">
      <c r="A37" s="205"/>
      <c r="B37" s="209" t="s">
        <v>204</v>
      </c>
      <c r="C37" s="232"/>
      <c r="D37" s="215"/>
      <c r="E37" s="216">
        <f t="shared" si="0"/>
        <v>0</v>
      </c>
      <c r="F37" s="215">
        <f t="shared" si="1"/>
        <v>0</v>
      </c>
    </row>
    <row r="38" spans="1:6" x14ac:dyDescent="0.25">
      <c r="A38" s="205"/>
      <c r="B38" s="209" t="s">
        <v>205</v>
      </c>
      <c r="C38" s="215"/>
      <c r="D38" s="215"/>
      <c r="E38" s="216">
        <f t="shared" si="0"/>
        <v>0</v>
      </c>
      <c r="F38" s="215">
        <f t="shared" si="1"/>
        <v>0</v>
      </c>
    </row>
    <row r="39" spans="1:6" x14ac:dyDescent="0.25">
      <c r="A39" s="205"/>
      <c r="B39" s="209" t="s">
        <v>206</v>
      </c>
      <c r="C39" s="215"/>
      <c r="D39" s="215"/>
      <c r="E39" s="216">
        <f t="shared" si="0"/>
        <v>0</v>
      </c>
      <c r="F39" s="215">
        <f t="shared" si="1"/>
        <v>0</v>
      </c>
    </row>
    <row r="40" spans="1:6" x14ac:dyDescent="0.25">
      <c r="A40" s="205"/>
      <c r="B40" s="209" t="s">
        <v>207</v>
      </c>
      <c r="C40" s="215"/>
      <c r="D40" s="215"/>
      <c r="E40" s="216">
        <f t="shared" si="0"/>
        <v>0</v>
      </c>
      <c r="F40" s="215">
        <f t="shared" si="1"/>
        <v>0</v>
      </c>
    </row>
    <row r="41" spans="1:6" x14ac:dyDescent="0.25">
      <c r="A41" s="219"/>
      <c r="B41" s="209" t="s">
        <v>208</v>
      </c>
      <c r="C41" s="215"/>
      <c r="D41" s="218"/>
      <c r="E41" s="216">
        <f t="shared" si="0"/>
        <v>0</v>
      </c>
      <c r="F41" s="215">
        <f t="shared" si="1"/>
        <v>0</v>
      </c>
    </row>
    <row r="42" spans="1:6" x14ac:dyDescent="0.25">
      <c r="A42" s="205"/>
      <c r="B42" s="209"/>
      <c r="C42" s="209"/>
      <c r="D42" s="209"/>
      <c r="E42" s="216"/>
      <c r="F42" s="215"/>
    </row>
    <row r="43" spans="1:6" x14ac:dyDescent="0.25">
      <c r="B43" s="209" t="s">
        <v>209</v>
      </c>
      <c r="C43" s="209"/>
      <c r="D43" s="209"/>
      <c r="E43" s="216">
        <f t="shared" si="0"/>
        <v>0</v>
      </c>
      <c r="F43" s="215">
        <f t="shared" si="1"/>
        <v>0</v>
      </c>
    </row>
    <row r="44" spans="1:6" x14ac:dyDescent="0.25">
      <c r="B44" s="209" t="s">
        <v>210</v>
      </c>
      <c r="C44" s="209"/>
      <c r="D44" s="209"/>
      <c r="E44" s="216">
        <f t="shared" si="0"/>
        <v>0</v>
      </c>
      <c r="F44" s="215">
        <f t="shared" si="1"/>
        <v>0</v>
      </c>
    </row>
    <row r="45" spans="1:6" x14ac:dyDescent="0.25">
      <c r="B45" s="209" t="s">
        <v>211</v>
      </c>
      <c r="C45" s="209"/>
      <c r="D45" s="209"/>
      <c r="E45" s="216">
        <f t="shared" si="0"/>
        <v>0</v>
      </c>
      <c r="F45" s="215">
        <f t="shared" si="1"/>
        <v>0</v>
      </c>
    </row>
    <row r="46" spans="1:6" x14ac:dyDescent="0.25">
      <c r="B46" s="209" t="s">
        <v>212</v>
      </c>
      <c r="C46" s="209"/>
      <c r="D46" s="209"/>
      <c r="E46" s="216">
        <f t="shared" si="0"/>
        <v>0</v>
      </c>
      <c r="F46" s="215">
        <f t="shared" si="1"/>
        <v>0</v>
      </c>
    </row>
    <row r="47" spans="1:6" x14ac:dyDescent="0.25">
      <c r="B47" s="209" t="s">
        <v>213</v>
      </c>
      <c r="C47" s="209"/>
      <c r="D47" s="209"/>
      <c r="E47" s="216">
        <f t="shared" si="0"/>
        <v>0</v>
      </c>
      <c r="F47" s="215">
        <f t="shared" si="1"/>
        <v>0</v>
      </c>
    </row>
    <row r="48" spans="1:6" ht="13.2" thickBot="1" x14ac:dyDescent="0.3">
      <c r="B48" s="212" t="s">
        <v>214</v>
      </c>
      <c r="C48" s="212">
        <v>0</v>
      </c>
      <c r="D48" s="212"/>
      <c r="E48" s="236">
        <f t="shared" si="0"/>
        <v>0</v>
      </c>
      <c r="F48" s="220">
        <f t="shared" si="1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2018-03-16T11:22:11Z</cp:lastPrinted>
  <dcterms:created xsi:type="dcterms:W3CDTF">2011-07-06T13:44:43Z</dcterms:created>
  <dcterms:modified xsi:type="dcterms:W3CDTF">2019-07-17T11:49:45Z</dcterms:modified>
</cp:coreProperties>
</file>