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 " sheetId="246" r:id="rId1"/>
    <sheet name="Sectoral " sheetId="247" r:id="rId2"/>
    <sheet name="Whit Non PO" sheetId="251" r:id="rId3"/>
    <sheet name="Ang Flex " sheetId="248" r:id="rId4"/>
    <sheet name="Had Flex" sheetId="249" r:id="rId5"/>
    <sheet name="NS Skr Flex" sheetId="250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 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calcChain.xml><?xml version="1.0" encoding="utf-8"?>
<calcChain xmlns="http://schemas.openxmlformats.org/spreadsheetml/2006/main">
  <c r="F48" i="250" l="1"/>
  <c r="E48" i="250"/>
  <c r="F47" i="250"/>
  <c r="E47" i="250"/>
  <c r="F46" i="250"/>
  <c r="E46" i="250"/>
  <c r="F45" i="250"/>
  <c r="E45" i="250"/>
  <c r="F44" i="250"/>
  <c r="E44" i="250"/>
  <c r="F43" i="250"/>
  <c r="E43" i="250"/>
  <c r="F41" i="250"/>
  <c r="E41" i="250"/>
  <c r="F40" i="250"/>
  <c r="E40" i="250"/>
  <c r="F39" i="250"/>
  <c r="E39" i="250"/>
  <c r="F38" i="250"/>
  <c r="E38" i="250"/>
  <c r="F37" i="250"/>
  <c r="E37" i="250"/>
  <c r="F32" i="250"/>
  <c r="E32" i="250"/>
  <c r="F31" i="250"/>
  <c r="E31" i="250"/>
  <c r="F30" i="250"/>
  <c r="E30" i="250"/>
  <c r="F29" i="250"/>
  <c r="E29" i="250"/>
  <c r="F28" i="250"/>
  <c r="E28" i="250"/>
  <c r="F27" i="250"/>
  <c r="E27" i="250"/>
  <c r="F26" i="250"/>
  <c r="E26" i="250"/>
  <c r="F25" i="250"/>
  <c r="E25" i="250"/>
  <c r="F24" i="250"/>
  <c r="E24" i="250"/>
  <c r="F23" i="250"/>
  <c r="E23" i="250"/>
  <c r="F21" i="250"/>
  <c r="E21" i="250"/>
  <c r="F20" i="250"/>
  <c r="E20" i="250"/>
  <c r="F16" i="250"/>
  <c r="E16" i="250"/>
  <c r="F15" i="250"/>
  <c r="E15" i="250"/>
  <c r="F14" i="250"/>
  <c r="E14" i="250"/>
  <c r="F13" i="250"/>
  <c r="E13" i="250"/>
  <c r="F12" i="250"/>
  <c r="E12" i="250"/>
  <c r="F11" i="250"/>
  <c r="E11" i="250"/>
  <c r="F10" i="250"/>
  <c r="E10" i="250"/>
  <c r="F9" i="250"/>
  <c r="E9" i="250"/>
  <c r="F8" i="250"/>
  <c r="E8" i="250"/>
  <c r="F7" i="250"/>
  <c r="E7" i="250"/>
</calcChain>
</file>

<file path=xl/sharedStrings.xml><?xml version="1.0" encoding="utf-8"?>
<sst xmlns="http://schemas.openxmlformats.org/spreadsheetml/2006/main" count="6414" uniqueCount="245">
  <si>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</si>
  <si>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</si>
  <si>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</si>
  <si>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</si>
  <si>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</si>
  <si>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</si>
  <si>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</si>
  <si>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</si>
  <si>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</si>
  <si>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</si>
  <si>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</si>
  <si>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</si>
  <si>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</si>
  <si>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</si>
  <si>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</si>
  <si>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</si>
  <si>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</si>
  <si>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</si>
  <si>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</si>
  <si>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</si>
  <si>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</si>
  <si>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</si>
  <si>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</si>
  <si>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</si>
  <si>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</si>
  <si>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</si>
  <si>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</si>
  <si>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</si>
  <si>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</si>
  <si>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</si>
  <si>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</si>
  <si>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</si>
  <si>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</si>
  <si>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</si>
  <si>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</si>
  <si>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</si>
  <si>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</si>
  <si>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</si>
  <si>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</si>
  <si>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</si>
  <si>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</si>
  <si>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</si>
  <si>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</si>
  <si>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</si>
  <si>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</si>
  <si>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</si>
  <si>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</si>
  <si>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</si>
  <si>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</si>
  <si>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</si>
  <si>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</si>
  <si>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</si>
  <si>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</si>
  <si>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</si>
  <si>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</si>
  <si>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</si>
  <si>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</si>
  <si>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</si>
  <si>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</si>
  <si>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</si>
  <si>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</si>
  <si>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</si>
  <si>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</si>
  <si>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</si>
  <si>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</si>
  <si>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</si>
  <si>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</si>
  <si>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</si>
  <si>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</si>
  <si>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</si>
  <si>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</si>
  <si>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</si>
  <si>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</si>
  <si>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</si>
  <si>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</si>
  <si>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</si>
  <si>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</si>
  <si>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</si>
  <si>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</si>
  <si>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</si>
  <si>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</si>
  <si>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</si>
  <si>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</si>
  <si>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</si>
  <si>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</si>
  <si>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</si>
  <si>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</si>
  <si>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</si>
  <si>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</si>
  <si>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</si>
  <si>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</si>
  <si>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</si>
  <si>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</si>
  <si>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</si>
  <si>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</si>
  <si>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</si>
  <si>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</si>
  <si>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</si>
  <si>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</si>
  <si>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</si>
  <si>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</si>
  <si>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</si>
  <si>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</si>
  <si>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</si>
  <si>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</si>
  <si>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</si>
  <si>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</si>
  <si>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</si>
  <si>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</si>
  <si>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</si>
  <si>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</si>
  <si>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</si>
  <si>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</si>
  <si>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</si>
  <si>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</si>
  <si>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</si>
  <si>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</si>
  <si>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</si>
  <si>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</si>
  <si>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</si>
  <si>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</si>
  <si>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</si>
  <si>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</si>
  <si>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</si>
  <si>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</si>
  <si>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</si>
  <si>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</si>
  <si>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</si>
  <si>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</si>
  <si>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</si>
  <si>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</si>
  <si>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</si>
  <si>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</si>
  <si>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</si>
  <si>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</si>
  <si>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</si>
  <si>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</si>
  <si>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</si>
  <si>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</si>
  <si>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</si>
  <si>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</si>
  <si>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</si>
  <si>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</si>
  <si>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</si>
  <si>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</si>
  <si>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</si>
  <si>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</si>
  <si>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</si>
  <si>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</si>
  <si>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</si>
  <si>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</si>
  <si>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</si>
  <si>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</si>
  <si>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</si>
  <si>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</si>
  <si>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</si>
  <si>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</si>
  <si>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</si>
  <si>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</si>
  <si>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</si>
  <si>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</si>
  <si>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</si>
  <si>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</si>
  <si>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</si>
  <si>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</si>
  <si>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</si>
  <si>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</si>
  <si>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</si>
  <si>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</si>
  <si>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</si>
  <si>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</si>
  <si>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</si>
  <si>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</si>
  <si>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</si>
  <si>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</si>
  <si>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</si>
  <si>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</si>
  <si>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</si>
  <si>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</si>
  <si>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</si>
  <si>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</si>
  <si>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</si>
  <si>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</si>
  <si>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</si>
  <si>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</si>
  <si>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</si>
  <si>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</si>
  <si>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</si>
  <si>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</si>
  <si>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</si>
  <si>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</si>
  <si>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</si>
  <si>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</si>
  <si>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</si>
  <si>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</si>
  <si>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</si>
  <si>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</si>
  <si>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</si>
  <si>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</si>
  <si>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</si>
  <si>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</si>
  <si>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</si>
  <si>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</si>
  <si>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</si>
  <si>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</si>
  <si>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</si>
  <si>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</si>
  <si>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</si>
  <si>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</si>
  <si>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</si>
  <si>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</si>
  <si>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</si>
  <si>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</si>
  <si>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</si>
  <si>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</si>
  <si>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</si>
  <si>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</si>
  <si>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</si>
  <si>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</si>
  <si>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</si>
  <si>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</si>
  <si>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</si>
  <si>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</si>
  <si>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</si>
  <si>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</si>
  <si>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</si>
  <si>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</si>
  <si>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</si>
  <si>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</si>
  <si>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</si>
  <si>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</si>
  <si>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</si>
  <si>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</si>
  <si>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</si>
  <si>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</si>
  <si>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</si>
  <si>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</si>
  <si>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</si>
  <si>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</si>
  <si>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</si>
  <si>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</si>
  <si>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</si>
  <si>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This weeks report includes swap numbers 534-575</t>
  </si>
  <si>
    <t>Landings on Fisheries Administrations' System by Wednesday 15 July 2020</t>
  </si>
  <si>
    <t>Number of Weeks to end of year is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</si>
</sst>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8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80"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210</v>
      </c>
      <c r="M1" s="23"/>
      <c r="N1" s="27"/>
    </row>
    <row r="2" spans="2:24" x14ac:dyDescent="0.25">
      <c r="B2" s="25">
        <v>44027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5975.369999999999</v>
      </c>
      <c r="D9" s="24">
        <v>3468.2049999999999</v>
      </c>
      <c r="E9" s="82">
        <v>-41.958322246153784</v>
      </c>
      <c r="F9" s="83">
        <v>1491.1608999999999</v>
      </c>
      <c r="G9" s="24">
        <v>838.23835880253341</v>
      </c>
      <c r="H9" s="82">
        <v>-43.786189753061961</v>
      </c>
      <c r="I9" s="83">
        <v>71.576599999999999</v>
      </c>
      <c r="J9" s="24">
        <v>89.96759137066266</v>
      </c>
      <c r="K9" s="83">
        <v>25.694139384467356</v>
      </c>
      <c r="L9" s="84"/>
      <c r="M9" s="83">
        <v>7538.1074999999992</v>
      </c>
      <c r="N9" s="83">
        <v>4396.4109501731955</v>
      </c>
      <c r="O9" s="83">
        <v>-41.677523832431469</v>
      </c>
      <c r="P9" s="85">
        <v>7506.8195339619569</v>
      </c>
      <c r="Q9" s="24">
        <v>300.90827608141399</v>
      </c>
      <c r="R9" s="83">
        <v>4.0084655654776382</v>
      </c>
      <c r="S9" s="83">
        <v>44.992882296764947</v>
      </c>
      <c r="T9" s="86">
        <v>58.565560691624263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8392.0200000000023</v>
      </c>
      <c r="D10" s="24">
        <v>7241.9980000000023</v>
      </c>
      <c r="E10" s="82">
        <v>-13.703756664068955</v>
      </c>
      <c r="F10" s="83">
        <v>1989.7073999999998</v>
      </c>
      <c r="G10" s="24">
        <v>1227.7457234291574</v>
      </c>
      <c r="H10" s="82">
        <v>-38.29516222188461</v>
      </c>
      <c r="I10" s="83">
        <v>46.488</v>
      </c>
      <c r="J10" s="24">
        <v>78.027730987593515</v>
      </c>
      <c r="K10" s="83">
        <v>67.844886825833584</v>
      </c>
      <c r="L10" s="84"/>
      <c r="M10" s="83">
        <v>10428.215400000001</v>
      </c>
      <c r="N10" s="83">
        <v>8547.771454416752</v>
      </c>
      <c r="O10" s="83">
        <v>-18.032269889469763</v>
      </c>
      <c r="P10" s="85">
        <v>24320.530999999995</v>
      </c>
      <c r="Q10" s="24">
        <v>724.59658677894095</v>
      </c>
      <c r="R10" s="83">
        <v>2.9793617038169975</v>
      </c>
      <c r="S10" s="83">
        <v>23.453165257286795</v>
      </c>
      <c r="T10" s="86">
        <v>35.146319191866141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5060.2400000000016</v>
      </c>
      <c r="D11" s="24">
        <v>4770.8550000000014</v>
      </c>
      <c r="E11" s="82">
        <v>-5.7187998988190314</v>
      </c>
      <c r="F11" s="83">
        <v>1296.5204000000003</v>
      </c>
      <c r="G11" s="24">
        <v>1044.4122248718652</v>
      </c>
      <c r="H11" s="82">
        <v>-19.444983289745004</v>
      </c>
      <c r="I11" s="83">
        <v>93.842699999999994</v>
      </c>
      <c r="J11" s="24">
        <v>110.22208705186468</v>
      </c>
      <c r="K11" s="83">
        <v>17.454087586849788</v>
      </c>
      <c r="L11" s="84"/>
      <c r="M11" s="83">
        <v>6450.6031000000021</v>
      </c>
      <c r="N11" s="83">
        <v>5925.4893119237313</v>
      </c>
      <c r="O11" s="83">
        <v>-8.1405378680990399</v>
      </c>
      <c r="P11" s="85">
        <v>11780.546</v>
      </c>
      <c r="Q11" s="24">
        <v>254.57227489761408</v>
      </c>
      <c r="R11" s="83">
        <v>2.1609548054700869</v>
      </c>
      <c r="S11" s="83">
        <v>68.094617333474105</v>
      </c>
      <c r="T11" s="86">
        <v>50.29893616071557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3319.54</v>
      </c>
      <c r="D12" s="24">
        <v>2467.8310000000006</v>
      </c>
      <c r="E12" s="82">
        <v>-25.657440488742399</v>
      </c>
      <c r="F12" s="83">
        <v>1188.0962999999999</v>
      </c>
      <c r="G12" s="24">
        <v>734.11578742358074</v>
      </c>
      <c r="H12" s="82">
        <v>-38.210750473376542</v>
      </c>
      <c r="I12" s="83">
        <v>1197.2801999999997</v>
      </c>
      <c r="J12" s="24">
        <v>591.99316595055745</v>
      </c>
      <c r="K12" s="83">
        <v>-50.555169462373343</v>
      </c>
      <c r="L12" s="84"/>
      <c r="M12" s="83">
        <v>5704.9164999999994</v>
      </c>
      <c r="N12" s="83">
        <v>3793.9399533741389</v>
      </c>
      <c r="O12" s="83">
        <v>-33.497011685023978</v>
      </c>
      <c r="P12" s="85">
        <v>8599.0388000000003</v>
      </c>
      <c r="Q12" s="24">
        <v>237.12558922798235</v>
      </c>
      <c r="R12" s="83">
        <v>2.7575825012905204</v>
      </c>
      <c r="S12" s="83">
        <v>65.498467278989665</v>
      </c>
      <c r="T12" s="86">
        <v>44.120512089957529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596.9899999999999</v>
      </c>
      <c r="D13" s="24">
        <v>620.22900000000016</v>
      </c>
      <c r="E13" s="82">
        <v>3.89269502001713</v>
      </c>
      <c r="F13" s="83">
        <v>154.0701</v>
      </c>
      <c r="G13" s="24">
        <v>71.752492167947622</v>
      </c>
      <c r="H13" s="82">
        <v>-53.428671644954065</v>
      </c>
      <c r="I13" s="83">
        <v>3175.6963000000001</v>
      </c>
      <c r="J13" s="24">
        <v>2137.8221690164246</v>
      </c>
      <c r="K13" s="83">
        <v>-32.681781661035266</v>
      </c>
      <c r="L13" s="84"/>
      <c r="M13" s="83">
        <v>3926.7564000000002</v>
      </c>
      <c r="N13" s="83">
        <v>2829.8036611843722</v>
      </c>
      <c r="O13" s="83">
        <v>-27.935339681769612</v>
      </c>
      <c r="P13" s="85">
        <v>27718.438999999998</v>
      </c>
      <c r="Q13" s="24">
        <v>171.0574038314885</v>
      </c>
      <c r="R13" s="83">
        <v>0.61712495365084774</v>
      </c>
      <c r="S13" s="83">
        <v>14.252164634146341</v>
      </c>
      <c r="T13" s="86">
        <v>10.209101822741072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0.13</v>
      </c>
      <c r="D14" s="24">
        <v>1E-3</v>
      </c>
      <c r="E14" s="82">
        <v>-99.230769230769226</v>
      </c>
      <c r="F14" s="81">
        <v>53.869699999999995</v>
      </c>
      <c r="G14" s="24">
        <v>32.155934069797361</v>
      </c>
      <c r="H14" s="82">
        <v>-40.307939212957628</v>
      </c>
      <c r="I14" s="81">
        <v>67.699999999999989</v>
      </c>
      <c r="J14" s="24">
        <v>122.67469217614821</v>
      </c>
      <c r="K14" s="83">
        <v>81.203385784561647</v>
      </c>
      <c r="L14" s="84"/>
      <c r="M14" s="83">
        <v>121.69969999999998</v>
      </c>
      <c r="N14" s="24">
        <v>154.83162624594559</v>
      </c>
      <c r="O14" s="83">
        <v>27.224328610461335</v>
      </c>
      <c r="P14" s="85">
        <v>1128.2460000000003</v>
      </c>
      <c r="Q14" s="24">
        <v>15.655646836459539</v>
      </c>
      <c r="R14" s="83">
        <v>1.3876093366570352</v>
      </c>
      <c r="S14" s="83">
        <v>15.542745849297571</v>
      </c>
      <c r="T14" s="86">
        <v>13.723215171686453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1176.3400000000001</v>
      </c>
      <c r="D15" s="24">
        <v>880.84500000000014</v>
      </c>
      <c r="E15" s="82">
        <v>-25.119863304826833</v>
      </c>
      <c r="F15" s="81">
        <v>481.68499999999989</v>
      </c>
      <c r="G15" s="24">
        <v>269.81023951753417</v>
      </c>
      <c r="H15" s="82">
        <v>-43.986165332627294</v>
      </c>
      <c r="I15" s="81">
        <v>36.589100000000002</v>
      </c>
      <c r="J15" s="24">
        <v>34.480719908230029</v>
      </c>
      <c r="K15" s="83">
        <v>-5.7623174436375129</v>
      </c>
      <c r="L15" s="84"/>
      <c r="M15" s="83">
        <v>1694.6141</v>
      </c>
      <c r="N15" s="24">
        <v>1185.1359594257642</v>
      </c>
      <c r="O15" s="83">
        <v>-30.064552193578219</v>
      </c>
      <c r="P15" s="85">
        <v>2031.2859999999998</v>
      </c>
      <c r="Q15" s="24">
        <v>53.695330170113721</v>
      </c>
      <c r="R15" s="83">
        <v>2.6434155589175394</v>
      </c>
      <c r="S15" s="83">
        <v>31.871621214970848</v>
      </c>
      <c r="T15" s="86">
        <v>58.344120888233576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6333.9900000000007</v>
      </c>
      <c r="D16" s="24">
        <v>3547.9430000000011</v>
      </c>
      <c r="E16" s="82">
        <v>-43.985655171542724</v>
      </c>
      <c r="F16" s="83">
        <v>1800.5722999999998</v>
      </c>
      <c r="G16" s="24">
        <v>755.67827438601898</v>
      </c>
      <c r="H16" s="82">
        <v>-58.031217386493225</v>
      </c>
      <c r="I16" s="83">
        <v>3.2248000000000001</v>
      </c>
      <c r="J16" s="24">
        <v>1.5730000000000002</v>
      </c>
      <c r="K16" s="83">
        <v>-51.221781195733065</v>
      </c>
      <c r="L16" s="84"/>
      <c r="M16" s="83">
        <v>8137.7871000000005</v>
      </c>
      <c r="N16" s="83">
        <v>4305.19427438602</v>
      </c>
      <c r="O16" s="83">
        <v>-47.096253299794242</v>
      </c>
      <c r="P16" s="85">
        <v>20899.092000000001</v>
      </c>
      <c r="Q16" s="24">
        <v>261.19115987396344</v>
      </c>
      <c r="R16" s="83">
        <v>1.2497727646443368</v>
      </c>
      <c r="S16" s="83">
        <v>75.342904360707337</v>
      </c>
      <c r="T16" s="86">
        <v>20.599910629543235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551.88</v>
      </c>
      <c r="D17" s="24">
        <v>488.08100000000002</v>
      </c>
      <c r="E17" s="82">
        <v>-11.56030296441255</v>
      </c>
      <c r="F17" s="83">
        <v>692.39400000000001</v>
      </c>
      <c r="G17" s="24">
        <v>400.7977211787624</v>
      </c>
      <c r="H17" s="82">
        <v>-42.114212257939499</v>
      </c>
      <c r="I17" s="83">
        <v>34.092100000000002</v>
      </c>
      <c r="J17" s="24">
        <v>161.24083346779091</v>
      </c>
      <c r="K17" s="83">
        <v>372.95658955532485</v>
      </c>
      <c r="L17" s="84"/>
      <c r="M17" s="83">
        <v>1278.3661</v>
      </c>
      <c r="N17" s="83">
        <v>1050.1195546465533</v>
      </c>
      <c r="O17" s="83">
        <v>-17.854552412915726</v>
      </c>
      <c r="P17" s="85">
        <v>4059.0000000000005</v>
      </c>
      <c r="Q17" s="24">
        <v>183.21296145553197</v>
      </c>
      <c r="R17" s="83">
        <v>4.5137462787763472</v>
      </c>
      <c r="S17" s="83">
        <v>43.570760054533061</v>
      </c>
      <c r="T17" s="86">
        <v>25.871385923787958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3413.4600000000005</v>
      </c>
      <c r="D18" s="24">
        <v>3257.1320000000001</v>
      </c>
      <c r="E18" s="82">
        <v>-4.5797519232684847</v>
      </c>
      <c r="F18" s="83">
        <v>688.02789999999993</v>
      </c>
      <c r="G18" s="24">
        <v>543.92070285113539</v>
      </c>
      <c r="H18" s="82">
        <v>-20.944964172072755</v>
      </c>
      <c r="I18" s="83">
        <v>32.366499999999995</v>
      </c>
      <c r="J18" s="24">
        <v>55.479799796596176</v>
      </c>
      <c r="K18" s="83">
        <v>71.411180685573612</v>
      </c>
      <c r="L18" s="84"/>
      <c r="M18" s="83">
        <v>4133.8544000000002</v>
      </c>
      <c r="N18" s="83">
        <v>3898.2325026477315</v>
      </c>
      <c r="O18" s="83">
        <v>-5.6998112307068354</v>
      </c>
      <c r="P18" s="85">
        <v>13239.772999999992</v>
      </c>
      <c r="Q18" s="24">
        <v>308.4929497625053</v>
      </c>
      <c r="R18" s="83">
        <v>2.3300471221259267</v>
      </c>
      <c r="S18" s="83">
        <v>42.190798122065729</v>
      </c>
      <c r="T18" s="86">
        <v>29.443348482241603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663.51</v>
      </c>
      <c r="D19" s="24">
        <v>895.83400000000006</v>
      </c>
      <c r="E19" s="82">
        <v>35.014393151572712</v>
      </c>
      <c r="F19" s="83">
        <v>29.765499999999999</v>
      </c>
      <c r="G19" s="24">
        <v>10.565570612076675</v>
      </c>
      <c r="H19" s="82">
        <v>-64.503970663766196</v>
      </c>
      <c r="I19" s="83">
        <v>9.2763999999999989</v>
      </c>
      <c r="J19" s="24">
        <v>5.2298091487884513</v>
      </c>
      <c r="K19" s="83">
        <v>-43.622427355564099</v>
      </c>
      <c r="L19" s="84"/>
      <c r="M19" s="83">
        <v>702.55189999999993</v>
      </c>
      <c r="N19" s="83">
        <v>911.62937976086528</v>
      </c>
      <c r="O19" s="83">
        <v>29.75972020869424</v>
      </c>
      <c r="P19" s="85">
        <v>3050.6940000000004</v>
      </c>
      <c r="Q19" s="24">
        <v>52.030099999953109</v>
      </c>
      <c r="R19" s="83">
        <v>1.705516843051224</v>
      </c>
      <c r="S19" s="83">
        <v>25.762812614594786</v>
      </c>
      <c r="T19" s="86">
        <v>29.882688324717758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803.43</v>
      </c>
      <c r="D20" s="24">
        <v>590.55899999999997</v>
      </c>
      <c r="E20" s="82">
        <v>-26.495276501997683</v>
      </c>
      <c r="F20" s="83">
        <v>74.743800000000022</v>
      </c>
      <c r="G20" s="24">
        <v>0</v>
      </c>
      <c r="H20" s="82">
        <v>-100</v>
      </c>
      <c r="I20" s="83">
        <v>181.0926</v>
      </c>
      <c r="J20" s="24">
        <v>37.142000000000003</v>
      </c>
      <c r="K20" s="83">
        <v>-79.490050946311456</v>
      </c>
      <c r="L20" s="84"/>
      <c r="M20" s="83">
        <v>1059.2664</v>
      </c>
      <c r="N20" s="83">
        <v>627.70100000000002</v>
      </c>
      <c r="O20" s="83">
        <v>-40.74191346010786</v>
      </c>
      <c r="P20" s="85">
        <v>4581.7169999999996</v>
      </c>
      <c r="Q20" s="24">
        <v>53.821000000000026</v>
      </c>
      <c r="R20" s="83">
        <v>1.1746906236242882</v>
      </c>
      <c r="S20" s="83">
        <v>29.804907146876758</v>
      </c>
      <c r="T20" s="86">
        <v>13.700125957146634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185.06999999999996</v>
      </c>
      <c r="D21" s="24">
        <v>148.17300000000003</v>
      </c>
      <c r="E21" s="82">
        <v>-19.936780677581424</v>
      </c>
      <c r="F21" s="83">
        <v>195.56089999999998</v>
      </c>
      <c r="G21" s="24">
        <v>113.3813622532943</v>
      </c>
      <c r="H21" s="82">
        <v>-42.022478801593614</v>
      </c>
      <c r="I21" s="83">
        <v>15.250199999999994</v>
      </c>
      <c r="J21" s="24">
        <v>33.803258077140917</v>
      </c>
      <c r="K21" s="83">
        <v>121.65780171500001</v>
      </c>
      <c r="L21" s="84"/>
      <c r="M21" s="83">
        <v>395.88109999999995</v>
      </c>
      <c r="N21" s="83">
        <v>295.35762033043528</v>
      </c>
      <c r="O21" s="83">
        <v>-25.392341202842132</v>
      </c>
      <c r="P21" s="85">
        <v>1075.0000000000002</v>
      </c>
      <c r="Q21" s="24">
        <v>13.254127707839018</v>
      </c>
      <c r="R21" s="83">
        <v>1.2329421123571178</v>
      </c>
      <c r="S21" s="83">
        <v>54.907226074895966</v>
      </c>
      <c r="T21" s="86">
        <v>27.475127472598626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26.162000000000003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41.324000000000005</v>
      </c>
      <c r="K22" s="83" t="s">
        <v>42</v>
      </c>
      <c r="L22" s="84"/>
      <c r="M22" s="83">
        <v>0</v>
      </c>
      <c r="N22" s="83">
        <v>67.486000000000004</v>
      </c>
      <c r="O22" s="83" t="s">
        <v>42</v>
      </c>
      <c r="P22" s="85">
        <v>0</v>
      </c>
      <c r="Q22" s="24">
        <v>3.7680000000000007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27.970000000000002</v>
      </c>
      <c r="D23" s="24">
        <v>20.709</v>
      </c>
      <c r="E23" s="82">
        <v>-25.959957096889529</v>
      </c>
      <c r="F23" s="83">
        <v>21.089100000000002</v>
      </c>
      <c r="G23" s="24">
        <v>0</v>
      </c>
      <c r="H23" s="82">
        <v>-100</v>
      </c>
      <c r="I23" s="83">
        <v>133.91619999999998</v>
      </c>
      <c r="J23" s="24">
        <v>35.923999999999999</v>
      </c>
      <c r="K23" s="83">
        <v>-73.174268684445934</v>
      </c>
      <c r="L23" s="84"/>
      <c r="M23" s="83">
        <v>182.97529999999998</v>
      </c>
      <c r="N23" s="83">
        <v>56.632999999999996</v>
      </c>
      <c r="O23" s="83">
        <v>-69.048827901908069</v>
      </c>
      <c r="P23" s="85">
        <v>813.83299999999997</v>
      </c>
      <c r="Q23" s="24">
        <v>3.4950000000000045</v>
      </c>
      <c r="R23" s="83">
        <v>0.42944928504988183</v>
      </c>
      <c r="S23" s="83">
        <v>35.052739463601526</v>
      </c>
      <c r="T23" s="86">
        <v>6.9587986724549129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</v>
      </c>
      <c r="R25" s="83">
        <v>0</v>
      </c>
      <c r="S25" s="83">
        <v>0</v>
      </c>
      <c r="T25" s="86">
        <v>2.1183822620791923E-2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46.18</v>
      </c>
      <c r="D28" s="24">
        <v>10.337999999999999</v>
      </c>
      <c r="E28" s="82">
        <v>-77.613685578172365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46.18</v>
      </c>
      <c r="N28" s="83">
        <v>10.337999999999999</v>
      </c>
      <c r="O28" s="83">
        <v>-77.613685578172365</v>
      </c>
      <c r="P28" s="85">
        <v>48.3</v>
      </c>
      <c r="Q28" s="24">
        <v>0</v>
      </c>
      <c r="R28" s="83">
        <v>0</v>
      </c>
      <c r="S28" s="83">
        <v>102.62222222222222</v>
      </c>
      <c r="T28" s="86">
        <v>21.403726708074533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249.56</v>
      </c>
      <c r="D29" s="24">
        <v>453.93599999999998</v>
      </c>
      <c r="E29" s="82">
        <v>81.894534380509683</v>
      </c>
      <c r="F29" s="83">
        <v>5.1397000000000004</v>
      </c>
      <c r="G29" s="24">
        <v>12.223926035359501</v>
      </c>
      <c r="H29" s="82">
        <v>137.83345400236396</v>
      </c>
      <c r="I29" s="83">
        <v>0.78939999999999999</v>
      </c>
      <c r="J29" s="24">
        <v>8.3796200408935508</v>
      </c>
      <c r="K29" s="83">
        <v>961.51761349044216</v>
      </c>
      <c r="L29" s="84"/>
      <c r="M29" s="83">
        <v>255.48910000000001</v>
      </c>
      <c r="N29" s="83">
        <v>474.53954607625303</v>
      </c>
      <c r="O29" s="83">
        <v>85.737687469349183</v>
      </c>
      <c r="P29" s="85">
        <v>641.20000000000005</v>
      </c>
      <c r="Q29" s="24">
        <v>43.276999999999987</v>
      </c>
      <c r="R29" s="83">
        <v>6.7493761696818435</v>
      </c>
      <c r="S29" s="83" t="s">
        <v>42</v>
      </c>
      <c r="T29" s="86">
        <v>74.008039001287116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5394.73</v>
      </c>
      <c r="D30" s="24">
        <v>3629.1680000000001</v>
      </c>
      <c r="E30" s="82">
        <v>-32.727532239796979</v>
      </c>
      <c r="F30" s="83">
        <v>0</v>
      </c>
      <c r="G30" s="24">
        <v>0</v>
      </c>
      <c r="H30" s="82" t="s">
        <v>42</v>
      </c>
      <c r="I30" s="83">
        <v>4.37</v>
      </c>
      <c r="J30" s="24">
        <v>2.0960000000000001</v>
      </c>
      <c r="K30" s="83">
        <v>-52.036613272311214</v>
      </c>
      <c r="L30" s="84"/>
      <c r="M30" s="83">
        <v>5399.0999999999995</v>
      </c>
      <c r="N30" s="83">
        <v>3631.2640000000001</v>
      </c>
      <c r="O30" s="83">
        <v>-32.743160897186556</v>
      </c>
      <c r="P30" s="85">
        <v>9278.24</v>
      </c>
      <c r="Q30" s="24">
        <v>117.2510000000002</v>
      </c>
      <c r="R30" s="83">
        <v>1.2637202745348277</v>
      </c>
      <c r="S30" s="83">
        <v>210.81999219055058</v>
      </c>
      <c r="T30" s="86">
        <v>39.137422614633813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1059.3400000000001</v>
      </c>
      <c r="D31" s="24">
        <v>951.4559999999999</v>
      </c>
      <c r="E31" s="82">
        <v>-10.184076878056169</v>
      </c>
      <c r="F31" s="83">
        <v>54.400100000000002</v>
      </c>
      <c r="G31" s="24">
        <v>5.7197610811591115</v>
      </c>
      <c r="H31" s="82">
        <v>-89.485752634353418</v>
      </c>
      <c r="I31" s="83">
        <v>4.0639000000000003</v>
      </c>
      <c r="J31" s="24">
        <v>3.2370699996948238</v>
      </c>
      <c r="K31" s="83">
        <v>-20.345727018508732</v>
      </c>
      <c r="L31" s="84"/>
      <c r="M31" s="83">
        <v>1117.8040000000003</v>
      </c>
      <c r="N31" s="83">
        <v>960.41283108085383</v>
      </c>
      <c r="O31" s="83">
        <v>-14.080390562133113</v>
      </c>
      <c r="P31" s="85">
        <v>3199.6440000000016</v>
      </c>
      <c r="Q31" s="24">
        <v>18.327649998962869</v>
      </c>
      <c r="R31" s="83">
        <v>0.57280278677761831</v>
      </c>
      <c r="S31" s="83">
        <v>22.017017923970855</v>
      </c>
      <c r="T31" s="86">
        <v>30.016240278007594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92.84999999999998</v>
      </c>
      <c r="D32" s="24">
        <v>176.739</v>
      </c>
      <c r="E32" s="82">
        <v>90.348949919224594</v>
      </c>
      <c r="F32" s="83">
        <v>2.2240000000000002</v>
      </c>
      <c r="G32" s="24">
        <v>9.341789978027343</v>
      </c>
      <c r="H32" s="82">
        <v>320.04451340051003</v>
      </c>
      <c r="I32" s="83">
        <v>1.0128999999999999</v>
      </c>
      <c r="J32" s="24">
        <v>2E-3</v>
      </c>
      <c r="K32" s="83">
        <v>-99.80254714186988</v>
      </c>
      <c r="L32" s="84"/>
      <c r="M32" s="83">
        <v>96.086899999999986</v>
      </c>
      <c r="N32" s="83">
        <v>186.08278997802736</v>
      </c>
      <c r="O32" s="83">
        <v>93.660936067275969</v>
      </c>
      <c r="P32" s="85">
        <v>585.85</v>
      </c>
      <c r="Q32" s="24">
        <v>2.5779999999999745</v>
      </c>
      <c r="R32" s="83">
        <v>0.44004437996073642</v>
      </c>
      <c r="S32" s="83">
        <v>78.759754098360645</v>
      </c>
      <c r="T32" s="86">
        <v>31.762872745246622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1329.03</v>
      </c>
      <c r="D33" s="24">
        <v>1109.7649999999999</v>
      </c>
      <c r="E33" s="82">
        <v>-16.498122690985163</v>
      </c>
      <c r="F33" s="83">
        <v>118.4299</v>
      </c>
      <c r="G33" s="24">
        <v>351.97405416703202</v>
      </c>
      <c r="H33" s="82">
        <v>197.20033046302666</v>
      </c>
      <c r="I33" s="83">
        <v>48.957500000000003</v>
      </c>
      <c r="J33" s="24">
        <v>205.16242047119141</v>
      </c>
      <c r="K33" s="83">
        <v>319.06228968225787</v>
      </c>
      <c r="L33" s="84"/>
      <c r="M33" s="83">
        <v>1496.4174</v>
      </c>
      <c r="N33" s="83">
        <v>1666.9014746382234</v>
      </c>
      <c r="O33" s="83">
        <v>11.392815576604717</v>
      </c>
      <c r="P33" s="85">
        <v>3910.6590000000006</v>
      </c>
      <c r="Q33" s="24">
        <v>53.583999999999833</v>
      </c>
      <c r="R33" s="83">
        <v>1.3702038454388334</v>
      </c>
      <c r="S33" s="83">
        <v>52.709313138429025</v>
      </c>
      <c r="T33" s="86">
        <v>42.624567231206377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41.94</v>
      </c>
      <c r="D34" s="24">
        <v>23.466000000000001</v>
      </c>
      <c r="E34" s="82">
        <v>-44.048640915593701</v>
      </c>
      <c r="F34" s="83">
        <v>3.4119999999999999</v>
      </c>
      <c r="G34" s="24">
        <v>0.17009999912977228</v>
      </c>
      <c r="H34" s="82">
        <v>-95.014654187286865</v>
      </c>
      <c r="I34" s="83">
        <v>0.04</v>
      </c>
      <c r="J34" s="24">
        <v>3.0000000000000001E-3</v>
      </c>
      <c r="K34" s="83">
        <v>-92.5</v>
      </c>
      <c r="L34" s="84"/>
      <c r="M34" s="83">
        <v>45.391999999999996</v>
      </c>
      <c r="N34" s="83">
        <v>23.639099999129773</v>
      </c>
      <c r="O34" s="83">
        <v>-47.922321115769797</v>
      </c>
      <c r="P34" s="85">
        <v>431.10699999999997</v>
      </c>
      <c r="Q34" s="24">
        <v>0.5190000000000019</v>
      </c>
      <c r="R34" s="83">
        <v>0.12038774596561919</v>
      </c>
      <c r="S34" s="83">
        <v>11.698969072164948</v>
      </c>
      <c r="T34" s="86">
        <v>5.48334868121598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0.44</v>
      </c>
      <c r="D35" s="24">
        <v>0.253</v>
      </c>
      <c r="E35" s="82">
        <v>-42.5</v>
      </c>
      <c r="F35" s="83">
        <v>0.27919999999999995</v>
      </c>
      <c r="G35" s="24">
        <v>5.4080000787973398E-2</v>
      </c>
      <c r="H35" s="82">
        <v>-80.630372210611242</v>
      </c>
      <c r="I35" s="83">
        <v>0</v>
      </c>
      <c r="J35" s="24">
        <v>7.0000000000000007E-2</v>
      </c>
      <c r="K35" s="83" t="s">
        <v>42</v>
      </c>
      <c r="L35" s="84"/>
      <c r="M35" s="83">
        <v>0.71919999999999995</v>
      </c>
      <c r="N35" s="83">
        <v>0.37708000078797338</v>
      </c>
      <c r="O35" s="83">
        <v>-47.569521581205031</v>
      </c>
      <c r="P35" s="85">
        <v>12.221999999999998</v>
      </c>
      <c r="Q35" s="24">
        <v>0.13400000000000004</v>
      </c>
      <c r="R35" s="83">
        <v>1.0963835706103753</v>
      </c>
      <c r="S35" s="83">
        <v>6.5381818181818181</v>
      </c>
      <c r="T35" s="86">
        <v>3.0852561020125466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2100.65</v>
      </c>
      <c r="D37" s="24">
        <v>2076.7619999999997</v>
      </c>
      <c r="E37" s="82">
        <v>-1.1371718277676135</v>
      </c>
      <c r="F37" s="83">
        <v>658.04449999999986</v>
      </c>
      <c r="G37" s="24">
        <v>115.68322423374664</v>
      </c>
      <c r="H37" s="82">
        <v>-82.420151793116332</v>
      </c>
      <c r="I37" s="83">
        <v>30.995399999999997</v>
      </c>
      <c r="J37" s="24">
        <v>10.161480033874511</v>
      </c>
      <c r="K37" s="83">
        <v>-67.216167451058823</v>
      </c>
      <c r="L37" s="84"/>
      <c r="M37" s="83">
        <v>2789.6898999999999</v>
      </c>
      <c r="N37" s="83">
        <v>2160.9067042676211</v>
      </c>
      <c r="O37" s="83">
        <v>-22.539537306005904</v>
      </c>
      <c r="P37" s="85">
        <v>2902.3199999999997</v>
      </c>
      <c r="Q37" s="24">
        <v>141.54164498949012</v>
      </c>
      <c r="R37" s="83">
        <v>4.876844903025515</v>
      </c>
      <c r="S37" s="83">
        <v>99.454185383244194</v>
      </c>
      <c r="T37" s="86">
        <v>74.454460716517175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4846.49</v>
      </c>
      <c r="D38" s="24">
        <v>2104.9130000000005</v>
      </c>
      <c r="E38" s="82">
        <v>-56.568299944908574</v>
      </c>
      <c r="F38" s="83">
        <v>408.60990000000004</v>
      </c>
      <c r="G38" s="24">
        <v>135.33950032234176</v>
      </c>
      <c r="H38" s="82">
        <v>-66.878066262628053</v>
      </c>
      <c r="I38" s="83">
        <v>0</v>
      </c>
      <c r="J38" s="24">
        <v>1.9550000000000001</v>
      </c>
      <c r="K38" s="83" t="s">
        <v>42</v>
      </c>
      <c r="L38" s="84"/>
      <c r="M38" s="83">
        <v>5255.0999000000002</v>
      </c>
      <c r="N38" s="83">
        <v>2242.2075003223422</v>
      </c>
      <c r="O38" s="83">
        <v>-57.332733097569808</v>
      </c>
      <c r="P38" s="85">
        <v>17107.895000000004</v>
      </c>
      <c r="Q38" s="24">
        <v>268.68299983596853</v>
      </c>
      <c r="R38" s="83">
        <v>1.5705205101853179</v>
      </c>
      <c r="S38" s="83">
        <v>29.797572578816062</v>
      </c>
      <c r="T38" s="86">
        <v>13.106273450487867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642.7700000000001</v>
      </c>
      <c r="D39" s="24">
        <v>568.952</v>
      </c>
      <c r="E39" s="82">
        <v>-11.484356768361948</v>
      </c>
      <c r="F39" s="83">
        <v>5.8100999999999994</v>
      </c>
      <c r="G39" s="24">
        <v>0.87470000374317158</v>
      </c>
      <c r="H39" s="82">
        <v>-84.945181601983236</v>
      </c>
      <c r="I39" s="83">
        <v>8.8703000000000021</v>
      </c>
      <c r="J39" s="24">
        <v>7.4199399993717661</v>
      </c>
      <c r="K39" s="83">
        <v>-16.350743499410793</v>
      </c>
      <c r="L39" s="84"/>
      <c r="M39" s="83">
        <v>657.45040000000017</v>
      </c>
      <c r="N39" s="83">
        <v>577.24664000311498</v>
      </c>
      <c r="O39" s="83">
        <v>-12.199210768886166</v>
      </c>
      <c r="P39" s="85">
        <v>1998.2989999999998</v>
      </c>
      <c r="Q39" s="24">
        <v>28.215959999084475</v>
      </c>
      <c r="R39" s="83">
        <v>1.411998905022946</v>
      </c>
      <c r="S39" s="83">
        <v>37.102167042889398</v>
      </c>
      <c r="T39" s="86">
        <v>28.886900308868448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15.02</v>
      </c>
      <c r="D40" s="96">
        <v>19.248000000000001</v>
      </c>
      <c r="E40" s="82">
        <v>28.149134487350207</v>
      </c>
      <c r="F40" s="83">
        <v>0.70079999999999998</v>
      </c>
      <c r="G40" s="24">
        <v>0.77395501399040234</v>
      </c>
      <c r="H40" s="82">
        <v>10.438786242922712</v>
      </c>
      <c r="I40" s="83">
        <v>0</v>
      </c>
      <c r="J40" s="24">
        <v>0</v>
      </c>
      <c r="K40" s="83" t="s">
        <v>42</v>
      </c>
      <c r="L40" s="84"/>
      <c r="M40" s="83">
        <v>15.720799999999999</v>
      </c>
      <c r="N40" s="83">
        <v>20.021955013990404</v>
      </c>
      <c r="O40" s="83">
        <v>27.359644636344239</v>
      </c>
      <c r="P40" s="85">
        <v>103.09499999999998</v>
      </c>
      <c r="Q40" s="24">
        <v>0.96481999981403632</v>
      </c>
      <c r="R40" s="83">
        <v>0.93585527893111831</v>
      </c>
      <c r="S40" s="83">
        <v>10.841931034482757</v>
      </c>
      <c r="T40" s="86">
        <v>19.420878814676179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38.299999999999997</v>
      </c>
      <c r="D41" s="96">
        <v>60.329000000000001</v>
      </c>
      <c r="E41" s="82">
        <v>57.516971279373386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38.3035</v>
      </c>
      <c r="N41" s="83">
        <v>60.329000000000001</v>
      </c>
      <c r="O41" s="83">
        <v>57.502578093385722</v>
      </c>
      <c r="P41" s="85">
        <v>968.71399999999994</v>
      </c>
      <c r="Q41" s="24">
        <v>0</v>
      </c>
      <c r="R41" s="83">
        <v>0</v>
      </c>
      <c r="S41" s="83">
        <v>3.9325975359342915</v>
      </c>
      <c r="T41" s="86">
        <v>6.2277411083147358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38.992150003075601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38.992150003075601</v>
      </c>
      <c r="O42" s="83" t="s">
        <v>42</v>
      </c>
      <c r="P42" s="85">
        <v>0</v>
      </c>
      <c r="Q42" s="24">
        <v>1.4582000541686995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211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212</v>
      </c>
      <c r="M56" s="23"/>
    </row>
    <row r="57" spans="1:29" x14ac:dyDescent="0.25">
      <c r="B57" s="25">
        <v>44027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1.0900000000000001</v>
      </c>
      <c r="D65" s="96">
        <v>0.309</v>
      </c>
      <c r="E65" s="82">
        <v>-71.651376146789005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1.0900000000000001</v>
      </c>
      <c r="N65" s="98">
        <v>0.309</v>
      </c>
      <c r="O65" s="82">
        <v>-71.651376146789005</v>
      </c>
      <c r="P65" s="85">
        <v>5.0000000000000009</v>
      </c>
      <c r="Q65" s="113">
        <v>0.11299999999999999</v>
      </c>
      <c r="R65" s="114">
        <v>2.2599999999999993</v>
      </c>
      <c r="S65" s="83">
        <v>27.250000000000004</v>
      </c>
      <c r="T65" s="86">
        <v>6.1799999999999988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37.94</v>
      </c>
      <c r="D66" s="96">
        <v>20.454999999999998</v>
      </c>
      <c r="E66" s="82">
        <v>-46.085925144965742</v>
      </c>
      <c r="F66" s="81">
        <v>0.69179999999999997</v>
      </c>
      <c r="G66" s="99">
        <v>2.7714000892639121</v>
      </c>
      <c r="H66" s="98" t="s">
        <v>42</v>
      </c>
      <c r="I66" s="81">
        <v>0.1762</v>
      </c>
      <c r="J66" s="99">
        <v>6.817800140380859</v>
      </c>
      <c r="K66" s="83">
        <v>3769.3530876168334</v>
      </c>
      <c r="L66" s="84"/>
      <c r="M66" s="98">
        <v>38.808</v>
      </c>
      <c r="N66" s="98">
        <v>30.044200229644773</v>
      </c>
      <c r="O66" s="82">
        <v>-22.582456633568405</v>
      </c>
      <c r="P66" s="85">
        <v>211.99999999999997</v>
      </c>
      <c r="Q66" s="113">
        <v>3.0438000297546388</v>
      </c>
      <c r="R66" s="114">
        <v>1.4357547310163392</v>
      </c>
      <c r="S66" s="83">
        <v>21.56</v>
      </c>
      <c r="T66" s="86">
        <v>14.171792561153197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28.119999999999994</v>
      </c>
      <c r="D67" s="96">
        <v>12.639000000000001</v>
      </c>
      <c r="E67" s="82">
        <v>-55.053342816500695</v>
      </c>
      <c r="F67" s="81">
        <v>47.9206</v>
      </c>
      <c r="G67" s="99">
        <v>8.8995003032684288</v>
      </c>
      <c r="H67" s="98" t="s">
        <v>42</v>
      </c>
      <c r="I67" s="81">
        <v>5.3999999999999999E-2</v>
      </c>
      <c r="J67" s="99">
        <v>4.7937401903849128</v>
      </c>
      <c r="K67" s="83">
        <v>8777.2966488609491</v>
      </c>
      <c r="L67" s="84"/>
      <c r="M67" s="98">
        <v>76.0946</v>
      </c>
      <c r="N67" s="98">
        <v>26.332240493653341</v>
      </c>
      <c r="O67" s="82">
        <v>-65.395388774429009</v>
      </c>
      <c r="P67" s="85">
        <v>100.8</v>
      </c>
      <c r="Q67" s="113">
        <v>1.7439000320434488</v>
      </c>
      <c r="R67" s="114">
        <v>1.7300595555986595</v>
      </c>
      <c r="S67" s="83">
        <v>52.843472222222218</v>
      </c>
      <c r="T67" s="86">
        <v>26.123254457989425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13" priority="1" stopIfTrue="1" operator="between">
      <formula>85</formula>
      <formula>89.9</formula>
    </cfRule>
    <cfRule type="cellIs" dxfId="12" priority="2" stopIfTrue="1" operator="between">
      <formula>89.9</formula>
      <formula>999999</formula>
    </cfRule>
    <cfRule type="cellIs" dxfId="11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213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242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146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44006</v>
      </c>
      <c r="L6" s="151">
        <v>44013</v>
      </c>
      <c r="M6" s="151">
        <v>44020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4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1462.1459543387109</v>
      </c>
      <c r="D9" s="160">
        <v>1578.7459543387108</v>
      </c>
      <c r="E9" s="160">
        <v>11.399999999999864</v>
      </c>
      <c r="F9" s="160">
        <v>116.59999999999991</v>
      </c>
      <c r="G9" s="246">
        <v>1578.7459543387108</v>
      </c>
      <c r="H9" s="160">
        <v>942.07527499884361</v>
      </c>
      <c r="I9" s="162">
        <v>59.672379359695697</v>
      </c>
      <c r="J9" s="161">
        <v>636.67067933986721</v>
      </c>
      <c r="K9" s="160">
        <v>76.09800000000007</v>
      </c>
      <c r="L9" s="160">
        <v>43.932000000000016</v>
      </c>
      <c r="M9" s="160">
        <v>25.639999999999986</v>
      </c>
      <c r="N9" s="160">
        <v>116.89414249992365</v>
      </c>
      <c r="O9" s="160">
        <v>7.4042401932163351</v>
      </c>
      <c r="P9" s="160">
        <v>65.64103562498093</v>
      </c>
      <c r="Q9" s="146">
        <v>7.6992784053146508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449.16191022566272</v>
      </c>
      <c r="D10" s="160">
        <v>621.26191022566275</v>
      </c>
      <c r="E10" s="160">
        <v>0</v>
      </c>
      <c r="F10" s="160">
        <v>172.10000000000002</v>
      </c>
      <c r="G10" s="246">
        <v>621.26191022566275</v>
      </c>
      <c r="H10" s="160">
        <v>409.5582264074385</v>
      </c>
      <c r="I10" s="162">
        <v>65.923601570660182</v>
      </c>
      <c r="J10" s="161">
        <v>211.70368381822425</v>
      </c>
      <c r="K10" s="160">
        <v>18.408869508743351</v>
      </c>
      <c r="L10" s="160">
        <v>7.1419999999999959</v>
      </c>
      <c r="M10" s="160">
        <v>7.5306090005934152</v>
      </c>
      <c r="N10" s="160">
        <v>40.146999999999991</v>
      </c>
      <c r="O10" s="160">
        <v>6.4621698738004527</v>
      </c>
      <c r="P10" s="160">
        <v>18.307119627334188</v>
      </c>
      <c r="Q10" s="146">
        <v>9.5640083272374241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923.45838663017389</v>
      </c>
      <c r="E11" s="160">
        <v>20.099999999999909</v>
      </c>
      <c r="F11" s="160">
        <v>216.59999999999991</v>
      </c>
      <c r="G11" s="246">
        <v>923.45838663017389</v>
      </c>
      <c r="H11" s="160">
        <v>574.81299999999999</v>
      </c>
      <c r="I11" s="162">
        <v>62.245685168074687</v>
      </c>
      <c r="J11" s="161">
        <v>348.6453866301739</v>
      </c>
      <c r="K11" s="160">
        <v>37.95999999999998</v>
      </c>
      <c r="L11" s="160">
        <v>25.872000000000014</v>
      </c>
      <c r="M11" s="160">
        <v>12.870999999999981</v>
      </c>
      <c r="N11" s="160">
        <v>28.230999999999995</v>
      </c>
      <c r="O11" s="160">
        <v>3.0570949821592697</v>
      </c>
      <c r="P11" s="160">
        <v>26.233499999999992</v>
      </c>
      <c r="Q11" s="146">
        <v>11.29008278080218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1495.6689676269971</v>
      </c>
      <c r="D12" s="160">
        <v>1660.6689676269971</v>
      </c>
      <c r="E12" s="160">
        <v>0</v>
      </c>
      <c r="F12" s="160">
        <v>165</v>
      </c>
      <c r="G12" s="246">
        <v>1660.6689676269971</v>
      </c>
      <c r="H12" s="160">
        <v>961.971</v>
      </c>
      <c r="I12" s="162">
        <v>57.926716206096316</v>
      </c>
      <c r="J12" s="161">
        <v>698.69796762699707</v>
      </c>
      <c r="K12" s="160">
        <v>62.847999999999956</v>
      </c>
      <c r="L12" s="160">
        <v>41.614000000000033</v>
      </c>
      <c r="M12" s="160">
        <v>35.333999999999946</v>
      </c>
      <c r="N12" s="160">
        <v>20.234000000000037</v>
      </c>
      <c r="O12" s="160">
        <v>1.2184246465996946</v>
      </c>
      <c r="P12" s="160">
        <v>40.007499999999993</v>
      </c>
      <c r="Q12" s="146">
        <v>15.46417465792657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42.083717053128474</v>
      </c>
      <c r="D13" s="160">
        <v>51.78371705312847</v>
      </c>
      <c r="E13" s="160">
        <v>0</v>
      </c>
      <c r="F13" s="160">
        <v>9.6999999999999957</v>
      </c>
      <c r="G13" s="246">
        <v>51.78371705312847</v>
      </c>
      <c r="H13" s="160">
        <v>17.038596906349063</v>
      </c>
      <c r="I13" s="162">
        <v>32.903387157140529</v>
      </c>
      <c r="J13" s="161">
        <v>34.745120146779406</v>
      </c>
      <c r="K13" s="160">
        <v>1.1700000464909266E-3</v>
      </c>
      <c r="L13" s="160">
        <v>0.27700000000000102</v>
      </c>
      <c r="M13" s="160">
        <v>0.20056999969482625</v>
      </c>
      <c r="N13" s="160">
        <v>1.0700400007218125</v>
      </c>
      <c r="O13" s="160">
        <v>2.0663638332952905</v>
      </c>
      <c r="P13" s="160">
        <v>0.38719500011578267</v>
      </c>
      <c r="Q13" s="146" t="s">
        <v>214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11.653640973243903</v>
      </c>
      <c r="E14" s="160">
        <v>0</v>
      </c>
      <c r="F14" s="160">
        <v>-60.499999999999993</v>
      </c>
      <c r="G14" s="246">
        <v>11.653640973243903</v>
      </c>
      <c r="H14" s="160">
        <v>2.0379999999999998</v>
      </c>
      <c r="I14" s="162">
        <v>17.488096678790193</v>
      </c>
      <c r="J14" s="161">
        <v>9.6156409732439023</v>
      </c>
      <c r="K14" s="160">
        <v>0.34400000000000008</v>
      </c>
      <c r="L14" s="160">
        <v>0.53199999999999981</v>
      </c>
      <c r="M14" s="160">
        <v>0</v>
      </c>
      <c r="N14" s="160">
        <v>1.2000000000000011E-2</v>
      </c>
      <c r="O14" s="160">
        <v>0.10297210998306304</v>
      </c>
      <c r="P14" s="160">
        <v>0.22199999999999998</v>
      </c>
      <c r="Q14" s="146">
        <v>41.313698077675241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130.9496927836388</v>
      </c>
      <c r="D15" s="160">
        <v>127.3496927836388</v>
      </c>
      <c r="E15" s="160">
        <v>2</v>
      </c>
      <c r="F15" s="160">
        <v>-3.5999999999999943</v>
      </c>
      <c r="G15" s="246">
        <v>127.3496927836388</v>
      </c>
      <c r="H15" s="160">
        <v>47.204000000000001</v>
      </c>
      <c r="I15" s="162">
        <v>37.066441989928784</v>
      </c>
      <c r="J15" s="161">
        <v>80.145692783638793</v>
      </c>
      <c r="K15" s="160">
        <v>0.45599999999999596</v>
      </c>
      <c r="L15" s="160">
        <v>2.3240000000000052</v>
      </c>
      <c r="M15" s="160">
        <v>3.2369999999999948</v>
      </c>
      <c r="N15" s="160">
        <v>7.07</v>
      </c>
      <c r="O15" s="160">
        <v>5.5516427605456427</v>
      </c>
      <c r="P15" s="160">
        <v>3.271749999999999</v>
      </c>
      <c r="Q15" s="146">
        <v>22.496276544246602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58.050419058264595</v>
      </c>
      <c r="D16" s="160">
        <v>59.450419058264593</v>
      </c>
      <c r="E16" s="160">
        <v>0</v>
      </c>
      <c r="F16" s="160">
        <v>1.3999999999999986</v>
      </c>
      <c r="G16" s="246">
        <v>59.450419058264593</v>
      </c>
      <c r="H16" s="160">
        <v>36.101999999999997</v>
      </c>
      <c r="I16" s="162">
        <v>60.726233005385723</v>
      </c>
      <c r="J16" s="161">
        <v>23.348419058264597</v>
      </c>
      <c r="K16" s="160">
        <v>0.44400000000000261</v>
      </c>
      <c r="L16" s="160">
        <v>0.6109999999999971</v>
      </c>
      <c r="M16" s="160">
        <v>0</v>
      </c>
      <c r="N16" s="160">
        <v>2.8079999999999998</v>
      </c>
      <c r="O16" s="160">
        <v>4.7232635942364167</v>
      </c>
      <c r="P16" s="160">
        <v>0.96574999999999989</v>
      </c>
      <c r="Q16" s="146">
        <v>22.176462913036087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1.5199999999999994</v>
      </c>
      <c r="D17" s="160">
        <v>1.9999999999999352E-2</v>
      </c>
      <c r="E17" s="160">
        <v>0</v>
      </c>
      <c r="F17" s="160">
        <v>-1.5</v>
      </c>
      <c r="G17" s="246">
        <v>1.9999999999999352E-2</v>
      </c>
      <c r="H17" s="160">
        <v>0</v>
      </c>
      <c r="I17" s="162">
        <v>0</v>
      </c>
      <c r="J17" s="161">
        <v>1.9999999999999352E-2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148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268.9693372083201</v>
      </c>
      <c r="D18" s="160">
        <v>269.56933720832012</v>
      </c>
      <c r="E18" s="160">
        <v>-10</v>
      </c>
      <c r="F18" s="160">
        <v>0.60000000000002274</v>
      </c>
      <c r="G18" s="246">
        <v>269.56933720832012</v>
      </c>
      <c r="H18" s="160">
        <v>170.422</v>
      </c>
      <c r="I18" s="162">
        <v>63.220098311218472</v>
      </c>
      <c r="J18" s="161">
        <v>99.147337208320124</v>
      </c>
      <c r="K18" s="160">
        <v>16.067999999999998</v>
      </c>
      <c r="L18" s="160">
        <v>14.525000000000006</v>
      </c>
      <c r="M18" s="160">
        <v>0</v>
      </c>
      <c r="N18" s="160">
        <v>19.36699999999999</v>
      </c>
      <c r="O18" s="160">
        <v>7.1844224571555744</v>
      </c>
      <c r="P18" s="160">
        <v>12.489999999999998</v>
      </c>
      <c r="Q18" s="146">
        <v>5.9381374866549352</v>
      </c>
      <c r="T18" s="167"/>
      <c r="U18" s="167"/>
    </row>
    <row r="19" spans="1:23" ht="10.65" customHeight="1" x14ac:dyDescent="0.2">
      <c r="A19" s="122"/>
      <c r="B19" s="158" t="s">
        <v>207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4687.5620258981407</v>
      </c>
      <c r="D20" s="160">
        <v>5303.9620258981395</v>
      </c>
      <c r="E20" s="160">
        <v>23.499999999999773</v>
      </c>
      <c r="F20" s="160">
        <v>616.39999999999986</v>
      </c>
      <c r="G20" s="246">
        <v>5303.9620258981395</v>
      </c>
      <c r="H20" s="160">
        <v>3161.2220983126313</v>
      </c>
      <c r="I20" s="162">
        <v>59.601145009655866</v>
      </c>
      <c r="J20" s="161">
        <v>2142.7399275855096</v>
      </c>
      <c r="K20" s="160">
        <v>212.62803950878981</v>
      </c>
      <c r="L20" s="160">
        <v>136.82900000000006</v>
      </c>
      <c r="M20" s="160">
        <v>84.813179000288144</v>
      </c>
      <c r="N20" s="160">
        <v>235.83318250064545</v>
      </c>
      <c r="O20" s="160">
        <v>4.4463588040246371</v>
      </c>
      <c r="P20" s="166">
        <v>167.52585025243093</v>
      </c>
      <c r="Q20" s="146">
        <v>10.790503222975982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275.07525216412813</v>
      </c>
      <c r="D22" s="160">
        <v>358.27525216412818</v>
      </c>
      <c r="E22" s="160">
        <v>16.5</v>
      </c>
      <c r="F22" s="160">
        <v>83.200000000000045</v>
      </c>
      <c r="G22" s="246">
        <v>358.27525216412818</v>
      </c>
      <c r="H22" s="160">
        <v>189.31251511716837</v>
      </c>
      <c r="I22" s="162">
        <v>52.839964238010808</v>
      </c>
      <c r="J22" s="161">
        <v>168.9627370469598</v>
      </c>
      <c r="K22" s="160">
        <v>15.015179980158791</v>
      </c>
      <c r="L22" s="160">
        <v>13.320760010719312</v>
      </c>
      <c r="M22" s="160">
        <v>1.8758975296616995</v>
      </c>
      <c r="N22" s="160">
        <v>6.9425125006734731</v>
      </c>
      <c r="O22" s="160">
        <v>1.9377594346072957</v>
      </c>
      <c r="P22" s="160">
        <v>9.2885875053033189</v>
      </c>
      <c r="Q22" s="146">
        <v>16.190358539497048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1018.0150924998781</v>
      </c>
      <c r="D23" s="160">
        <v>1022.6150924998781</v>
      </c>
      <c r="E23" s="160">
        <v>-14</v>
      </c>
      <c r="F23" s="160">
        <v>4.6000000000000227</v>
      </c>
      <c r="G23" s="246">
        <v>1319.895092499878</v>
      </c>
      <c r="H23" s="160">
        <v>668.62599142765089</v>
      </c>
      <c r="I23" s="162">
        <v>50.657510223882632</v>
      </c>
      <c r="J23" s="161">
        <v>651.26910107222716</v>
      </c>
      <c r="K23" s="160">
        <v>15.805824717045084</v>
      </c>
      <c r="L23" s="160">
        <v>15.448857474087959</v>
      </c>
      <c r="M23" s="160">
        <v>18.265454823255936</v>
      </c>
      <c r="N23" s="160">
        <v>46.199513546467074</v>
      </c>
      <c r="O23" s="160">
        <v>4.5177813123731676</v>
      </c>
      <c r="P23" s="160">
        <v>23.929912640214013</v>
      </c>
      <c r="Q23" s="146">
        <v>25.215690707444331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121.78175418041818</v>
      </c>
      <c r="D25" s="160">
        <v>98.681754180418181</v>
      </c>
      <c r="E25" s="160">
        <v>-9.0999999999999943</v>
      </c>
      <c r="F25" s="160">
        <v>-23.099999999999994</v>
      </c>
      <c r="G25" s="246">
        <v>117.39175418041819</v>
      </c>
      <c r="H25" s="160">
        <v>18.917578483939163</v>
      </c>
      <c r="I25" s="162">
        <v>16.114912513245972</v>
      </c>
      <c r="J25" s="161">
        <v>98.474175696479023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46" t="s">
        <v>214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85.807891947060085</v>
      </c>
      <c r="D26" s="160">
        <v>129.30789194706009</v>
      </c>
      <c r="E26" s="160">
        <v>5</v>
      </c>
      <c r="F26" s="160">
        <v>43.5</v>
      </c>
      <c r="G26" s="246">
        <v>156.55789194706009</v>
      </c>
      <c r="H26" s="160">
        <v>101.235634980917</v>
      </c>
      <c r="I26" s="162">
        <v>64.66338663728925</v>
      </c>
      <c r="J26" s="161">
        <v>55.322256966143087</v>
      </c>
      <c r="K26" s="160">
        <v>13.723699394225989</v>
      </c>
      <c r="L26" s="160">
        <v>10.121869636535635</v>
      </c>
      <c r="M26" s="160">
        <v>7.2011964111328979</v>
      </c>
      <c r="N26" s="160">
        <v>1.33261200070379</v>
      </c>
      <c r="O26" s="160">
        <v>1.0305728294212502</v>
      </c>
      <c r="P26" s="160">
        <v>8.0948443606495779</v>
      </c>
      <c r="Q26" s="146">
        <v>4.8342582638245686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46.3588996497569</v>
      </c>
      <c r="E27" s="160">
        <v>0</v>
      </c>
      <c r="F27" s="160">
        <v>-45.000000000000007</v>
      </c>
      <c r="G27" s="246">
        <v>46.3588996497569</v>
      </c>
      <c r="H27" s="160">
        <v>5.2780000150203697E-2</v>
      </c>
      <c r="I27" s="162">
        <v>0.11385084751570558</v>
      </c>
      <c r="J27" s="161">
        <v>46.306119649606693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214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271.01386614338594</v>
      </c>
      <c r="D28" s="160">
        <v>185.91386614338595</v>
      </c>
      <c r="E28" s="160">
        <v>-10.400000000000006</v>
      </c>
      <c r="F28" s="160">
        <v>-85.1</v>
      </c>
      <c r="G28" s="246">
        <v>236.57386614338594</v>
      </c>
      <c r="H28" s="160">
        <v>172.647031137601</v>
      </c>
      <c r="I28" s="162">
        <v>72.978065562390029</v>
      </c>
      <c r="J28" s="161">
        <v>63.926835005784937</v>
      </c>
      <c r="K28" s="160">
        <v>18.130929504395013</v>
      </c>
      <c r="L28" s="160">
        <v>16.286449478148995</v>
      </c>
      <c r="M28" s="160">
        <v>7.7341109466559885</v>
      </c>
      <c r="N28" s="160">
        <v>6.5677597312630098</v>
      </c>
      <c r="O28" s="160">
        <v>3.5326895553867024</v>
      </c>
      <c r="P28" s="160">
        <v>12.179812415115752</v>
      </c>
      <c r="Q28" s="146">
        <v>3.2485894549942795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42.725395102127507</v>
      </c>
      <c r="D29" s="160">
        <v>21.42539510212751</v>
      </c>
      <c r="E29" s="160">
        <v>0</v>
      </c>
      <c r="F29" s="160">
        <v>-21.299999999999997</v>
      </c>
      <c r="G29" s="246">
        <v>21.42539510212751</v>
      </c>
      <c r="H29" s="160">
        <v>0</v>
      </c>
      <c r="I29" s="162">
        <v>0</v>
      </c>
      <c r="J29" s="161">
        <v>21.42539510212751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214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125.02888219526594</v>
      </c>
      <c r="D30" s="160">
        <v>75.328882195265948</v>
      </c>
      <c r="E30" s="160">
        <v>0</v>
      </c>
      <c r="F30" s="160">
        <v>-49.699999999999989</v>
      </c>
      <c r="G30" s="246">
        <v>75.328882195265948</v>
      </c>
      <c r="H30" s="160">
        <v>3.8298589923381821</v>
      </c>
      <c r="I30" s="162">
        <v>5.0841840217547656</v>
      </c>
      <c r="J30" s="161">
        <v>71.499023202927759</v>
      </c>
      <c r="K30" s="160">
        <v>0.47257999420166019</v>
      </c>
      <c r="L30" s="160">
        <v>6.5290000915529944E-2</v>
      </c>
      <c r="M30" s="160">
        <v>0.10099999999999998</v>
      </c>
      <c r="N30" s="160">
        <v>3.3000000000000362E-2</v>
      </c>
      <c r="O30" s="160">
        <v>4.3807898163759358E-2</v>
      </c>
      <c r="P30" s="160">
        <v>0.16796749877929762</v>
      </c>
      <c r="Q30" s="146" t="s">
        <v>214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27.613324922597251</v>
      </c>
      <c r="D31" s="160">
        <v>30.213324922597248</v>
      </c>
      <c r="E31" s="160">
        <v>0</v>
      </c>
      <c r="F31" s="160">
        <v>2.5999999999999979</v>
      </c>
      <c r="G31" s="246">
        <v>30.213324922597248</v>
      </c>
      <c r="H31" s="160">
        <v>2.3977723519559899</v>
      </c>
      <c r="I31" s="162">
        <v>7.9361419443202035</v>
      </c>
      <c r="J31" s="161">
        <v>27.815552570641259</v>
      </c>
      <c r="K31" s="160">
        <v>0.30536999106407015</v>
      </c>
      <c r="L31" s="160">
        <v>0.10997999811172998</v>
      </c>
      <c r="M31" s="160">
        <v>7.2539997011419999E-2</v>
      </c>
      <c r="N31" s="160">
        <v>0.31196000254153988</v>
      </c>
      <c r="O31" s="160">
        <v>1.0325245676890653</v>
      </c>
      <c r="P31" s="160">
        <v>0.19996249718219</v>
      </c>
      <c r="Q31" s="146" t="s">
        <v>214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9.9517063788527871E-2</v>
      </c>
      <c r="D32" s="160">
        <v>9.9517063788527871E-2</v>
      </c>
      <c r="E32" s="160">
        <v>0</v>
      </c>
      <c r="F32" s="160">
        <v>0</v>
      </c>
      <c r="G32" s="246">
        <v>9.9517063788527871E-2</v>
      </c>
      <c r="H32" s="160">
        <v>0</v>
      </c>
      <c r="I32" s="162">
        <v>0</v>
      </c>
      <c r="J32" s="161">
        <v>9.9517063788527871E-2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214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11.31262216994393</v>
      </c>
      <c r="D33" s="160">
        <v>0.31262216994393022</v>
      </c>
      <c r="E33" s="160">
        <v>-6.5</v>
      </c>
      <c r="F33" s="160">
        <v>-11</v>
      </c>
      <c r="G33" s="246">
        <v>0.31262216994393022</v>
      </c>
      <c r="H33" s="160">
        <v>0</v>
      </c>
      <c r="I33" s="162">
        <v>0</v>
      </c>
      <c r="J33" s="161">
        <v>0.31262216994393022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214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12.979741643082711</v>
      </c>
      <c r="D34" s="160">
        <v>8.9797416430827113</v>
      </c>
      <c r="E34" s="160">
        <v>0</v>
      </c>
      <c r="F34" s="160">
        <v>-4</v>
      </c>
      <c r="G34" s="246">
        <v>8.9797416430827113</v>
      </c>
      <c r="H34" s="160">
        <v>0.74762999624013904</v>
      </c>
      <c r="I34" s="162">
        <v>8.3257406054221459</v>
      </c>
      <c r="J34" s="161">
        <v>8.2321116468425721</v>
      </c>
      <c r="K34" s="160">
        <v>3.5100001543759696E-3</v>
      </c>
      <c r="L34" s="160">
        <v>1.0530000030995024E-2</v>
      </c>
      <c r="M34" s="160">
        <v>8.8919999659061055E-2</v>
      </c>
      <c r="N34" s="160">
        <v>3.5099999755620059E-3</v>
      </c>
      <c r="O34" s="160">
        <v>3.9087983987443946E-2</v>
      </c>
      <c r="P34" s="160">
        <v>2.6617499954998514E-2</v>
      </c>
      <c r="Q34" s="146" t="s">
        <v>214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6770.3742655795741</v>
      </c>
      <c r="D36" s="160">
        <v>7281.4742655795726</v>
      </c>
      <c r="E36" s="160">
        <v>4.9999999999997726</v>
      </c>
      <c r="F36" s="160">
        <v>511.09999999999991</v>
      </c>
      <c r="G36" s="246">
        <v>7675.3742655795731</v>
      </c>
      <c r="H36" s="160">
        <v>4318.9888908005923</v>
      </c>
      <c r="I36" s="162">
        <v>56.270726890403466</v>
      </c>
      <c r="J36" s="161">
        <v>3356.3853747789817</v>
      </c>
      <c r="K36" s="160">
        <v>276.08513309003456</v>
      </c>
      <c r="L36" s="160">
        <v>192.1927365985498</v>
      </c>
      <c r="M36" s="160">
        <v>120.15229870766598</v>
      </c>
      <c r="N36" s="160">
        <v>297.22405028226967</v>
      </c>
      <c r="O36" s="160">
        <v>4.0819213176002611</v>
      </c>
      <c r="P36" s="160">
        <v>221.41355466963</v>
      </c>
      <c r="Q36" s="146">
        <v>13.158897474849843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246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214</v>
      </c>
    </row>
    <row r="39" spans="1:22" ht="10.65" customHeight="1" x14ac:dyDescent="0.2">
      <c r="A39" s="122"/>
      <c r="B39" s="158" t="s">
        <v>107</v>
      </c>
      <c r="C39" s="159">
        <v>15.050274734434872</v>
      </c>
      <c r="D39" s="170">
        <v>13.050274734434874</v>
      </c>
      <c r="E39" s="170">
        <v>0</v>
      </c>
      <c r="F39" s="160">
        <v>-1.9999999999999982</v>
      </c>
      <c r="G39" s="246">
        <v>13.050274734434874</v>
      </c>
      <c r="H39" s="160">
        <v>2.1163684666752802</v>
      </c>
      <c r="I39" s="162">
        <v>16.21704147799251</v>
      </c>
      <c r="J39" s="161">
        <v>10.933906267759593</v>
      </c>
      <c r="K39" s="160">
        <v>0.03</v>
      </c>
      <c r="L39" s="160">
        <v>0.10061999779940001</v>
      </c>
      <c r="M39" s="160">
        <v>5.409499990939981E-2</v>
      </c>
      <c r="N39" s="160">
        <v>0.10939500278234027</v>
      </c>
      <c r="O39" s="160">
        <v>0.83825823600239702</v>
      </c>
      <c r="P39" s="160">
        <v>7.3527500122785028E-2</v>
      </c>
      <c r="Q39" s="146" t="s">
        <v>214</v>
      </c>
    </row>
    <row r="40" spans="1:22" ht="10.65" customHeight="1" x14ac:dyDescent="0.2">
      <c r="A40" s="122"/>
      <c r="B40" s="171" t="s">
        <v>108</v>
      </c>
      <c r="C40" s="159">
        <v>278.67096168110004</v>
      </c>
      <c r="D40" s="170">
        <v>178.17096168109998</v>
      </c>
      <c r="E40" s="170">
        <v>-5</v>
      </c>
      <c r="F40" s="160">
        <v>-100.50000000000006</v>
      </c>
      <c r="G40" s="246">
        <v>178.17096168109998</v>
      </c>
      <c r="H40" s="160">
        <v>75.3056909059286</v>
      </c>
      <c r="I40" s="162">
        <v>42.26597319529251</v>
      </c>
      <c r="J40" s="161">
        <v>102.86527077517138</v>
      </c>
      <c r="K40" s="160">
        <v>4.5003294937610168</v>
      </c>
      <c r="L40" s="160">
        <v>10.079129291474903</v>
      </c>
      <c r="M40" s="160">
        <v>8.510027995347901</v>
      </c>
      <c r="N40" s="160">
        <v>3.5748307963609971</v>
      </c>
      <c r="O40" s="160">
        <v>2.0064048387185687</v>
      </c>
      <c r="P40" s="160">
        <v>6.6660793942362044</v>
      </c>
      <c r="Q40" s="146">
        <v>13.431149959616949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427.92239999999902</v>
      </c>
      <c r="D42" s="160"/>
      <c r="E42" s="160"/>
      <c r="F42" s="170"/>
      <c r="G42" s="246">
        <v>34.022399999999038</v>
      </c>
      <c r="H42" s="160"/>
      <c r="I42" s="162"/>
      <c r="J42" s="161">
        <v>34.022399999999038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7492.1195339619608</v>
      </c>
      <c r="D43" s="174">
        <v>7472.7971339619598</v>
      </c>
      <c r="E43" s="174">
        <v>-2.2737367544323206E-13</v>
      </c>
      <c r="F43" s="174">
        <v>408.59999999999985</v>
      </c>
      <c r="G43" s="247">
        <v>7506.8195339619569</v>
      </c>
      <c r="H43" s="174">
        <v>4396.4109501731964</v>
      </c>
      <c r="I43" s="176">
        <v>58.565560691624277</v>
      </c>
      <c r="J43" s="175">
        <v>3110.4085837887606</v>
      </c>
      <c r="K43" s="177">
        <v>280.61546258379485</v>
      </c>
      <c r="L43" s="177">
        <v>202.3724858878245</v>
      </c>
      <c r="M43" s="177">
        <v>128.71642170292262</v>
      </c>
      <c r="N43" s="177">
        <v>300.90827608141399</v>
      </c>
      <c r="O43" s="177">
        <v>4.0267154411814889</v>
      </c>
      <c r="P43" s="177">
        <v>228.15316156398899</v>
      </c>
      <c r="Q43" s="153">
        <v>11.632984800503849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146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44006</v>
      </c>
      <c r="L48" s="151">
        <v>44013</v>
      </c>
      <c r="M48" s="151">
        <v>44020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53" t="s">
        <v>133</v>
      </c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4"/>
      <c r="Q50" s="136"/>
      <c r="T50" s="130"/>
    </row>
    <row r="51" spans="1:21" ht="10.65" customHeight="1" x14ac:dyDescent="0.2">
      <c r="A51" s="122"/>
      <c r="B51" s="158" t="s">
        <v>80</v>
      </c>
      <c r="C51" s="159">
        <v>6262.8256651811334</v>
      </c>
      <c r="D51" s="160">
        <v>6464.7256651811331</v>
      </c>
      <c r="E51" s="160">
        <v>30</v>
      </c>
      <c r="F51" s="160">
        <v>201.89999999999964</v>
      </c>
      <c r="G51" s="246">
        <v>6464.7256651811331</v>
      </c>
      <c r="H51" s="160">
        <v>2662.8216924992798</v>
      </c>
      <c r="I51" s="162">
        <v>41.190018423228345</v>
      </c>
      <c r="J51" s="161">
        <v>3801.9039726818532</v>
      </c>
      <c r="K51" s="160">
        <v>128.78499999999985</v>
      </c>
      <c r="L51" s="160">
        <v>178.06600000000026</v>
      </c>
      <c r="M51" s="160">
        <v>86.216999999999643</v>
      </c>
      <c r="N51" s="160">
        <v>249.29700000000003</v>
      </c>
      <c r="O51" s="160">
        <v>3.8562657243556062</v>
      </c>
      <c r="P51" s="160">
        <v>160.59124999999995</v>
      </c>
      <c r="Q51" s="146">
        <v>21.674415465860402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1933.0674392592982</v>
      </c>
      <c r="D52" s="160">
        <v>2131.767439259298</v>
      </c>
      <c r="E52" s="160">
        <v>-30</v>
      </c>
      <c r="F52" s="160">
        <v>198.69999999999982</v>
      </c>
      <c r="G52" s="246">
        <v>2131.767439259298</v>
      </c>
      <c r="H52" s="160">
        <v>976.423623468399</v>
      </c>
      <c r="I52" s="162">
        <v>45.803477691153134</v>
      </c>
      <c r="J52" s="161">
        <v>1155.343815790899</v>
      </c>
      <c r="K52" s="160">
        <v>67.697975275039653</v>
      </c>
      <c r="L52" s="160">
        <v>21.252000000000066</v>
      </c>
      <c r="M52" s="160">
        <v>39.844579181671065</v>
      </c>
      <c r="N52" s="160">
        <v>88.986679012298623</v>
      </c>
      <c r="O52" s="160">
        <v>4.1743145792309244</v>
      </c>
      <c r="P52" s="160">
        <v>54.445308367252352</v>
      </c>
      <c r="Q52" s="146">
        <v>19.220263975689278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2808.3611151553291</v>
      </c>
      <c r="D53" s="160">
        <v>3291.961115155329</v>
      </c>
      <c r="E53" s="160">
        <v>0</v>
      </c>
      <c r="F53" s="160">
        <v>483.59999999999991</v>
      </c>
      <c r="G53" s="246">
        <v>3291.961115155329</v>
      </c>
      <c r="H53" s="160">
        <v>1148.4480000000001</v>
      </c>
      <c r="I53" s="162">
        <v>34.886438807337228</v>
      </c>
      <c r="J53" s="161">
        <v>2143.5131151553287</v>
      </c>
      <c r="K53" s="160">
        <v>93.012000000000057</v>
      </c>
      <c r="L53" s="160">
        <v>122.47799999999995</v>
      </c>
      <c r="M53" s="160">
        <v>33.381999999999948</v>
      </c>
      <c r="N53" s="160">
        <v>102.18500000000017</v>
      </c>
      <c r="O53" s="160">
        <v>3.1040767623155427</v>
      </c>
      <c r="P53" s="160">
        <v>87.764250000000033</v>
      </c>
      <c r="Q53" s="146">
        <v>22.423533672940039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4413.1099690963429</v>
      </c>
      <c r="D54" s="160">
        <v>4358.8099690963427</v>
      </c>
      <c r="E54" s="160">
        <v>-25.5</v>
      </c>
      <c r="F54" s="160">
        <v>-54.300000000000182</v>
      </c>
      <c r="G54" s="246">
        <v>4358.8099690963427</v>
      </c>
      <c r="H54" s="160">
        <v>1019.626</v>
      </c>
      <c r="I54" s="162">
        <v>23.392302193237988</v>
      </c>
      <c r="J54" s="161">
        <v>3339.1839690963425</v>
      </c>
      <c r="K54" s="160">
        <v>117.87800000000004</v>
      </c>
      <c r="L54" s="160">
        <v>42.462999999999965</v>
      </c>
      <c r="M54" s="160">
        <v>20.565000000000055</v>
      </c>
      <c r="N54" s="160">
        <v>45.660999999999945</v>
      </c>
      <c r="O54" s="160">
        <v>1.0475565652949599</v>
      </c>
      <c r="P54" s="160">
        <v>56.641750000000002</v>
      </c>
      <c r="Q54" s="146" t="s">
        <v>214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218.44257057506402</v>
      </c>
      <c r="D55" s="160">
        <v>199.44257057506402</v>
      </c>
      <c r="E55" s="160">
        <v>0</v>
      </c>
      <c r="F55" s="160">
        <v>-19</v>
      </c>
      <c r="G55" s="246">
        <v>199.44257057506402</v>
      </c>
      <c r="H55" s="160">
        <v>59.630229999065399</v>
      </c>
      <c r="I55" s="162">
        <v>29.89844636836067</v>
      </c>
      <c r="J55" s="161">
        <v>139.81234057599863</v>
      </c>
      <c r="K55" s="160">
        <v>1.232999999999997</v>
      </c>
      <c r="L55" s="160">
        <v>2.7930000000000064</v>
      </c>
      <c r="M55" s="160">
        <v>1.9160000000000039</v>
      </c>
      <c r="N55" s="160">
        <v>2.6638899989128078</v>
      </c>
      <c r="O55" s="160">
        <v>1.335667701851146</v>
      </c>
      <c r="P55" s="160">
        <v>2.1514724997282038</v>
      </c>
      <c r="Q55" s="146" t="s">
        <v>214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352.16560349701172</v>
      </c>
      <c r="D56" s="160">
        <v>95.465603497011671</v>
      </c>
      <c r="E56" s="160">
        <v>0</v>
      </c>
      <c r="F56" s="160">
        <v>-256.70000000000005</v>
      </c>
      <c r="G56" s="246">
        <v>95.465603497011671</v>
      </c>
      <c r="H56" s="160">
        <v>14.073</v>
      </c>
      <c r="I56" s="162">
        <v>14.741435118503725</v>
      </c>
      <c r="J56" s="161">
        <v>81.392603497011663</v>
      </c>
      <c r="K56" s="160">
        <v>1.1539999999999999</v>
      </c>
      <c r="L56" s="160">
        <v>4.5539999999999994</v>
      </c>
      <c r="M56" s="160">
        <v>0.53700000000000081</v>
      </c>
      <c r="N56" s="160">
        <v>1.8550000000000004</v>
      </c>
      <c r="O56" s="160">
        <v>1.943108231707839</v>
      </c>
      <c r="P56" s="160">
        <v>2.0250000000000004</v>
      </c>
      <c r="Q56" s="146">
        <v>38.193878270129211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803.24297545237175</v>
      </c>
      <c r="D57" s="160">
        <v>769.84297545237177</v>
      </c>
      <c r="E57" s="160">
        <v>2</v>
      </c>
      <c r="F57" s="160">
        <v>-33.399999999999977</v>
      </c>
      <c r="G57" s="246">
        <v>769.84297545237177</v>
      </c>
      <c r="H57" s="160">
        <v>240.851</v>
      </c>
      <c r="I57" s="162">
        <v>31.285730685335171</v>
      </c>
      <c r="J57" s="161">
        <v>528.99197545237178</v>
      </c>
      <c r="K57" s="160">
        <v>3.2810000000000059</v>
      </c>
      <c r="L57" s="160">
        <v>12.054999999999978</v>
      </c>
      <c r="M57" s="160">
        <v>13.856000000000023</v>
      </c>
      <c r="N57" s="160">
        <v>21.570999999999998</v>
      </c>
      <c r="O57" s="160">
        <v>2.8019999776349898</v>
      </c>
      <c r="P57" s="160">
        <v>12.690750000000001</v>
      </c>
      <c r="Q57" s="146">
        <v>39.683271315908968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323.56090004270004</v>
      </c>
      <c r="D58" s="160">
        <v>340.26090004270003</v>
      </c>
      <c r="E58" s="160">
        <v>0</v>
      </c>
      <c r="F58" s="160">
        <v>16.699999999999989</v>
      </c>
      <c r="G58" s="246">
        <v>340.26090004270003</v>
      </c>
      <c r="H58" s="160">
        <v>144.90299999999999</v>
      </c>
      <c r="I58" s="162">
        <v>42.585851028377292</v>
      </c>
      <c r="J58" s="161">
        <v>195.35790004270004</v>
      </c>
      <c r="K58" s="160">
        <v>0.55799999999999272</v>
      </c>
      <c r="L58" s="160">
        <v>2.3239999999999839</v>
      </c>
      <c r="M58" s="160">
        <v>0.19200000000000728</v>
      </c>
      <c r="N58" s="160">
        <v>1.2489999999999952</v>
      </c>
      <c r="O58" s="160">
        <v>0.36707126791331463</v>
      </c>
      <c r="P58" s="160">
        <v>1.0807499999999948</v>
      </c>
      <c r="Q58" s="146" t="s">
        <v>214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148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1514.1476044497545</v>
      </c>
      <c r="D60" s="160">
        <v>1200.9476044497544</v>
      </c>
      <c r="E60" s="160">
        <v>0</v>
      </c>
      <c r="F60" s="160">
        <v>-313.20000000000005</v>
      </c>
      <c r="G60" s="246">
        <v>1200.9476044497544</v>
      </c>
      <c r="H60" s="160">
        <v>377.28800000000001</v>
      </c>
      <c r="I60" s="162">
        <v>31.415858493915263</v>
      </c>
      <c r="J60" s="161">
        <v>823.6596044497544</v>
      </c>
      <c r="K60" s="160">
        <v>20.606000000000023</v>
      </c>
      <c r="L60" s="160">
        <v>16.872000000000014</v>
      </c>
      <c r="M60" s="160">
        <v>0</v>
      </c>
      <c r="N60" s="160">
        <v>106.72899999999998</v>
      </c>
      <c r="O60" s="160">
        <v>8.8870654810041163</v>
      </c>
      <c r="P60" s="160">
        <v>36.051750000000006</v>
      </c>
      <c r="Q60" s="146">
        <v>20.846591481682701</v>
      </c>
      <c r="T60" s="167"/>
      <c r="U60" s="167"/>
    </row>
    <row r="61" spans="1:21" ht="10.65" customHeight="1" x14ac:dyDescent="0.2">
      <c r="A61" s="122"/>
      <c r="B61" s="158" t="s">
        <v>208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18628.923842709002</v>
      </c>
      <c r="D62" s="160">
        <v>18853.223842709001</v>
      </c>
      <c r="E62" s="170">
        <v>-23.5</v>
      </c>
      <c r="F62" s="170">
        <v>224.29999999999905</v>
      </c>
      <c r="G62" s="249">
        <v>18853.223842709001</v>
      </c>
      <c r="H62" s="170">
        <v>6644.0645459667448</v>
      </c>
      <c r="I62" s="162">
        <v>35.240999636972781</v>
      </c>
      <c r="J62" s="202">
        <v>12209.15929674226</v>
      </c>
      <c r="K62" s="170">
        <v>434.2049752750396</v>
      </c>
      <c r="L62" s="170">
        <v>402.85700000000014</v>
      </c>
      <c r="M62" s="170">
        <v>196.50957918167074</v>
      </c>
      <c r="N62" s="170">
        <v>620.1975690112115</v>
      </c>
      <c r="O62" s="170">
        <v>27.517126291308436</v>
      </c>
      <c r="P62" s="170">
        <v>413.44228086698052</v>
      </c>
      <c r="Q62" s="146">
        <v>27.530504889678646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1156.0187689596262</v>
      </c>
      <c r="D63" s="160">
        <v>1552.5187689596262</v>
      </c>
      <c r="E63" s="160">
        <v>53.5</v>
      </c>
      <c r="F63" s="160">
        <v>396.5</v>
      </c>
      <c r="G63" s="246">
        <v>1552.5187689596262</v>
      </c>
      <c r="H63" s="160">
        <v>553.31165472537282</v>
      </c>
      <c r="I63" s="162">
        <v>35.63961130699618</v>
      </c>
      <c r="J63" s="161">
        <v>999.20711423425337</v>
      </c>
      <c r="K63" s="160">
        <v>31.215434870243087</v>
      </c>
      <c r="L63" s="160">
        <v>42.341967449635263</v>
      </c>
      <c r="M63" s="160">
        <v>10.267322530686897</v>
      </c>
      <c r="N63" s="160">
        <v>24.504954864829756</v>
      </c>
      <c r="O63" s="160">
        <v>1.5783999108269084</v>
      </c>
      <c r="P63" s="160">
        <v>27.082419928848751</v>
      </c>
      <c r="Q63" s="146">
        <v>34.895045452340739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2028.0376566535381</v>
      </c>
      <c r="D64" s="160">
        <v>1404.9376566535379</v>
      </c>
      <c r="E64" s="160">
        <v>0</v>
      </c>
      <c r="F64" s="160">
        <v>-623.10000000000014</v>
      </c>
      <c r="G64" s="246">
        <v>1746.5676566535381</v>
      </c>
      <c r="H64" s="160">
        <v>573.87602207043699</v>
      </c>
      <c r="I64" s="162">
        <v>32.857359970239919</v>
      </c>
      <c r="J64" s="161">
        <v>1172.6916345831009</v>
      </c>
      <c r="K64" s="160">
        <v>11.427119812011938</v>
      </c>
      <c r="L64" s="160">
        <v>25.174282569885065</v>
      </c>
      <c r="M64" s="160">
        <v>0.95274500370089754</v>
      </c>
      <c r="N64" s="160">
        <v>60.814717264890078</v>
      </c>
      <c r="O64" s="160">
        <v>4.3286416999987338</v>
      </c>
      <c r="P64" s="160">
        <v>24.592216162621995</v>
      </c>
      <c r="Q64" s="146">
        <v>45.685480105916156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201.59269306553762</v>
      </c>
      <c r="E66" s="160">
        <v>0</v>
      </c>
      <c r="F66" s="160">
        <v>-98.300000000000011</v>
      </c>
      <c r="G66" s="246">
        <v>224.37269306553762</v>
      </c>
      <c r="H66" s="160">
        <v>29.573561279296861</v>
      </c>
      <c r="I66" s="162">
        <v>13.180552800450917</v>
      </c>
      <c r="J66" s="161">
        <v>194.79913178624076</v>
      </c>
      <c r="K66" s="160">
        <v>0</v>
      </c>
      <c r="L66" s="160">
        <v>0</v>
      </c>
      <c r="M66" s="160">
        <v>0</v>
      </c>
      <c r="N66" s="160">
        <v>0</v>
      </c>
      <c r="O66" s="160">
        <v>0</v>
      </c>
      <c r="P66" s="160">
        <v>0</v>
      </c>
      <c r="Q66" s="146" t="s">
        <v>214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240.7738302858782</v>
      </c>
      <c r="D67" s="160">
        <v>826.77383028587815</v>
      </c>
      <c r="E67" s="160">
        <v>0</v>
      </c>
      <c r="F67" s="160">
        <v>586</v>
      </c>
      <c r="G67" s="246">
        <v>892.51383028587816</v>
      </c>
      <c r="H67" s="160">
        <v>288.18768873935926</v>
      </c>
      <c r="I67" s="162">
        <v>32.289436752711254</v>
      </c>
      <c r="J67" s="161">
        <v>604.3261415465189</v>
      </c>
      <c r="K67" s="160">
        <v>11.964709917067978</v>
      </c>
      <c r="L67" s="160">
        <v>18.829230293274748</v>
      </c>
      <c r="M67" s="160">
        <v>26.597229591369</v>
      </c>
      <c r="N67" s="160">
        <v>2.0149500036239942</v>
      </c>
      <c r="O67" s="160">
        <v>0.24371235878707892</v>
      </c>
      <c r="P67" s="160">
        <v>14.85152995133393</v>
      </c>
      <c r="Q67" s="146">
        <v>38.691170776802004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176.05815674170691</v>
      </c>
      <c r="E68" s="160">
        <v>-17</v>
      </c>
      <c r="F68" s="160">
        <v>-138.19999999999999</v>
      </c>
      <c r="G68" s="246">
        <v>176.05815674170691</v>
      </c>
      <c r="H68" s="160">
        <v>0.106540000364184</v>
      </c>
      <c r="I68" s="162">
        <v>6.0514095078530061E-2</v>
      </c>
      <c r="J68" s="161">
        <v>175.95161674134272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214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976.40787355819816</v>
      </c>
      <c r="E69" s="160">
        <v>-2</v>
      </c>
      <c r="F69" s="160">
        <v>-260</v>
      </c>
      <c r="G69" s="246">
        <v>1135.7478735581981</v>
      </c>
      <c r="H69" s="160">
        <v>454.22993573170902</v>
      </c>
      <c r="I69" s="162">
        <v>39.993905892920289</v>
      </c>
      <c r="J69" s="161">
        <v>681.51793782648906</v>
      </c>
      <c r="K69" s="160">
        <v>46.010490230559981</v>
      </c>
      <c r="L69" s="160">
        <v>26.196859924316982</v>
      </c>
      <c r="M69" s="160">
        <v>18.308613883972043</v>
      </c>
      <c r="N69" s="160">
        <v>16.850039634496</v>
      </c>
      <c r="O69" s="160">
        <v>1.7257173042953409</v>
      </c>
      <c r="P69" s="160">
        <v>26.841500918336251</v>
      </c>
      <c r="Q69" s="146">
        <v>23.390455619451714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12.858709830434492</v>
      </c>
      <c r="E70" s="160">
        <v>0</v>
      </c>
      <c r="F70" s="160">
        <v>-50.6</v>
      </c>
      <c r="G70" s="246">
        <v>12.858709830434492</v>
      </c>
      <c r="H70" s="160">
        <v>0</v>
      </c>
      <c r="I70" s="162">
        <v>0</v>
      </c>
      <c r="J70" s="161">
        <v>12.858709830434492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214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73.66422149078204</v>
      </c>
      <c r="D71" s="160">
        <v>13.564221490782039</v>
      </c>
      <c r="E71" s="160">
        <v>0</v>
      </c>
      <c r="F71" s="160">
        <v>-60.1</v>
      </c>
      <c r="G71" s="246">
        <v>13.564221490782039</v>
      </c>
      <c r="H71" s="160">
        <v>0.85799000480771093</v>
      </c>
      <c r="I71" s="162">
        <v>6.3253907007547987</v>
      </c>
      <c r="J71" s="161">
        <v>12.706231485974328</v>
      </c>
      <c r="K71" s="160">
        <v>6.0000000000000053E-3</v>
      </c>
      <c r="L71" s="160">
        <v>0</v>
      </c>
      <c r="M71" s="160">
        <v>2.399999999999991E-2</v>
      </c>
      <c r="N71" s="160">
        <v>4.0000000000000036E-3</v>
      </c>
      <c r="O71" s="160">
        <v>2.9489344469332941E-2</v>
      </c>
      <c r="P71" s="160">
        <v>8.4999999999999798E-3</v>
      </c>
      <c r="Q71" s="146" t="s">
        <v>214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37.118199594972808</v>
      </c>
      <c r="E72" s="160">
        <v>0</v>
      </c>
      <c r="F72" s="160">
        <v>0</v>
      </c>
      <c r="G72" s="246">
        <v>37.118199594972808</v>
      </c>
      <c r="H72" s="160">
        <v>0.86136000563204296</v>
      </c>
      <c r="I72" s="162">
        <v>2.3205867068743906</v>
      </c>
      <c r="J72" s="161">
        <v>36.256839589340764</v>
      </c>
      <c r="K72" s="160">
        <v>0</v>
      </c>
      <c r="L72" s="160">
        <v>1.7549999237060909E-2</v>
      </c>
      <c r="M72" s="160">
        <v>0</v>
      </c>
      <c r="N72" s="160">
        <v>0</v>
      </c>
      <c r="O72" s="160">
        <v>0</v>
      </c>
      <c r="P72" s="160">
        <v>4.3874998092652273E-3</v>
      </c>
      <c r="Q72" s="146" t="s">
        <v>214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246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214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2.3060587742318006E-2</v>
      </c>
      <c r="E74" s="160">
        <v>-11</v>
      </c>
      <c r="F74" s="160">
        <v>-11</v>
      </c>
      <c r="G74" s="246">
        <v>2.3060587742318006E-2</v>
      </c>
      <c r="H74" s="160">
        <v>0</v>
      </c>
      <c r="I74" s="162">
        <v>0</v>
      </c>
      <c r="J74" s="161">
        <v>2.3060587742318006E-2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214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10.994853149327461</v>
      </c>
      <c r="E75" s="160">
        <v>0</v>
      </c>
      <c r="F75" s="160">
        <v>0</v>
      </c>
      <c r="G75" s="246">
        <v>10.994853149327461</v>
      </c>
      <c r="H75" s="160">
        <v>0</v>
      </c>
      <c r="I75" s="162">
        <v>0</v>
      </c>
      <c r="J75" s="161">
        <v>10.994853149327461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214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24100.628686526685</v>
      </c>
      <c r="D76" s="160">
        <v>24066.128686526681</v>
      </c>
      <c r="E76" s="160">
        <v>0</v>
      </c>
      <c r="F76" s="160">
        <v>-34.50000000000108</v>
      </c>
      <c r="G76" s="246">
        <v>24066.128686526681</v>
      </c>
      <c r="H76" s="160">
        <v>8545.0692985237238</v>
      </c>
      <c r="I76" s="162">
        <v>35.506621816194496</v>
      </c>
      <c r="J76" s="161">
        <v>16110.549388002963</v>
      </c>
      <c r="K76" s="160">
        <v>534.82873010492222</v>
      </c>
      <c r="L76" s="160">
        <v>515.4168902363499</v>
      </c>
      <c r="M76" s="160">
        <v>252.65949019139771</v>
      </c>
      <c r="N76" s="160">
        <v>724.38623077905504</v>
      </c>
      <c r="O76" s="160">
        <v>3.0099823707192241</v>
      </c>
      <c r="P76" s="160">
        <v>506.82283532793122</v>
      </c>
      <c r="Q76" s="146">
        <v>29.78733921406462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246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214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51.196363244851298</v>
      </c>
      <c r="E79" s="170">
        <v>0</v>
      </c>
      <c r="F79" s="160">
        <v>49.999999999999993</v>
      </c>
      <c r="G79" s="246">
        <v>51.196363244851298</v>
      </c>
      <c r="H79" s="160">
        <v>0.39501999539136901</v>
      </c>
      <c r="I79" s="162">
        <v>0.7715782339892967</v>
      </c>
      <c r="J79" s="161">
        <v>50.801343249459926</v>
      </c>
      <c r="K79" s="160">
        <v>4.9999999999999989E-2</v>
      </c>
      <c r="L79" s="160">
        <v>5.8499997854299934E-4</v>
      </c>
      <c r="M79" s="160">
        <v>0</v>
      </c>
      <c r="N79" s="160">
        <v>2.9834999978541998E-2</v>
      </c>
      <c r="O79" s="160">
        <v>5.827562367243426E-2</v>
      </c>
      <c r="P79" s="160">
        <v>2.0104999989271247E-2</v>
      </c>
      <c r="Q79" s="146" t="s">
        <v>214</v>
      </c>
    </row>
    <row r="80" spans="1:21" ht="10.65" customHeight="1" x14ac:dyDescent="0.2">
      <c r="A80" s="122"/>
      <c r="B80" s="171" t="s">
        <v>108</v>
      </c>
      <c r="C80" s="159">
        <v>221.07169303022911</v>
      </c>
      <c r="D80" s="170">
        <v>201.07169303022911</v>
      </c>
      <c r="E80" s="170">
        <v>0</v>
      </c>
      <c r="F80" s="160">
        <v>-20</v>
      </c>
      <c r="G80" s="246">
        <v>201.07169303022911</v>
      </c>
      <c r="H80" s="160">
        <v>2.3071358976364142</v>
      </c>
      <c r="I80" s="162">
        <v>1.1474195411929811</v>
      </c>
      <c r="J80" s="161">
        <v>198.7645571325927</v>
      </c>
      <c r="K80" s="160">
        <v>3.8000000000000034E-2</v>
      </c>
      <c r="L80" s="160">
        <v>0.3620000000000001</v>
      </c>
      <c r="M80" s="160">
        <v>0.11099999999999999</v>
      </c>
      <c r="N80" s="160">
        <v>0.18052099990844805</v>
      </c>
      <c r="O80" s="160">
        <v>8.9779420060539558E-2</v>
      </c>
      <c r="P80" s="160">
        <v>0.17288024997711204</v>
      </c>
      <c r="Q80" s="146" t="s">
        <v>214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590.03330000000301</v>
      </c>
      <c r="D82" s="160"/>
      <c r="E82" s="160"/>
      <c r="F82" s="160"/>
      <c r="G82" s="246">
        <v>0.5433000000030006</v>
      </c>
      <c r="H82" s="160"/>
      <c r="I82" s="162"/>
      <c r="J82" s="161">
        <v>0.5433000000030006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24914.521000000001</v>
      </c>
      <c r="D83" s="174">
        <v>24319.987699999991</v>
      </c>
      <c r="E83" s="174">
        <v>0</v>
      </c>
      <c r="F83" s="177">
        <v>-4.5000000000010871</v>
      </c>
      <c r="G83" s="240">
        <v>24320.530999999995</v>
      </c>
      <c r="H83" s="177">
        <v>8547.771454416752</v>
      </c>
      <c r="I83" s="176">
        <v>35.146319191866141</v>
      </c>
      <c r="J83" s="185">
        <v>15772.759545583243</v>
      </c>
      <c r="K83" s="177">
        <v>534.91673010492286</v>
      </c>
      <c r="L83" s="177">
        <v>515.77947523632702</v>
      </c>
      <c r="M83" s="177">
        <v>252.77049019139849</v>
      </c>
      <c r="N83" s="177">
        <v>724.59658677894095</v>
      </c>
      <c r="O83" s="177">
        <v>2.979428261713065</v>
      </c>
      <c r="P83" s="186">
        <v>507.01582057789733</v>
      </c>
      <c r="Q83" s="153">
        <v>29.109008645145295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213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242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146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44006</v>
      </c>
      <c r="L94" s="151">
        <v>44013</v>
      </c>
      <c r="M94" s="151">
        <v>44020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55" t="s">
        <v>150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6"/>
      <c r="Q96" s="145"/>
      <c r="T96" s="130"/>
    </row>
    <row r="97" spans="1:21" ht="10.65" customHeight="1" x14ac:dyDescent="0.2">
      <c r="A97" s="122"/>
      <c r="B97" s="158" t="s">
        <v>80</v>
      </c>
      <c r="C97" s="159">
        <v>2926.6203749562305</v>
      </c>
      <c r="D97" s="160">
        <v>2823.6203749562305</v>
      </c>
      <c r="E97" s="160">
        <v>10</v>
      </c>
      <c r="F97" s="160">
        <v>-103</v>
      </c>
      <c r="G97" s="246">
        <v>2823.6203749562305</v>
      </c>
      <c r="H97" s="160">
        <v>1267.4689999999998</v>
      </c>
      <c r="I97" s="162">
        <v>44.888080963066685</v>
      </c>
      <c r="J97" s="161">
        <v>1556.1513749562307</v>
      </c>
      <c r="K97" s="160">
        <v>37.5150000000001</v>
      </c>
      <c r="L97" s="160">
        <v>50.840999999999894</v>
      </c>
      <c r="M97" s="160">
        <v>25.153999999999996</v>
      </c>
      <c r="N97" s="160">
        <v>107.42100000000005</v>
      </c>
      <c r="O97" s="160">
        <v>3.804371187881983</v>
      </c>
      <c r="P97" s="160">
        <v>55.23275000000001</v>
      </c>
      <c r="Q97" s="146">
        <v>26.174432288021698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575.45271399166643</v>
      </c>
      <c r="D98" s="160">
        <v>781.15271399166636</v>
      </c>
      <c r="E98" s="160">
        <v>0</v>
      </c>
      <c r="F98" s="160">
        <v>205.69999999999993</v>
      </c>
      <c r="G98" s="246">
        <v>781.15271399166636</v>
      </c>
      <c r="H98" s="160">
        <v>477.83748715019226</v>
      </c>
      <c r="I98" s="162">
        <v>61.170815717768853</v>
      </c>
      <c r="J98" s="161">
        <v>303.3152268414741</v>
      </c>
      <c r="K98" s="160">
        <v>19.69648715019224</v>
      </c>
      <c r="L98" s="160">
        <v>9.4219999999999686</v>
      </c>
      <c r="M98" s="160">
        <v>10.634999999999991</v>
      </c>
      <c r="N98" s="160">
        <v>19.239000000000033</v>
      </c>
      <c r="O98" s="160">
        <v>2.4628986951462197</v>
      </c>
      <c r="P98" s="160">
        <v>14.748121787548058</v>
      </c>
      <c r="Q98" s="146">
        <v>18.566363040042514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1070.7286123806105</v>
      </c>
      <c r="D99" s="160">
        <v>1604.2286123806105</v>
      </c>
      <c r="E99" s="160">
        <v>0</v>
      </c>
      <c r="F99" s="160">
        <v>533.5</v>
      </c>
      <c r="G99" s="246">
        <v>1604.2286123806105</v>
      </c>
      <c r="H99" s="160">
        <v>876.01199999999994</v>
      </c>
      <c r="I99" s="162">
        <v>54.606431604535061</v>
      </c>
      <c r="J99" s="161">
        <v>728.21661238061051</v>
      </c>
      <c r="K99" s="160">
        <v>28.852999999999952</v>
      </c>
      <c r="L99" s="160">
        <v>48.539999999999964</v>
      </c>
      <c r="M99" s="160">
        <v>10.57000000000005</v>
      </c>
      <c r="N99" s="160">
        <v>17.583999999999946</v>
      </c>
      <c r="O99" s="160">
        <v>1.0961031279641622</v>
      </c>
      <c r="P99" s="160">
        <v>26.386749999999978</v>
      </c>
      <c r="Q99" s="146">
        <v>25.597813765644162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2158.5108785740258</v>
      </c>
      <c r="D100" s="160">
        <v>2355.4108785740259</v>
      </c>
      <c r="E100" s="160">
        <v>15</v>
      </c>
      <c r="F100" s="160">
        <v>196.90000000000009</v>
      </c>
      <c r="G100" s="246">
        <v>2355.4108785740259</v>
      </c>
      <c r="H100" s="160">
        <v>1480.99</v>
      </c>
      <c r="I100" s="162">
        <v>62.876078796774372</v>
      </c>
      <c r="J100" s="161">
        <v>874.42087857402589</v>
      </c>
      <c r="K100" s="160">
        <v>64.580999999999904</v>
      </c>
      <c r="L100" s="160">
        <v>32.214999999999918</v>
      </c>
      <c r="M100" s="160">
        <v>10.673999999999978</v>
      </c>
      <c r="N100" s="160">
        <v>28.976000000000113</v>
      </c>
      <c r="O100" s="160">
        <v>1.2301887650931751</v>
      </c>
      <c r="P100" s="160">
        <v>34.111499999999978</v>
      </c>
      <c r="Q100" s="146">
        <v>23.634196050423654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72.142343352346458</v>
      </c>
      <c r="D101" s="160">
        <v>106.64234335234646</v>
      </c>
      <c r="E101" s="160">
        <v>0</v>
      </c>
      <c r="F101" s="160">
        <v>34.5</v>
      </c>
      <c r="G101" s="246">
        <v>106.64234335234646</v>
      </c>
      <c r="H101" s="160">
        <v>43.160742565423249</v>
      </c>
      <c r="I101" s="162">
        <v>40.472425125562083</v>
      </c>
      <c r="J101" s="161">
        <v>63.48160078692321</v>
      </c>
      <c r="K101" s="160">
        <v>1.1623600000739103</v>
      </c>
      <c r="L101" s="160">
        <v>3.7170799999237047</v>
      </c>
      <c r="M101" s="160">
        <v>1.3500000000000085</v>
      </c>
      <c r="N101" s="160">
        <v>4.0669999999999931</v>
      </c>
      <c r="O101" s="160">
        <v>3.8136821380252481</v>
      </c>
      <c r="P101" s="160">
        <v>2.5741099999994042</v>
      </c>
      <c r="Q101" s="146">
        <v>22.661572654990621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165.70138521467442</v>
      </c>
      <c r="D102" s="160">
        <v>34.301385214674411</v>
      </c>
      <c r="E102" s="160">
        <v>0</v>
      </c>
      <c r="F102" s="160">
        <v>-131.4</v>
      </c>
      <c r="G102" s="246">
        <v>34.301385214674411</v>
      </c>
      <c r="H102" s="160">
        <v>6.2549999999999999</v>
      </c>
      <c r="I102" s="162">
        <v>18.235415161379724</v>
      </c>
      <c r="J102" s="161">
        <v>28.046385214674412</v>
      </c>
      <c r="K102" s="160">
        <v>0.6180000000000001</v>
      </c>
      <c r="L102" s="160">
        <v>0.6379999999999999</v>
      </c>
      <c r="M102" s="160">
        <v>1.0430000000000001</v>
      </c>
      <c r="N102" s="160">
        <v>3.1069999999999998</v>
      </c>
      <c r="O102" s="160">
        <v>9.0579432304407348</v>
      </c>
      <c r="P102" s="160">
        <v>1.3515000000000001</v>
      </c>
      <c r="Q102" s="146">
        <v>18.752042334202301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226.7810393681674</v>
      </c>
      <c r="D103" s="160">
        <v>201.1810393681674</v>
      </c>
      <c r="E103" s="160">
        <v>0</v>
      </c>
      <c r="F103" s="160">
        <v>-25.599999999999994</v>
      </c>
      <c r="G103" s="246">
        <v>201.1810393681674</v>
      </c>
      <c r="H103" s="160">
        <v>37.015000000000001</v>
      </c>
      <c r="I103" s="162">
        <v>18.398851162241701</v>
      </c>
      <c r="J103" s="161">
        <v>164.16603936816739</v>
      </c>
      <c r="K103" s="160">
        <v>0</v>
      </c>
      <c r="L103" s="160">
        <v>7.2079999999999984</v>
      </c>
      <c r="M103" s="160">
        <v>0.35000000000000142</v>
      </c>
      <c r="N103" s="160">
        <v>10.329000000000001</v>
      </c>
      <c r="O103" s="160">
        <v>5.1341816467592745</v>
      </c>
      <c r="P103" s="160">
        <v>4.4717500000000001</v>
      </c>
      <c r="Q103" s="146">
        <v>34.711810671027536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99.295831140881276</v>
      </c>
      <c r="D104" s="160">
        <v>104.09583114088127</v>
      </c>
      <c r="E104" s="160">
        <v>0</v>
      </c>
      <c r="F104" s="160">
        <v>4.7999999999999972</v>
      </c>
      <c r="G104" s="246">
        <v>104.09583114088127</v>
      </c>
      <c r="H104" s="160">
        <v>78.335999999999999</v>
      </c>
      <c r="I104" s="162">
        <v>75.253734123109666</v>
      </c>
      <c r="J104" s="161">
        <v>25.759831140881275</v>
      </c>
      <c r="K104" s="160">
        <v>1.1189999999999998</v>
      </c>
      <c r="L104" s="160">
        <v>3.1470000000000056</v>
      </c>
      <c r="M104" s="160">
        <v>0.25300000000000011</v>
      </c>
      <c r="N104" s="160">
        <v>0.16899999999999693</v>
      </c>
      <c r="O104" s="160">
        <v>0.16235040169022294</v>
      </c>
      <c r="P104" s="160">
        <v>1.1720000000000006</v>
      </c>
      <c r="Q104" s="146">
        <v>19.979378106553977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246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148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432.6598907933822</v>
      </c>
      <c r="D106" s="160">
        <v>262.35989079338219</v>
      </c>
      <c r="E106" s="160">
        <v>0</v>
      </c>
      <c r="F106" s="160">
        <v>-170.3</v>
      </c>
      <c r="G106" s="246">
        <v>262.35989079338219</v>
      </c>
      <c r="H106" s="160">
        <v>137.179</v>
      </c>
      <c r="I106" s="162">
        <v>52.28657459231578</v>
      </c>
      <c r="J106" s="161">
        <v>125.18089079338219</v>
      </c>
      <c r="K106" s="160">
        <v>2.0679999999999978</v>
      </c>
      <c r="L106" s="160">
        <v>4.1539999999999964</v>
      </c>
      <c r="M106" s="160">
        <v>0</v>
      </c>
      <c r="N106" s="160">
        <v>23.436000000000007</v>
      </c>
      <c r="O106" s="160">
        <v>8.9327678591148274</v>
      </c>
      <c r="P106" s="160">
        <v>7.4145000000000003</v>
      </c>
      <c r="Q106" s="146">
        <v>14.883254540883698</v>
      </c>
      <c r="T106" s="167"/>
      <c r="U106" s="167"/>
    </row>
    <row r="107" spans="1:21" ht="10.65" customHeight="1" x14ac:dyDescent="0.2">
      <c r="A107" s="122"/>
      <c r="B107" s="158" t="s">
        <v>208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24.235322201948502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7728.3930697719852</v>
      </c>
      <c r="D108" s="160">
        <v>8272.9930697719847</v>
      </c>
      <c r="E108" s="160">
        <v>25</v>
      </c>
      <c r="F108" s="160">
        <v>544.59999999999991</v>
      </c>
      <c r="G108" s="246">
        <v>8272.9930697719847</v>
      </c>
      <c r="H108" s="160">
        <v>4404.2542297156151</v>
      </c>
      <c r="I108" s="162">
        <v>53.236527488557442</v>
      </c>
      <c r="J108" s="161">
        <v>3868.7388400563696</v>
      </c>
      <c r="K108" s="160">
        <v>155.61284715026608</v>
      </c>
      <c r="L108" s="160">
        <v>159.88207999992346</v>
      </c>
      <c r="M108" s="160">
        <v>60.029000000000025</v>
      </c>
      <c r="N108" s="160">
        <v>214.32800000000017</v>
      </c>
      <c r="O108" s="160">
        <v>2.5906947847341466</v>
      </c>
      <c r="P108" s="166">
        <v>147.46298178754739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624.74375968471998</v>
      </c>
      <c r="D109" s="160">
        <v>622.34375968472</v>
      </c>
      <c r="E109" s="160">
        <v>-18</v>
      </c>
      <c r="F109" s="160">
        <v>-2.3999999999999773</v>
      </c>
      <c r="G109" s="246">
        <v>622.34375968472</v>
      </c>
      <c r="H109" s="160">
        <v>273.39223498106003</v>
      </c>
      <c r="I109" s="162">
        <v>43.929457108971548</v>
      </c>
      <c r="J109" s="161">
        <v>348.95152470365997</v>
      </c>
      <c r="K109" s="160">
        <v>16.065099996566715</v>
      </c>
      <c r="L109" s="160">
        <v>27.777560026645688</v>
      </c>
      <c r="M109" s="160">
        <v>4.9132799339294024</v>
      </c>
      <c r="N109" s="160">
        <v>17.911139979362531</v>
      </c>
      <c r="O109" s="160">
        <v>2.878013911224294</v>
      </c>
      <c r="P109" s="160">
        <v>16.666769984126084</v>
      </c>
      <c r="Q109" s="146">
        <v>18.936961692998196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756.90760310141968</v>
      </c>
      <c r="D110" s="160">
        <v>821.40760310141968</v>
      </c>
      <c r="E110" s="160">
        <v>-7</v>
      </c>
      <c r="F110" s="160">
        <v>64.5</v>
      </c>
      <c r="G110" s="246">
        <v>1328.2476031014196</v>
      </c>
      <c r="H110" s="160">
        <v>567.08422898685922</v>
      </c>
      <c r="I110" s="162">
        <v>42.694165429904338</v>
      </c>
      <c r="J110" s="161">
        <v>761.16337411456038</v>
      </c>
      <c r="K110" s="160">
        <v>3.680199999571073</v>
      </c>
      <c r="L110" s="160">
        <v>10.024600031256909</v>
      </c>
      <c r="M110" s="160">
        <v>1.1884599981300425</v>
      </c>
      <c r="N110" s="160">
        <v>12.317775018968064</v>
      </c>
      <c r="O110" s="160">
        <v>1.4995934993125672</v>
      </c>
      <c r="P110" s="160">
        <v>6.8027587619815222</v>
      </c>
      <c r="Q110" s="146" t="s">
        <v>214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13.465170201360214</v>
      </c>
      <c r="E112" s="160">
        <v>0</v>
      </c>
      <c r="F112" s="160">
        <v>0</v>
      </c>
      <c r="G112" s="246">
        <v>43.125170201360213</v>
      </c>
      <c r="H112" s="160">
        <v>28.284564395904543</v>
      </c>
      <c r="I112" s="162">
        <v>65.587136848012761</v>
      </c>
      <c r="J112" s="161">
        <v>14.84060580545567</v>
      </c>
      <c r="K112" s="160">
        <v>0</v>
      </c>
      <c r="L112" s="160">
        <v>0</v>
      </c>
      <c r="M112" s="160">
        <v>0</v>
      </c>
      <c r="N112" s="160">
        <v>0</v>
      </c>
      <c r="O112" s="160">
        <v>0</v>
      </c>
      <c r="P112" s="160">
        <v>0</v>
      </c>
      <c r="Q112" s="146" t="s">
        <v>214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110.40730753034794</v>
      </c>
      <c r="D113" s="160">
        <v>175.00730753034793</v>
      </c>
      <c r="E113" s="160">
        <v>7</v>
      </c>
      <c r="F113" s="160">
        <v>64.599999999999994</v>
      </c>
      <c r="G113" s="246">
        <v>286.71730753034791</v>
      </c>
      <c r="H113" s="160">
        <v>148.43775494638089</v>
      </c>
      <c r="I113" s="162">
        <v>51.771466544854228</v>
      </c>
      <c r="J113" s="161">
        <v>138.27955258396702</v>
      </c>
      <c r="K113" s="160">
        <v>7.1804999694819998</v>
      </c>
      <c r="L113" s="160">
        <v>13.992599880218918</v>
      </c>
      <c r="M113" s="160">
        <v>12.846365258216991</v>
      </c>
      <c r="N113" s="160">
        <v>1.3680000076289787</v>
      </c>
      <c r="O113" s="160">
        <v>0.78168164914585325</v>
      </c>
      <c r="P113" s="160">
        <v>8.8468662788867221</v>
      </c>
      <c r="Q113" s="146">
        <v>13.630342793128317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62.961516072515636</v>
      </c>
      <c r="E114" s="160">
        <v>0</v>
      </c>
      <c r="F114" s="160">
        <v>-98.90000000000002</v>
      </c>
      <c r="G114" s="246">
        <v>62.961516072515636</v>
      </c>
      <c r="H114" s="160">
        <v>4.3340000152587897E-2</v>
      </c>
      <c r="I114" s="162">
        <v>6.8835699735488018E-2</v>
      </c>
      <c r="J114" s="161">
        <v>62.918176072363046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214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419.23575771404433</v>
      </c>
      <c r="E115" s="160">
        <v>0</v>
      </c>
      <c r="F115" s="160">
        <v>80.5</v>
      </c>
      <c r="G115" s="246">
        <v>654.71575771404434</v>
      </c>
      <c r="H115" s="160">
        <v>433.74941400121799</v>
      </c>
      <c r="I115" s="162">
        <v>66.250034292081864</v>
      </c>
      <c r="J115" s="161">
        <v>220.96634371282636</v>
      </c>
      <c r="K115" s="160">
        <v>8.5585000267030296</v>
      </c>
      <c r="L115" s="160">
        <v>16.746320271491982</v>
      </c>
      <c r="M115" s="160">
        <v>13.222548751830971</v>
      </c>
      <c r="N115" s="160">
        <v>1.5329998240470104</v>
      </c>
      <c r="O115" s="160">
        <v>0.36566533169927057</v>
      </c>
      <c r="P115" s="160">
        <v>10.015092218518248</v>
      </c>
      <c r="Q115" s="146">
        <v>20.063335902614259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17.437353504621043</v>
      </c>
      <c r="E116" s="160">
        <v>0</v>
      </c>
      <c r="F116" s="160">
        <v>-22</v>
      </c>
      <c r="G116" s="246">
        <v>17.437353504621043</v>
      </c>
      <c r="H116" s="160">
        <v>0</v>
      </c>
      <c r="I116" s="162">
        <v>0</v>
      </c>
      <c r="J116" s="161">
        <v>17.437353504621043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214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29.406978689128159</v>
      </c>
      <c r="D117" s="160">
        <v>24.806978689128158</v>
      </c>
      <c r="E117" s="160">
        <v>5</v>
      </c>
      <c r="F117" s="160">
        <v>-4.6000000000000014</v>
      </c>
      <c r="G117" s="246">
        <v>24.806978689128158</v>
      </c>
      <c r="H117" s="160">
        <v>14.80107132712752</v>
      </c>
      <c r="I117" s="162">
        <v>59.664949579749504</v>
      </c>
      <c r="J117" s="161">
        <v>10.005907362000638</v>
      </c>
      <c r="K117" s="160">
        <v>0.33195131140947964</v>
      </c>
      <c r="L117" s="160">
        <v>0</v>
      </c>
      <c r="M117" s="160">
        <v>2.2999999999999687E-2</v>
      </c>
      <c r="N117" s="160">
        <v>0</v>
      </c>
      <c r="O117" s="160">
        <v>0</v>
      </c>
      <c r="P117" s="160">
        <v>8.8737827852369833E-2</v>
      </c>
      <c r="Q117" s="146" t="s">
        <v>214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60.379049342012138</v>
      </c>
      <c r="E118" s="160">
        <v>-20</v>
      </c>
      <c r="F118" s="160">
        <v>49.8</v>
      </c>
      <c r="G118" s="246">
        <v>60.379049342012138</v>
      </c>
      <c r="H118" s="160">
        <v>24.666408826548601</v>
      </c>
      <c r="I118" s="162">
        <v>40.852595553182304</v>
      </c>
      <c r="J118" s="161">
        <v>35.712640515463534</v>
      </c>
      <c r="K118" s="160">
        <v>0.60019999688860004</v>
      </c>
      <c r="L118" s="160">
        <v>4.8938400506079986</v>
      </c>
      <c r="M118" s="160">
        <v>2.4230800037384022</v>
      </c>
      <c r="N118" s="160">
        <v>4.9627000675200996</v>
      </c>
      <c r="O118" s="160">
        <v>8.219241809206526</v>
      </c>
      <c r="P118" s="160">
        <v>3.2199550296887751</v>
      </c>
      <c r="Q118" s="146">
        <v>9.0910370443637341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246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214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-4.3426139973110622E-3</v>
      </c>
      <c r="E120" s="160">
        <v>-7</v>
      </c>
      <c r="F120" s="160">
        <v>-7</v>
      </c>
      <c r="G120" s="246">
        <v>-4.3426139973110622E-3</v>
      </c>
      <c r="H120" s="160">
        <v>0</v>
      </c>
      <c r="I120" s="162" t="s">
        <v>118</v>
      </c>
      <c r="J120" s="161">
        <v>-4.3426139973110622E-3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38.511869550818155</v>
      </c>
      <c r="E121" s="160">
        <v>20</v>
      </c>
      <c r="F121" s="160">
        <v>34.5</v>
      </c>
      <c r="G121" s="246">
        <v>38.511869550818155</v>
      </c>
      <c r="H121" s="160">
        <v>23.397500004380898</v>
      </c>
      <c r="I121" s="162">
        <v>60.753996825593831</v>
      </c>
      <c r="J121" s="161">
        <v>15.114369546437256</v>
      </c>
      <c r="K121" s="160">
        <v>0.87456001281740114</v>
      </c>
      <c r="L121" s="160">
        <v>0.28945999914409981</v>
      </c>
      <c r="M121" s="160">
        <v>2.5318800077437977</v>
      </c>
      <c r="N121" s="160">
        <v>0.3886600000857996</v>
      </c>
      <c r="O121" s="160">
        <v>1.0091953587787921</v>
      </c>
      <c r="P121" s="160">
        <v>1.0211400049477746</v>
      </c>
      <c r="Q121" s="146">
        <v>12.801466471985171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9825.2101987771348</v>
      </c>
      <c r="D122" s="160">
        <v>10528.810198777137</v>
      </c>
      <c r="E122" s="160">
        <v>5</v>
      </c>
      <c r="F122" s="160">
        <v>703.59999999999991</v>
      </c>
      <c r="G122" s="246">
        <v>11412.500198777136</v>
      </c>
      <c r="H122" s="160">
        <v>5918.1107471852474</v>
      </c>
      <c r="I122" s="162">
        <v>51.856391186038095</v>
      </c>
      <c r="J122" s="161">
        <v>5494.3894515918882</v>
      </c>
      <c r="K122" s="160">
        <v>192.90385846370282</v>
      </c>
      <c r="L122" s="160">
        <v>233.60646025929054</v>
      </c>
      <c r="M122" s="160">
        <v>97.177613953586842</v>
      </c>
      <c r="N122" s="160">
        <v>252.80927489761416</v>
      </c>
      <c r="O122" s="160">
        <v>2.401119121009291</v>
      </c>
      <c r="P122" s="160">
        <v>194.12430189354859</v>
      </c>
      <c r="Q122" s="146">
        <v>26.303460195338303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246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214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11.217081933687217</v>
      </c>
      <c r="D125" s="170">
        <v>86.217081933687226</v>
      </c>
      <c r="E125" s="170">
        <v>0</v>
      </c>
      <c r="F125" s="160">
        <v>75.000000000000014</v>
      </c>
      <c r="G125" s="246">
        <v>86.217081933687226</v>
      </c>
      <c r="H125" s="160">
        <v>2.5268000004291502</v>
      </c>
      <c r="I125" s="162">
        <v>2.9307417320996856</v>
      </c>
      <c r="J125" s="161">
        <v>83.690281933258078</v>
      </c>
      <c r="K125" s="160">
        <v>0</v>
      </c>
      <c r="L125" s="160">
        <v>2.1000000000000019E-2</v>
      </c>
      <c r="M125" s="160">
        <v>0</v>
      </c>
      <c r="N125" s="160">
        <v>1.5999999999999972</v>
      </c>
      <c r="O125" s="160">
        <v>1.8557807387063006</v>
      </c>
      <c r="P125" s="160">
        <v>0.40524999999999933</v>
      </c>
      <c r="Q125" s="146" t="s">
        <v>214</v>
      </c>
    </row>
    <row r="126" spans="1:21" ht="10.65" customHeight="1" x14ac:dyDescent="0.2">
      <c r="A126" s="122"/>
      <c r="B126" s="171" t="s">
        <v>108</v>
      </c>
      <c r="C126" s="159">
        <v>366.42250273898975</v>
      </c>
      <c r="D126" s="170">
        <v>281.42250273898975</v>
      </c>
      <c r="E126" s="170">
        <v>0</v>
      </c>
      <c r="F126" s="160">
        <v>-85</v>
      </c>
      <c r="G126" s="246">
        <v>281.42250273898975</v>
      </c>
      <c r="H126" s="160">
        <v>4.8517647380530793</v>
      </c>
      <c r="I126" s="162">
        <v>1.7240144945171403</v>
      </c>
      <c r="J126" s="161">
        <v>276.57073800093667</v>
      </c>
      <c r="K126" s="160">
        <v>0.14208680003880936</v>
      </c>
      <c r="L126" s="160">
        <v>0.24673599940539057</v>
      </c>
      <c r="M126" s="160">
        <v>3.597000074385992E-2</v>
      </c>
      <c r="N126" s="160">
        <v>0.16299999999999937</v>
      </c>
      <c r="O126" s="160">
        <v>5.79200307059939E-2</v>
      </c>
      <c r="P126" s="160">
        <v>0.14694820004701481</v>
      </c>
      <c r="Q126" s="146" t="s">
        <v>214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883.74898333332999</v>
      </c>
      <c r="D128" s="160"/>
      <c r="E128" s="160"/>
      <c r="F128" s="160"/>
      <c r="G128" s="246">
        <v>883.74898333332999</v>
      </c>
      <c r="H128" s="160"/>
      <c r="I128" s="162"/>
      <c r="J128" s="161">
        <v>883.74898333332999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11086.945999999996</v>
      </c>
      <c r="D129" s="174">
        <v>10896.797016666669</v>
      </c>
      <c r="E129" s="174">
        <v>5</v>
      </c>
      <c r="F129" s="177">
        <v>693.59999999999991</v>
      </c>
      <c r="G129" s="240">
        <v>11780.546</v>
      </c>
      <c r="H129" s="177">
        <v>5925.4893119237295</v>
      </c>
      <c r="I129" s="176">
        <v>50.298936160715549</v>
      </c>
      <c r="J129" s="185">
        <v>5855.0566880762708</v>
      </c>
      <c r="K129" s="177">
        <v>193.04594526374149</v>
      </c>
      <c r="L129" s="177">
        <v>233.87419625869643</v>
      </c>
      <c r="M129" s="177">
        <v>97.213583954330716</v>
      </c>
      <c r="N129" s="177">
        <v>254.57227489761408</v>
      </c>
      <c r="O129" s="177">
        <v>2.3362119575894216</v>
      </c>
      <c r="P129" s="186">
        <v>194.67650009359568</v>
      </c>
      <c r="Q129" s="153">
        <v>28.07582674468312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146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44006</v>
      </c>
      <c r="L134" s="151">
        <v>44013</v>
      </c>
      <c r="M134" s="151">
        <v>44020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55" t="s">
        <v>151</v>
      </c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6"/>
      <c r="Q136" s="145"/>
    </row>
    <row r="137" spans="1:21" ht="10.65" customHeight="1" x14ac:dyDescent="0.2">
      <c r="A137" s="184"/>
      <c r="B137" s="158" t="s">
        <v>80</v>
      </c>
      <c r="C137" s="159">
        <v>1146.9293767145507</v>
      </c>
      <c r="D137" s="160">
        <v>1759.6293767145507</v>
      </c>
      <c r="E137" s="160">
        <v>0</v>
      </c>
      <c r="F137" s="160">
        <v>612.70000000000005</v>
      </c>
      <c r="G137" s="246">
        <v>1759.6293767145507</v>
      </c>
      <c r="H137" s="160">
        <v>754.05200000000002</v>
      </c>
      <c r="I137" s="162">
        <v>42.852887657962945</v>
      </c>
      <c r="J137" s="161">
        <v>1005.5773767145507</v>
      </c>
      <c r="K137" s="160">
        <v>43.255999999999972</v>
      </c>
      <c r="L137" s="160">
        <v>29.508000000000038</v>
      </c>
      <c r="M137" s="160">
        <v>23.38799999999992</v>
      </c>
      <c r="N137" s="160">
        <v>76.550000000000068</v>
      </c>
      <c r="O137" s="160">
        <v>4.350347920590445</v>
      </c>
      <c r="P137" s="160">
        <v>43.1755</v>
      </c>
      <c r="Q137" s="146">
        <v>21.290462802157492</v>
      </c>
      <c r="T137" s="130"/>
    </row>
    <row r="138" spans="1:21" ht="10.65" customHeight="1" x14ac:dyDescent="0.2">
      <c r="A138" s="184"/>
      <c r="B138" s="158" t="s">
        <v>81</v>
      </c>
      <c r="C138" s="159">
        <v>347.91525360072865</v>
      </c>
      <c r="D138" s="160">
        <v>497.01525360072867</v>
      </c>
      <c r="E138" s="160">
        <v>-2</v>
      </c>
      <c r="F138" s="160">
        <v>149.10000000000002</v>
      </c>
      <c r="G138" s="246">
        <v>497.01525360072867</v>
      </c>
      <c r="H138" s="160">
        <v>343.09749457550049</v>
      </c>
      <c r="I138" s="162">
        <v>69.031582449403814</v>
      </c>
      <c r="J138" s="161">
        <v>153.91775902522818</v>
      </c>
      <c r="K138" s="160">
        <v>4.8643301391601312</v>
      </c>
      <c r="L138" s="160">
        <v>4.1040000000000418</v>
      </c>
      <c r="M138" s="160">
        <v>6.5175200023651314</v>
      </c>
      <c r="N138" s="160">
        <v>35.887999999999977</v>
      </c>
      <c r="O138" s="160">
        <v>7.2207039401712567</v>
      </c>
      <c r="P138" s="160">
        <v>12.84346253538132</v>
      </c>
      <c r="Q138" s="146">
        <v>9.984132674597193</v>
      </c>
      <c r="T138" s="130"/>
    </row>
    <row r="139" spans="1:21" ht="10.65" customHeight="1" x14ac:dyDescent="0.2">
      <c r="A139" s="122"/>
      <c r="B139" s="158" t="s">
        <v>82</v>
      </c>
      <c r="C139" s="159">
        <v>542.9608460404994</v>
      </c>
      <c r="D139" s="160">
        <v>826.46084604049952</v>
      </c>
      <c r="E139" s="160">
        <v>17</v>
      </c>
      <c r="F139" s="160">
        <v>283.50000000000011</v>
      </c>
      <c r="G139" s="246">
        <v>826.46084604049952</v>
      </c>
      <c r="H139" s="160">
        <v>330.274</v>
      </c>
      <c r="I139" s="162">
        <v>39.962449713415147</v>
      </c>
      <c r="J139" s="161">
        <v>496.18684604049952</v>
      </c>
      <c r="K139" s="160">
        <v>21.199999999999989</v>
      </c>
      <c r="L139" s="160">
        <v>20.269000000000005</v>
      </c>
      <c r="M139" s="160">
        <v>8.910000000000025</v>
      </c>
      <c r="N139" s="160">
        <v>27.091999999999985</v>
      </c>
      <c r="O139" s="160">
        <v>3.2780742281737059</v>
      </c>
      <c r="P139" s="160">
        <v>19.367750000000001</v>
      </c>
      <c r="Q139" s="146">
        <v>23.61923021726837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1165.9609556075225</v>
      </c>
      <c r="D140" s="160">
        <v>1252.8609556075226</v>
      </c>
      <c r="E140" s="160">
        <v>0</v>
      </c>
      <c r="F140" s="160">
        <v>86.900000000000091</v>
      </c>
      <c r="G140" s="246">
        <v>1252.8609556075226</v>
      </c>
      <c r="H140" s="160">
        <v>776.15099999999995</v>
      </c>
      <c r="I140" s="162">
        <v>61.950290375490063</v>
      </c>
      <c r="J140" s="161">
        <v>476.7099556075226</v>
      </c>
      <c r="K140" s="160">
        <v>34.155000000000086</v>
      </c>
      <c r="L140" s="160">
        <v>19.986999999999966</v>
      </c>
      <c r="M140" s="160">
        <v>10.297000000000025</v>
      </c>
      <c r="N140" s="160">
        <v>10.627999999999929</v>
      </c>
      <c r="O140" s="160">
        <v>0.84829844464634352</v>
      </c>
      <c r="P140" s="160">
        <v>18.766750000000002</v>
      </c>
      <c r="Q140" s="146">
        <v>23.4018386565347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12.687148366350479</v>
      </c>
      <c r="D141" s="160">
        <v>14.88714836635048</v>
      </c>
      <c r="E141" s="160">
        <v>0</v>
      </c>
      <c r="F141" s="160">
        <v>2.2000000000000011</v>
      </c>
      <c r="G141" s="246">
        <v>14.88714836635048</v>
      </c>
      <c r="H141" s="160">
        <v>4.02076000019908</v>
      </c>
      <c r="I141" s="162">
        <v>27.008261765478405</v>
      </c>
      <c r="J141" s="161">
        <v>10.866388366151401</v>
      </c>
      <c r="K141" s="160">
        <v>0.29299999999999971</v>
      </c>
      <c r="L141" s="160">
        <v>0</v>
      </c>
      <c r="M141" s="160">
        <v>4.7000000000000153E-2</v>
      </c>
      <c r="N141" s="160">
        <v>0.5770000000000004</v>
      </c>
      <c r="O141" s="160">
        <v>3.8758262213883574</v>
      </c>
      <c r="P141" s="160">
        <v>0.22925000000000006</v>
      </c>
      <c r="Q141" s="146">
        <v>45.399731150060624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44.100584909205253</v>
      </c>
      <c r="D142" s="160">
        <v>9.6005849092052529</v>
      </c>
      <c r="E142" s="160">
        <v>3</v>
      </c>
      <c r="F142" s="160">
        <v>-34.5</v>
      </c>
      <c r="G142" s="246">
        <v>9.6005849092052529</v>
      </c>
      <c r="H142" s="160">
        <v>1.7909999999999999</v>
      </c>
      <c r="I142" s="162">
        <v>18.655113380464449</v>
      </c>
      <c r="J142" s="161">
        <v>7.8095849092052525</v>
      </c>
      <c r="K142" s="160">
        <v>1.0409999999999999</v>
      </c>
      <c r="L142" s="160">
        <v>0.52299999999999991</v>
      </c>
      <c r="M142" s="160">
        <v>1.8000000000000016E-2</v>
      </c>
      <c r="N142" s="160">
        <v>6.0000000000000053E-3</v>
      </c>
      <c r="O142" s="160">
        <v>6.2496192229361695E-2</v>
      </c>
      <c r="P142" s="160">
        <v>0.39699999999999996</v>
      </c>
      <c r="Q142" s="146">
        <v>17.671498511852022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128.65897728611412</v>
      </c>
      <c r="D143" s="160">
        <v>118.25897728611412</v>
      </c>
      <c r="E143" s="160">
        <v>0</v>
      </c>
      <c r="F143" s="160">
        <v>-10.400000000000006</v>
      </c>
      <c r="G143" s="246">
        <v>118.25897728611412</v>
      </c>
      <c r="H143" s="160">
        <v>52.662999999999997</v>
      </c>
      <c r="I143" s="162">
        <v>44.531925785716773</v>
      </c>
      <c r="J143" s="161">
        <v>65.59597728611412</v>
      </c>
      <c r="K143" s="160">
        <v>0</v>
      </c>
      <c r="L143" s="160">
        <v>0.22599999999999909</v>
      </c>
      <c r="M143" s="160">
        <v>4.490000000000002</v>
      </c>
      <c r="N143" s="160">
        <v>19.245999999999995</v>
      </c>
      <c r="O143" s="160">
        <v>16.274451582171636</v>
      </c>
      <c r="P143" s="160">
        <v>5.990499999999999</v>
      </c>
      <c r="Q143" s="146">
        <v>8.9500003816232585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32.996362937622472</v>
      </c>
      <c r="D144" s="160">
        <v>29.89636293762247</v>
      </c>
      <c r="E144" s="160">
        <v>0</v>
      </c>
      <c r="F144" s="160">
        <v>-3.1000000000000014</v>
      </c>
      <c r="G144" s="246">
        <v>29.89636293762247</v>
      </c>
      <c r="H144" s="160">
        <v>28.952000000000002</v>
      </c>
      <c r="I144" s="162">
        <v>96.841211288500745</v>
      </c>
      <c r="J144" s="161">
        <v>0.94436293762246848</v>
      </c>
      <c r="K144" s="160">
        <v>0.33299999999999841</v>
      </c>
      <c r="L144" s="160">
        <v>4.8000000000001819E-2</v>
      </c>
      <c r="M144" s="160">
        <v>0</v>
      </c>
      <c r="N144" s="160">
        <v>0.57100000000000151</v>
      </c>
      <c r="O144" s="160">
        <v>1.909931322386504</v>
      </c>
      <c r="P144" s="160">
        <v>0.23800000000000043</v>
      </c>
      <c r="Q144" s="146">
        <v>1.9679115026154066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148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204.58116377817873</v>
      </c>
      <c r="D146" s="160">
        <v>206.58116377817873</v>
      </c>
      <c r="E146" s="160">
        <v>0</v>
      </c>
      <c r="F146" s="160">
        <v>2</v>
      </c>
      <c r="G146" s="246">
        <v>206.58116377817873</v>
      </c>
      <c r="H146" s="160">
        <v>53.726999999999997</v>
      </c>
      <c r="I146" s="162">
        <v>26.007695482677502</v>
      </c>
      <c r="J146" s="161">
        <v>152.85416377817873</v>
      </c>
      <c r="K146" s="160">
        <v>4.0460000000000029</v>
      </c>
      <c r="L146" s="160">
        <v>5.9189999999999969</v>
      </c>
      <c r="M146" s="160">
        <v>0</v>
      </c>
      <c r="N146" s="160">
        <v>14.342999999999996</v>
      </c>
      <c r="O146" s="160">
        <v>6.9430337876308617</v>
      </c>
      <c r="P146" s="160">
        <v>6.0769999999999991</v>
      </c>
      <c r="Q146" s="146">
        <v>23.152898433137857</v>
      </c>
      <c r="T146" s="167"/>
      <c r="U146" s="167"/>
    </row>
    <row r="147" spans="1:21" ht="10.65" customHeight="1" x14ac:dyDescent="0.2">
      <c r="A147" s="122"/>
      <c r="B147" s="158" t="s">
        <v>208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3626.7906692407723</v>
      </c>
      <c r="D148" s="160">
        <v>4715.190669240772</v>
      </c>
      <c r="E148" s="160">
        <v>18</v>
      </c>
      <c r="F148" s="160">
        <v>1088.4000000000003</v>
      </c>
      <c r="G148" s="246">
        <v>4715.190669240772</v>
      </c>
      <c r="H148" s="160">
        <v>2344.7282545756998</v>
      </c>
      <c r="I148" s="162">
        <v>49.727114321619617</v>
      </c>
      <c r="J148" s="161">
        <v>2370.4624146650731</v>
      </c>
      <c r="K148" s="160">
        <v>109.18833013916019</v>
      </c>
      <c r="L148" s="160">
        <v>80.584000000000046</v>
      </c>
      <c r="M148" s="160">
        <v>53.667520002365102</v>
      </c>
      <c r="N148" s="160">
        <v>184.90099999999995</v>
      </c>
      <c r="O148" s="160">
        <v>3.9213896737238887</v>
      </c>
      <c r="P148" s="166">
        <v>107.08521253538132</v>
      </c>
      <c r="Q148" s="146">
        <v>20.136225521164878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192.37292744414344</v>
      </c>
      <c r="D149" s="160">
        <v>221.77292744414345</v>
      </c>
      <c r="E149" s="160">
        <v>0</v>
      </c>
      <c r="F149" s="160">
        <v>29.400000000000006</v>
      </c>
      <c r="G149" s="246">
        <v>221.77292744414345</v>
      </c>
      <c r="H149" s="160">
        <v>105.16285093307495</v>
      </c>
      <c r="I149" s="162">
        <v>47.419156226614568</v>
      </c>
      <c r="J149" s="161">
        <v>116.6100765110685</v>
      </c>
      <c r="K149" s="160">
        <v>3.6933400344848621</v>
      </c>
      <c r="L149" s="160">
        <v>3.0770299987792953</v>
      </c>
      <c r="M149" s="160">
        <v>0.44177002334595272</v>
      </c>
      <c r="N149" s="160">
        <v>16.524000000000001</v>
      </c>
      <c r="O149" s="160">
        <v>7.4508643550109594</v>
      </c>
      <c r="P149" s="160">
        <v>5.9340350141525278</v>
      </c>
      <c r="Q149" s="146">
        <v>17.651059731355868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570.98909005040468</v>
      </c>
      <c r="D150" s="160">
        <v>846.68909005040473</v>
      </c>
      <c r="E150" s="160">
        <v>22</v>
      </c>
      <c r="F150" s="160">
        <v>275.70000000000005</v>
      </c>
      <c r="G150" s="246">
        <v>994.31909005040472</v>
      </c>
      <c r="H150" s="160">
        <v>504.95871427750541</v>
      </c>
      <c r="I150" s="162">
        <v>50.784372876910943</v>
      </c>
      <c r="J150" s="161">
        <v>489.36037577289932</v>
      </c>
      <c r="K150" s="160">
        <v>9.9697003860479754</v>
      </c>
      <c r="L150" s="160">
        <v>14.774340286254983</v>
      </c>
      <c r="M150" s="160">
        <v>6.9600654413699772</v>
      </c>
      <c r="N150" s="160">
        <v>25.402238478869037</v>
      </c>
      <c r="O150" s="160">
        <v>3.000184929435763</v>
      </c>
      <c r="P150" s="160">
        <v>14.276586148135493</v>
      </c>
      <c r="Q150" s="146">
        <v>32.277128348138696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1970.493269117896</v>
      </c>
      <c r="D152" s="160">
        <v>1900.1932691178961</v>
      </c>
      <c r="E152" s="160">
        <v>0</v>
      </c>
      <c r="F152" s="160">
        <v>-70.299999999999955</v>
      </c>
      <c r="G152" s="246">
        <v>1909.483269117896</v>
      </c>
      <c r="H152" s="160">
        <v>538.74947572946564</v>
      </c>
      <c r="I152" s="162">
        <v>28.214411953362969</v>
      </c>
      <c r="J152" s="161">
        <v>1370.7337933884305</v>
      </c>
      <c r="K152" s="160">
        <v>0</v>
      </c>
      <c r="L152" s="160">
        <v>0</v>
      </c>
      <c r="M152" s="160">
        <v>0</v>
      </c>
      <c r="N152" s="160">
        <v>0</v>
      </c>
      <c r="O152" s="160">
        <v>0</v>
      </c>
      <c r="P152" s="160">
        <v>0</v>
      </c>
      <c r="Q152" s="146" t="s">
        <v>214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65.299291348443319</v>
      </c>
      <c r="D153" s="160">
        <v>109.19929134844332</v>
      </c>
      <c r="E153" s="160">
        <v>0</v>
      </c>
      <c r="F153" s="160">
        <v>43.900000000000006</v>
      </c>
      <c r="G153" s="246">
        <v>122.51929134844332</v>
      </c>
      <c r="H153" s="160">
        <v>60.601922061443382</v>
      </c>
      <c r="I153" s="162">
        <v>49.463167305703948</v>
      </c>
      <c r="J153" s="161">
        <v>61.917369286999936</v>
      </c>
      <c r="K153" s="160">
        <v>15.409600410461501</v>
      </c>
      <c r="L153" s="160">
        <v>10.142600463867176</v>
      </c>
      <c r="M153" s="160">
        <v>6.9792304534911977</v>
      </c>
      <c r="N153" s="160">
        <v>2.7165200004578054</v>
      </c>
      <c r="O153" s="160">
        <v>2.487671821779208</v>
      </c>
      <c r="P153" s="160">
        <v>8.8119878320694198</v>
      </c>
      <c r="Q153" s="146">
        <v>5.026492826245673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65.910432315463453</v>
      </c>
      <c r="D154" s="160">
        <v>53.810432315463451</v>
      </c>
      <c r="E154" s="160">
        <v>0</v>
      </c>
      <c r="F154" s="160">
        <v>-12.100000000000001</v>
      </c>
      <c r="G154" s="246">
        <v>53.810432315463451</v>
      </c>
      <c r="H154" s="160">
        <v>0.36</v>
      </c>
      <c r="I154" s="162">
        <v>0.66901525319384425</v>
      </c>
      <c r="J154" s="161">
        <v>53.450432315463452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214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202.82432860289276</v>
      </c>
      <c r="D155" s="160">
        <v>515.12432860289277</v>
      </c>
      <c r="E155" s="160">
        <v>-40</v>
      </c>
      <c r="F155" s="160">
        <v>312.3</v>
      </c>
      <c r="G155" s="246">
        <v>540.28432860289274</v>
      </c>
      <c r="H155" s="160">
        <v>222.63166575214299</v>
      </c>
      <c r="I155" s="162">
        <v>41.206389666685396</v>
      </c>
      <c r="J155" s="161">
        <v>317.65266285074972</v>
      </c>
      <c r="K155" s="160">
        <v>9.4481004333499925</v>
      </c>
      <c r="L155" s="160">
        <v>18.766850650787006</v>
      </c>
      <c r="M155" s="160">
        <v>5.7766561508179848</v>
      </c>
      <c r="N155" s="160">
        <v>7.4452507481580028</v>
      </c>
      <c r="O155" s="160">
        <v>1.4453308327235921</v>
      </c>
      <c r="P155" s="160">
        <v>10.359214495778247</v>
      </c>
      <c r="Q155" s="146">
        <v>28.663778897541377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9.290937096928884</v>
      </c>
      <c r="D156" s="160">
        <v>6.3909370969288783</v>
      </c>
      <c r="E156" s="160">
        <v>0</v>
      </c>
      <c r="F156" s="160">
        <v>-2.9000000000000057</v>
      </c>
      <c r="G156" s="246">
        <v>6.3909370969288783</v>
      </c>
      <c r="H156" s="160">
        <v>0</v>
      </c>
      <c r="I156" s="162">
        <v>0</v>
      </c>
      <c r="J156" s="161">
        <v>6.3909370969288783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214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12.734930438436258</v>
      </c>
      <c r="D157" s="160">
        <v>1.2349304384362583</v>
      </c>
      <c r="E157" s="160">
        <v>0</v>
      </c>
      <c r="F157" s="160">
        <v>-11.5</v>
      </c>
      <c r="G157" s="246">
        <v>1.2349304384362583</v>
      </c>
      <c r="H157" s="160">
        <v>7.1900000423193002E-3</v>
      </c>
      <c r="I157" s="162">
        <v>0.582219031820424</v>
      </c>
      <c r="J157" s="161">
        <v>1.227740438393939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214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5.8112098105908645</v>
      </c>
      <c r="D158" s="160">
        <v>5.8112098105908645</v>
      </c>
      <c r="E158" s="160">
        <v>0</v>
      </c>
      <c r="F158" s="160">
        <v>0</v>
      </c>
      <c r="G158" s="246">
        <v>5.8112098105908645</v>
      </c>
      <c r="H158" s="160">
        <v>3.8903600443061399</v>
      </c>
      <c r="I158" s="162">
        <v>66.945785320227174</v>
      </c>
      <c r="J158" s="161">
        <v>1.9208497662847246</v>
      </c>
      <c r="K158" s="160">
        <v>2.3800000846301295E-3</v>
      </c>
      <c r="L158" s="160">
        <v>0</v>
      </c>
      <c r="M158" s="160">
        <v>0</v>
      </c>
      <c r="N158" s="160">
        <v>7.2000003829599812E-3</v>
      </c>
      <c r="O158" s="160">
        <v>0.12389847583609978</v>
      </c>
      <c r="P158" s="160">
        <v>2.3950001168975277E-3</v>
      </c>
      <c r="Q158" s="146" t="s">
        <v>214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0.17000737871597549</v>
      </c>
      <c r="D159" s="160">
        <v>0.17000737871597549</v>
      </c>
      <c r="E159" s="160">
        <v>0</v>
      </c>
      <c r="F159" s="160">
        <v>0</v>
      </c>
      <c r="G159" s="246">
        <v>0.17000737871597549</v>
      </c>
      <c r="H159" s="160">
        <v>0</v>
      </c>
      <c r="I159" s="162">
        <v>0</v>
      </c>
      <c r="J159" s="161">
        <v>0.17000737871597549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214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5.4609953741366395</v>
      </c>
      <c r="D160" s="160">
        <v>6.0995374136662228E-2</v>
      </c>
      <c r="E160" s="160">
        <v>0</v>
      </c>
      <c r="F160" s="160">
        <v>-5.3999999999999773</v>
      </c>
      <c r="G160" s="246">
        <v>6.0995374136662228E-2</v>
      </c>
      <c r="H160" s="160">
        <v>0</v>
      </c>
      <c r="I160" s="162">
        <v>0</v>
      </c>
      <c r="J160" s="161">
        <v>6.0995374136662228E-2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214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3.5003712758837815</v>
      </c>
      <c r="D161" s="160">
        <v>1.5003712758837815</v>
      </c>
      <c r="E161" s="160">
        <v>0</v>
      </c>
      <c r="F161" s="160">
        <v>-2</v>
      </c>
      <c r="G161" s="246">
        <v>1.5003712758837815</v>
      </c>
      <c r="H161" s="160">
        <v>0</v>
      </c>
      <c r="I161" s="162">
        <v>0</v>
      </c>
      <c r="J161" s="161">
        <v>1.5003712758837815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214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6731.6484594947078</v>
      </c>
      <c r="D162" s="160">
        <v>8377.1484594947087</v>
      </c>
      <c r="E162" s="160">
        <v>0</v>
      </c>
      <c r="F162" s="160">
        <v>1645.5000000000005</v>
      </c>
      <c r="G162" s="246">
        <v>8572.5484594947084</v>
      </c>
      <c r="H162" s="160">
        <v>3781.0904333736808</v>
      </c>
      <c r="I162" s="162">
        <v>44.106958989375599</v>
      </c>
      <c r="J162" s="161">
        <v>4791.4580261210276</v>
      </c>
      <c r="K162" s="160">
        <v>147.71145140358931</v>
      </c>
      <c r="L162" s="160">
        <v>127.34482139968895</v>
      </c>
      <c r="M162" s="160">
        <v>73.825242071390676</v>
      </c>
      <c r="N162" s="160">
        <v>236.99620922786744</v>
      </c>
      <c r="O162" s="160">
        <v>2.8290797324864712</v>
      </c>
      <c r="P162" s="160">
        <v>146.46943102563409</v>
      </c>
      <c r="Q162" s="146">
        <v>30.713024093624412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4.6425795518883879</v>
      </c>
      <c r="D165" s="170">
        <v>45.042579551888387</v>
      </c>
      <c r="E165" s="170">
        <v>0</v>
      </c>
      <c r="F165" s="160">
        <v>40.4</v>
      </c>
      <c r="G165" s="246">
        <v>45.042579551888387</v>
      </c>
      <c r="H165" s="160">
        <v>0.15238000011444092</v>
      </c>
      <c r="I165" s="162">
        <v>0.33830211686455791</v>
      </c>
      <c r="J165" s="161">
        <v>44.890199551773946</v>
      </c>
      <c r="K165" s="160">
        <v>4.9999999999999989E-2</v>
      </c>
      <c r="L165" s="160">
        <v>0</v>
      </c>
      <c r="M165" s="160">
        <v>0</v>
      </c>
      <c r="N165" s="160">
        <v>2.38000011444092E-3</v>
      </c>
      <c r="O165" s="160">
        <v>5.2838894621903146E-3</v>
      </c>
      <c r="P165" s="160">
        <v>1.3095000028610228E-2</v>
      </c>
      <c r="Q165" s="146" t="s">
        <v>214</v>
      </c>
      <c r="T165" s="130"/>
    </row>
    <row r="166" spans="1:21" ht="10.65" customHeight="1" x14ac:dyDescent="0.2">
      <c r="A166" s="122"/>
      <c r="B166" s="171" t="s">
        <v>108</v>
      </c>
      <c r="C166" s="159">
        <v>143.31776095340379</v>
      </c>
      <c r="D166" s="170">
        <v>102.81776095340378</v>
      </c>
      <c r="E166" s="170">
        <v>0</v>
      </c>
      <c r="F166" s="160">
        <v>-40.500000000000014</v>
      </c>
      <c r="G166" s="246">
        <v>102.81776095340378</v>
      </c>
      <c r="H166" s="160">
        <v>12.697140000343323</v>
      </c>
      <c r="I166" s="162">
        <v>12.349169912479974</v>
      </c>
      <c r="J166" s="161">
        <v>90.120620953060453</v>
      </c>
      <c r="K166" s="160">
        <v>2.1000000000000014</v>
      </c>
      <c r="L166" s="160">
        <v>0.50199999999999889</v>
      </c>
      <c r="M166" s="160">
        <v>1.2580000000000009</v>
      </c>
      <c r="N166" s="160">
        <v>0.12699999999999889</v>
      </c>
      <c r="O166" s="160">
        <v>0.12351951532727339</v>
      </c>
      <c r="P166" s="160">
        <v>0.99675000000000002</v>
      </c>
      <c r="Q166" s="146" t="s">
        <v>214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269.43</v>
      </c>
      <c r="D168" s="160"/>
      <c r="E168" s="160"/>
      <c r="F168" s="160"/>
      <c r="G168" s="246">
        <v>74.03</v>
      </c>
      <c r="H168" s="160"/>
      <c r="I168" s="162"/>
      <c r="J168" s="161">
        <v>74.03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7149.0388000000003</v>
      </c>
      <c r="D169" s="174">
        <v>8525.0088000000014</v>
      </c>
      <c r="E169" s="174">
        <v>0</v>
      </c>
      <c r="F169" s="174">
        <v>1645.4000000000005</v>
      </c>
      <c r="G169" s="247">
        <v>8599.0388000000003</v>
      </c>
      <c r="H169" s="177">
        <v>3793.9399533741384</v>
      </c>
      <c r="I169" s="176">
        <v>44.120512089957522</v>
      </c>
      <c r="J169" s="175">
        <v>4805.0988466258623</v>
      </c>
      <c r="K169" s="177">
        <v>149.86145140358894</v>
      </c>
      <c r="L169" s="177">
        <v>127.84682139968936</v>
      </c>
      <c r="M169" s="177">
        <v>75.083242071390487</v>
      </c>
      <c r="N169" s="177">
        <v>237.12558922798235</v>
      </c>
      <c r="O169" s="177">
        <v>2.7815289671956971</v>
      </c>
      <c r="P169" s="186">
        <v>147.47927602566278</v>
      </c>
      <c r="Q169" s="153">
        <v>30.581519086042498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213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242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241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146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44006</v>
      </c>
      <c r="L180" s="151">
        <v>44013</v>
      </c>
      <c r="M180" s="151">
        <v>44020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55" t="s">
        <v>134</v>
      </c>
      <c r="D182" s="255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6"/>
      <c r="Q182" s="145"/>
    </row>
    <row r="183" spans="1:17" s="130" customFormat="1" ht="10.65" customHeight="1" x14ac:dyDescent="0.2">
      <c r="A183" s="122"/>
      <c r="B183" s="158" t="s">
        <v>80</v>
      </c>
      <c r="C183" s="159">
        <v>1114.9840694850438</v>
      </c>
      <c r="D183" s="160">
        <v>1375.1840694850439</v>
      </c>
      <c r="E183" s="160">
        <v>0</v>
      </c>
      <c r="F183" s="160">
        <v>260.20000000000005</v>
      </c>
      <c r="G183" s="246">
        <v>1375.1840694850439</v>
      </c>
      <c r="H183" s="160">
        <v>211.81200000000001</v>
      </c>
      <c r="I183" s="162">
        <v>15.402447185075076</v>
      </c>
      <c r="J183" s="161">
        <v>1163.372069485044</v>
      </c>
      <c r="K183" s="160">
        <v>24.496000000000009</v>
      </c>
      <c r="L183" s="160">
        <v>20.97</v>
      </c>
      <c r="M183" s="160">
        <v>2.7439999999999998</v>
      </c>
      <c r="N183" s="160">
        <v>20.707999999999998</v>
      </c>
      <c r="O183" s="160">
        <v>1.5058347794673326</v>
      </c>
      <c r="P183" s="160">
        <v>17.229500000000002</v>
      </c>
      <c r="Q183" s="146" t="s">
        <v>214</v>
      </c>
    </row>
    <row r="184" spans="1:17" s="130" customFormat="1" ht="10.65" customHeight="1" x14ac:dyDescent="0.2">
      <c r="A184" s="122"/>
      <c r="B184" s="158" t="s">
        <v>81</v>
      </c>
      <c r="C184" s="159">
        <v>199.78723946861109</v>
      </c>
      <c r="D184" s="160">
        <v>388.28723946861112</v>
      </c>
      <c r="E184" s="160">
        <v>0</v>
      </c>
      <c r="F184" s="160">
        <v>188.50000000000003</v>
      </c>
      <c r="G184" s="246">
        <v>388.28723946861112</v>
      </c>
      <c r="H184" s="160">
        <v>36.045000000000002</v>
      </c>
      <c r="I184" s="162">
        <v>9.2830761189394835</v>
      </c>
      <c r="J184" s="161">
        <v>352.2422394686111</v>
      </c>
      <c r="K184" s="160">
        <v>1.7379999999999995</v>
      </c>
      <c r="L184" s="160">
        <v>1.2379999999999995</v>
      </c>
      <c r="M184" s="160">
        <v>1.7849999999999966</v>
      </c>
      <c r="N184" s="160">
        <v>3.5560000000000045</v>
      </c>
      <c r="O184" s="160">
        <v>0.91581685889717956</v>
      </c>
      <c r="P184" s="160">
        <v>2.07925</v>
      </c>
      <c r="Q184" s="146" t="s">
        <v>214</v>
      </c>
    </row>
    <row r="185" spans="1:17" s="130" customFormat="1" ht="10.65" customHeight="1" x14ac:dyDescent="0.2">
      <c r="A185" s="122"/>
      <c r="B185" s="158" t="s">
        <v>82</v>
      </c>
      <c r="C185" s="159">
        <v>286.56351382621494</v>
      </c>
      <c r="D185" s="160">
        <v>288.86351382621496</v>
      </c>
      <c r="E185" s="160">
        <v>0</v>
      </c>
      <c r="F185" s="160">
        <v>2.3000000000000114</v>
      </c>
      <c r="G185" s="246">
        <v>288.86351382621496</v>
      </c>
      <c r="H185" s="160">
        <v>109.83</v>
      </c>
      <c r="I185" s="162">
        <v>38.021416600947234</v>
      </c>
      <c r="J185" s="161">
        <v>179.03351382621497</v>
      </c>
      <c r="K185" s="160">
        <v>12.310999999999993</v>
      </c>
      <c r="L185" s="160">
        <v>18.719000000000008</v>
      </c>
      <c r="M185" s="160">
        <v>0.96099999999999852</v>
      </c>
      <c r="N185" s="160">
        <v>11.852999999999994</v>
      </c>
      <c r="O185" s="160">
        <v>4.1033219609489882</v>
      </c>
      <c r="P185" s="160">
        <v>10.960999999999999</v>
      </c>
      <c r="Q185" s="146">
        <v>14.33368431951601</v>
      </c>
    </row>
    <row r="186" spans="1:17" s="130" customFormat="1" ht="10.65" customHeight="1" x14ac:dyDescent="0.2">
      <c r="A186" s="122"/>
      <c r="B186" s="158" t="s">
        <v>83</v>
      </c>
      <c r="C186" s="159">
        <v>1561.4648945939211</v>
      </c>
      <c r="D186" s="160">
        <v>1581.7648945939211</v>
      </c>
      <c r="E186" s="160">
        <v>0</v>
      </c>
      <c r="F186" s="160">
        <v>20.299999999999955</v>
      </c>
      <c r="G186" s="246">
        <v>1581.7648945939211</v>
      </c>
      <c r="H186" s="160">
        <v>149.946</v>
      </c>
      <c r="I186" s="162">
        <v>9.4796641721205308</v>
      </c>
      <c r="J186" s="161">
        <v>1431.8188945939212</v>
      </c>
      <c r="K186" s="160">
        <v>17.981999999999999</v>
      </c>
      <c r="L186" s="160">
        <v>7.2589999999999861</v>
      </c>
      <c r="M186" s="160">
        <v>3.3370000000000175</v>
      </c>
      <c r="N186" s="160">
        <v>9.7779999999999916</v>
      </c>
      <c r="O186" s="160">
        <v>0.61817024978988744</v>
      </c>
      <c r="P186" s="160">
        <v>9.5889999999999986</v>
      </c>
      <c r="Q186" s="146" t="s">
        <v>214</v>
      </c>
    </row>
    <row r="187" spans="1:17" s="130" customFormat="1" ht="10.65" customHeight="1" x14ac:dyDescent="0.2">
      <c r="A187" s="122"/>
      <c r="B187" s="158" t="s">
        <v>84</v>
      </c>
      <c r="C187" s="159">
        <v>3429.3002612124783</v>
      </c>
      <c r="D187" s="160">
        <v>3417.3002612124783</v>
      </c>
      <c r="E187" s="160">
        <v>0</v>
      </c>
      <c r="F187" s="160">
        <v>-12</v>
      </c>
      <c r="G187" s="246">
        <v>3417.3002612124783</v>
      </c>
      <c r="H187" s="160">
        <v>716.60705263532691</v>
      </c>
      <c r="I187" s="162">
        <v>20.96997623442871</v>
      </c>
      <c r="J187" s="161">
        <v>2700.6932085771514</v>
      </c>
      <c r="K187" s="160">
        <v>55.53945056152395</v>
      </c>
      <c r="L187" s="160">
        <v>136.75795050048805</v>
      </c>
      <c r="M187" s="160">
        <v>86.658449716568043</v>
      </c>
      <c r="N187" s="160">
        <v>61.575950803413889</v>
      </c>
      <c r="O187" s="160">
        <v>1.8018888039287009</v>
      </c>
      <c r="P187" s="160">
        <v>85.132950395498483</v>
      </c>
      <c r="Q187" s="146">
        <v>29.72324224675237</v>
      </c>
    </row>
    <row r="188" spans="1:17" s="130" customFormat="1" ht="10.65" customHeight="1" x14ac:dyDescent="0.2">
      <c r="A188" s="122"/>
      <c r="B188" s="158" t="s">
        <v>85</v>
      </c>
      <c r="C188" s="159">
        <v>835.71095574533717</v>
      </c>
      <c r="D188" s="160">
        <v>755.01095574533713</v>
      </c>
      <c r="E188" s="160">
        <v>0</v>
      </c>
      <c r="F188" s="160">
        <v>-80.700000000000045</v>
      </c>
      <c r="G188" s="246">
        <v>755.01095574533713</v>
      </c>
      <c r="H188" s="160">
        <v>0.45500000000000002</v>
      </c>
      <c r="I188" s="162">
        <v>6.0264026175730102E-2</v>
      </c>
      <c r="J188" s="161">
        <v>754.55595574533709</v>
      </c>
      <c r="K188" s="160">
        <v>6.4999999999999974E-2</v>
      </c>
      <c r="L188" s="160">
        <v>0.16200000000000003</v>
      </c>
      <c r="M188" s="160">
        <v>0</v>
      </c>
      <c r="N188" s="160">
        <v>0</v>
      </c>
      <c r="O188" s="160">
        <v>0</v>
      </c>
      <c r="P188" s="160">
        <v>5.6750000000000002E-2</v>
      </c>
      <c r="Q188" s="146" t="s">
        <v>214</v>
      </c>
    </row>
    <row r="189" spans="1:17" s="130" customFormat="1" ht="10.65" customHeight="1" x14ac:dyDescent="0.2">
      <c r="A189" s="122"/>
      <c r="B189" s="158" t="s">
        <v>86</v>
      </c>
      <c r="C189" s="159">
        <v>109.38833630676532</v>
      </c>
      <c r="D189" s="160">
        <v>105.28833630676533</v>
      </c>
      <c r="E189" s="160">
        <v>0</v>
      </c>
      <c r="F189" s="160">
        <v>-4.0999999999999943</v>
      </c>
      <c r="G189" s="246">
        <v>105.28833630676533</v>
      </c>
      <c r="H189" s="160">
        <v>5.5920000000000005</v>
      </c>
      <c r="I189" s="162">
        <v>5.3111296048094978</v>
      </c>
      <c r="J189" s="161">
        <v>99.696336306765332</v>
      </c>
      <c r="K189" s="160">
        <v>0.11099999999999977</v>
      </c>
      <c r="L189" s="160">
        <v>4.7000000000000597E-2</v>
      </c>
      <c r="M189" s="160">
        <v>0.17799999999999994</v>
      </c>
      <c r="N189" s="160">
        <v>8.1000000000000405E-2</v>
      </c>
      <c r="O189" s="160">
        <v>7.6931598352927649E-2</v>
      </c>
      <c r="P189" s="160">
        <v>0.10425000000000018</v>
      </c>
      <c r="Q189" s="146" t="s">
        <v>214</v>
      </c>
    </row>
    <row r="190" spans="1:17" s="130" customFormat="1" ht="10.65" customHeight="1" x14ac:dyDescent="0.2">
      <c r="A190" s="122"/>
      <c r="B190" s="158" t="s">
        <v>87</v>
      </c>
      <c r="C190" s="159">
        <v>56.875565516671472</v>
      </c>
      <c r="D190" s="160">
        <v>45.175565516671469</v>
      </c>
      <c r="E190" s="160">
        <v>0</v>
      </c>
      <c r="F190" s="160">
        <v>-11.700000000000003</v>
      </c>
      <c r="G190" s="246">
        <v>45.175565516671469</v>
      </c>
      <c r="H190" s="160">
        <v>4.1660000000000004</v>
      </c>
      <c r="I190" s="162">
        <v>9.2217993341170033</v>
      </c>
      <c r="J190" s="161">
        <v>41.009565516671472</v>
      </c>
      <c r="K190" s="160">
        <v>2.0999999999999908E-2</v>
      </c>
      <c r="L190" s="160">
        <v>0.18800000000000017</v>
      </c>
      <c r="M190" s="160">
        <v>6.2999999999999723E-2</v>
      </c>
      <c r="N190" s="160">
        <v>0.11600000000000055</v>
      </c>
      <c r="O190" s="160">
        <v>0.25677597761823751</v>
      </c>
      <c r="P190" s="160">
        <v>9.7000000000000086E-2</v>
      </c>
      <c r="Q190" s="146" t="s">
        <v>214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246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148</v>
      </c>
    </row>
    <row r="192" spans="1:17" s="130" customFormat="1" ht="10.65" customHeight="1" x14ac:dyDescent="0.2">
      <c r="A192" s="122"/>
      <c r="B192" s="158" t="s">
        <v>89</v>
      </c>
      <c r="C192" s="159">
        <v>118.75851013218636</v>
      </c>
      <c r="D192" s="160">
        <v>107.95851013218636</v>
      </c>
      <c r="E192" s="160">
        <v>0</v>
      </c>
      <c r="F192" s="160">
        <v>-10.799999999999997</v>
      </c>
      <c r="G192" s="246">
        <v>107.95851013218636</v>
      </c>
      <c r="H192" s="160">
        <v>6.5940000000000003</v>
      </c>
      <c r="I192" s="162">
        <v>6.1079020004316344</v>
      </c>
      <c r="J192" s="161">
        <v>101.36451013218637</v>
      </c>
      <c r="K192" s="160">
        <v>1.0419999999999998</v>
      </c>
      <c r="L192" s="160">
        <v>0.93599999999999994</v>
      </c>
      <c r="M192" s="160">
        <v>0</v>
      </c>
      <c r="N192" s="160">
        <v>0.69100000000000072</v>
      </c>
      <c r="O192" s="160">
        <v>0.64006070401854176</v>
      </c>
      <c r="P192" s="160">
        <v>0.66725000000000012</v>
      </c>
      <c r="Q192" s="146" t="s">
        <v>214</v>
      </c>
    </row>
    <row r="193" spans="1:17" s="130" customFormat="1" ht="10.65" customHeight="1" x14ac:dyDescent="0.2">
      <c r="A193" s="122"/>
      <c r="B193" s="158" t="s">
        <v>209</v>
      </c>
      <c r="C193" s="134">
        <v>0</v>
      </c>
      <c r="D193" s="130">
        <v>0</v>
      </c>
      <c r="G193" s="250">
        <v>0</v>
      </c>
      <c r="H193" s="126">
        <v>0</v>
      </c>
      <c r="J193" s="236">
        <v>0</v>
      </c>
      <c r="Q193" s="235"/>
    </row>
    <row r="194" spans="1:17" s="130" customFormat="1" ht="10.65" customHeight="1" x14ac:dyDescent="0.2">
      <c r="A194" s="122"/>
      <c r="B194" s="165" t="s">
        <v>90</v>
      </c>
      <c r="C194" s="159">
        <v>7712.9333462872301</v>
      </c>
      <c r="D194" s="160">
        <v>8064.8333462872288</v>
      </c>
      <c r="E194" s="160">
        <v>0</v>
      </c>
      <c r="F194" s="160">
        <v>351.89999999999873</v>
      </c>
      <c r="G194" s="246">
        <v>8064.8333462872288</v>
      </c>
      <c r="H194" s="160">
        <v>1241.047052635327</v>
      </c>
      <c r="I194" s="162">
        <v>15.388378151752661</v>
      </c>
      <c r="J194" s="161">
        <v>6823.7862936519032</v>
      </c>
      <c r="K194" s="160">
        <v>113.30545056152395</v>
      </c>
      <c r="L194" s="160">
        <v>186.27695050048803</v>
      </c>
      <c r="M194" s="160">
        <v>95.726449716568055</v>
      </c>
      <c r="N194" s="160">
        <v>108.35895080341388</v>
      </c>
      <c r="O194" s="160">
        <v>1.3435981396106418</v>
      </c>
      <c r="P194" s="166">
        <v>125.91695039549846</v>
      </c>
      <c r="Q194" s="146" t="s">
        <v>214</v>
      </c>
    </row>
    <row r="195" spans="1:17" s="130" customFormat="1" ht="10.65" customHeight="1" x14ac:dyDescent="0.2">
      <c r="A195" s="122"/>
      <c r="B195" s="158" t="s">
        <v>91</v>
      </c>
      <c r="C195" s="159">
        <v>368.05943523614275</v>
      </c>
      <c r="D195" s="160">
        <v>308.15943523614277</v>
      </c>
      <c r="E195" s="160">
        <v>0</v>
      </c>
      <c r="F195" s="160">
        <v>-59.899999999999977</v>
      </c>
      <c r="G195" s="246">
        <v>308.15943523614277</v>
      </c>
      <c r="H195" s="160">
        <v>30.97588751627482</v>
      </c>
      <c r="I195" s="162">
        <v>10.051903000321239</v>
      </c>
      <c r="J195" s="161">
        <v>277.18354771986793</v>
      </c>
      <c r="K195" s="160">
        <v>5.0135250000953704</v>
      </c>
      <c r="L195" s="160">
        <v>10.993812499046323</v>
      </c>
      <c r="M195" s="160">
        <v>0.21755000072717579</v>
      </c>
      <c r="N195" s="160">
        <v>4.7331374995708515</v>
      </c>
      <c r="O195" s="160">
        <v>1.5359378809686113</v>
      </c>
      <c r="P195" s="160">
        <v>5.2395062498599296</v>
      </c>
      <c r="Q195" s="146" t="s">
        <v>214</v>
      </c>
    </row>
    <row r="196" spans="1:17" s="130" customFormat="1" ht="10.65" customHeight="1" x14ac:dyDescent="0.2">
      <c r="A196" s="122"/>
      <c r="B196" s="158" t="s">
        <v>92</v>
      </c>
      <c r="C196" s="159">
        <v>1728.0237596141028</v>
      </c>
      <c r="D196" s="160">
        <v>1782.3237596141028</v>
      </c>
      <c r="E196" s="160">
        <v>0</v>
      </c>
      <c r="F196" s="160">
        <v>54.299999999999955</v>
      </c>
      <c r="G196" s="246">
        <v>1782.3237596141028</v>
      </c>
      <c r="H196" s="160">
        <v>55.289680151356372</v>
      </c>
      <c r="I196" s="162">
        <v>3.1021120519274978</v>
      </c>
      <c r="J196" s="161">
        <v>1727.0340794627464</v>
      </c>
      <c r="K196" s="160">
        <v>1.408400024414</v>
      </c>
      <c r="L196" s="160">
        <v>0.84906250000000227</v>
      </c>
      <c r="M196" s="160">
        <v>0.26560250412679665</v>
      </c>
      <c r="N196" s="160">
        <v>4.1734501153435062</v>
      </c>
      <c r="O196" s="160">
        <v>0.23415780061458163</v>
      </c>
      <c r="P196" s="160">
        <v>1.6741287859710763</v>
      </c>
      <c r="Q196" s="146" t="s">
        <v>214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44.559604994161397</v>
      </c>
      <c r="D198" s="160">
        <v>37.2596049941614</v>
      </c>
      <c r="E198" s="160">
        <v>0</v>
      </c>
      <c r="F198" s="160">
        <v>-7.2999999999999972</v>
      </c>
      <c r="G198" s="246">
        <v>37.2596049941614</v>
      </c>
      <c r="H198" s="160">
        <v>5.7224998474121103E-2</v>
      </c>
      <c r="I198" s="162">
        <v>0.15358455486333869</v>
      </c>
      <c r="J198" s="161">
        <v>37.202379995687281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214</v>
      </c>
    </row>
    <row r="199" spans="1:17" s="130" customFormat="1" ht="10.65" customHeight="1" x14ac:dyDescent="0.2">
      <c r="A199" s="122"/>
      <c r="B199" s="158" t="s">
        <v>95</v>
      </c>
      <c r="C199" s="159">
        <v>330.49806998151394</v>
      </c>
      <c r="D199" s="160">
        <v>81.998069981513936</v>
      </c>
      <c r="E199" s="160">
        <v>0</v>
      </c>
      <c r="F199" s="160">
        <v>-248.5</v>
      </c>
      <c r="G199" s="246">
        <v>81.998069981513936</v>
      </c>
      <c r="H199" s="160">
        <v>63.036075035616804</v>
      </c>
      <c r="I199" s="162">
        <v>76.875071632573764</v>
      </c>
      <c r="J199" s="161">
        <v>18.961994945897132</v>
      </c>
      <c r="K199" s="160">
        <v>8.178350006103507</v>
      </c>
      <c r="L199" s="160">
        <v>11.490049968719454</v>
      </c>
      <c r="M199" s="160">
        <v>12.778150000810697</v>
      </c>
      <c r="N199" s="160">
        <v>2.5885000000000034</v>
      </c>
      <c r="O199" s="160">
        <v>3.1567816176448638</v>
      </c>
      <c r="P199" s="160">
        <v>8.7587624939084154</v>
      </c>
      <c r="Q199" s="146">
        <v>0.16491712831406335</v>
      </c>
    </row>
    <row r="200" spans="1:17" s="130" customFormat="1" ht="10.65" customHeight="1" x14ac:dyDescent="0.2">
      <c r="A200" s="122"/>
      <c r="B200" s="158" t="s">
        <v>96</v>
      </c>
      <c r="C200" s="159">
        <v>83.755282688367998</v>
      </c>
      <c r="D200" s="160">
        <v>68.155282688368004</v>
      </c>
      <c r="E200" s="160">
        <v>0</v>
      </c>
      <c r="F200" s="160">
        <v>-15.599999999999994</v>
      </c>
      <c r="G200" s="246">
        <v>68.155282688368004</v>
      </c>
      <c r="H200" s="160">
        <v>0.201700000107288</v>
      </c>
      <c r="I200" s="162">
        <v>0.29594184361253034</v>
      </c>
      <c r="J200" s="161">
        <v>67.95358268826071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214</v>
      </c>
    </row>
    <row r="201" spans="1:17" s="130" customFormat="1" ht="10.65" customHeight="1" x14ac:dyDescent="0.2">
      <c r="A201" s="122"/>
      <c r="B201" s="158" t="s">
        <v>97</v>
      </c>
      <c r="C201" s="159">
        <v>909.23173842010829</v>
      </c>
      <c r="D201" s="160">
        <v>942.53173842010824</v>
      </c>
      <c r="E201" s="160">
        <v>0</v>
      </c>
      <c r="F201" s="160">
        <v>33.299999999999955</v>
      </c>
      <c r="G201" s="246">
        <v>942.53173842010824</v>
      </c>
      <c r="H201" s="160">
        <v>7.5251024968475102</v>
      </c>
      <c r="I201" s="162">
        <v>0.7983924774205744</v>
      </c>
      <c r="J201" s="161">
        <v>935.00663592326077</v>
      </c>
      <c r="K201" s="160">
        <v>1.6456499938964901</v>
      </c>
      <c r="L201" s="160">
        <v>0.53740000808238975</v>
      </c>
      <c r="M201" s="160">
        <v>0.45369000625610045</v>
      </c>
      <c r="N201" s="160">
        <v>0.25739999771117983</v>
      </c>
      <c r="O201" s="160">
        <v>2.7309424947603269E-2</v>
      </c>
      <c r="P201" s="160">
        <v>0.72353500148654004</v>
      </c>
      <c r="Q201" s="146" t="s">
        <v>214</v>
      </c>
    </row>
    <row r="202" spans="1:17" s="130" customFormat="1" ht="10.65" customHeight="1" x14ac:dyDescent="0.2">
      <c r="A202" s="122"/>
      <c r="B202" s="158" t="s">
        <v>98</v>
      </c>
      <c r="C202" s="159">
        <v>227.06233510438383</v>
      </c>
      <c r="D202" s="160">
        <v>47.062335104383834</v>
      </c>
      <c r="E202" s="160">
        <v>0</v>
      </c>
      <c r="F202" s="160">
        <v>-180</v>
      </c>
      <c r="G202" s="246">
        <v>47.062335104383834</v>
      </c>
      <c r="H202" s="160">
        <v>7.6650001525878905E-2</v>
      </c>
      <c r="I202" s="162">
        <v>0.16286909979258338</v>
      </c>
      <c r="J202" s="161">
        <v>46.985685102857957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214</v>
      </c>
    </row>
    <row r="203" spans="1:17" s="130" customFormat="1" ht="10.65" customHeight="1" x14ac:dyDescent="0.2">
      <c r="A203" s="122"/>
      <c r="B203" s="158" t="s">
        <v>99</v>
      </c>
      <c r="C203" s="159">
        <v>8201.7361498749269</v>
      </c>
      <c r="D203" s="160">
        <v>7943.5361498749271</v>
      </c>
      <c r="E203" s="160">
        <v>0</v>
      </c>
      <c r="F203" s="160">
        <v>-258.19999999999982</v>
      </c>
      <c r="G203" s="246">
        <v>7943.5361498749271</v>
      </c>
      <c r="H203" s="160">
        <v>898.46705149968295</v>
      </c>
      <c r="I203" s="162">
        <v>11.310668631045754</v>
      </c>
      <c r="J203" s="161">
        <v>7045.0690983752438</v>
      </c>
      <c r="K203" s="160">
        <v>91.546150248202935</v>
      </c>
      <c r="L203" s="160">
        <v>62.876899656296018</v>
      </c>
      <c r="M203" s="160">
        <v>34.406100038051022</v>
      </c>
      <c r="N203" s="160">
        <v>7.81899999999996</v>
      </c>
      <c r="O203" s="160">
        <v>9.843223285542764E-2</v>
      </c>
      <c r="P203" s="160">
        <v>49.162037485637484</v>
      </c>
      <c r="Q203" s="146" t="s">
        <v>214</v>
      </c>
    </row>
    <row r="204" spans="1:17" s="130" customFormat="1" ht="10.65" customHeight="1" x14ac:dyDescent="0.2">
      <c r="A204" s="122"/>
      <c r="B204" s="158" t="s">
        <v>100</v>
      </c>
      <c r="C204" s="159">
        <v>5975.1965130926228</v>
      </c>
      <c r="D204" s="160">
        <v>5975.1965130926228</v>
      </c>
      <c r="E204" s="160">
        <v>0</v>
      </c>
      <c r="F204" s="160">
        <v>0</v>
      </c>
      <c r="G204" s="246">
        <v>5975.1965130926228</v>
      </c>
      <c r="H204" s="160">
        <v>496.33320099899203</v>
      </c>
      <c r="I204" s="162">
        <v>8.3065586196444858</v>
      </c>
      <c r="J204" s="161">
        <v>5478.8633120936311</v>
      </c>
      <c r="K204" s="160">
        <v>51.625300226687955</v>
      </c>
      <c r="L204" s="160">
        <v>3.8209499802590017</v>
      </c>
      <c r="M204" s="160">
        <v>34.378049718857028</v>
      </c>
      <c r="N204" s="160">
        <v>41.234050413132024</v>
      </c>
      <c r="O204" s="160">
        <v>0.69008693392395626</v>
      </c>
      <c r="P204" s="160">
        <v>32.764587584734002</v>
      </c>
      <c r="Q204" s="146" t="s">
        <v>214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246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148</v>
      </c>
    </row>
    <row r="206" spans="1:17" s="130" customFormat="1" ht="10.65" customHeight="1" x14ac:dyDescent="0.2">
      <c r="A206" s="122"/>
      <c r="B206" s="158" t="s">
        <v>102</v>
      </c>
      <c r="C206" s="159">
        <v>1142.7802972404561</v>
      </c>
      <c r="D206" s="160">
        <v>720.48029724045614</v>
      </c>
      <c r="E206" s="160">
        <v>0</v>
      </c>
      <c r="F206" s="160">
        <v>-422.29999999999995</v>
      </c>
      <c r="G206" s="246">
        <v>720.48029724045614</v>
      </c>
      <c r="H206" s="160">
        <v>0</v>
      </c>
      <c r="I206" s="162">
        <v>0</v>
      </c>
      <c r="J206" s="161">
        <v>720.48029724045614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214</v>
      </c>
    </row>
    <row r="207" spans="1:17" s="130" customFormat="1" ht="10.65" customHeight="1" x14ac:dyDescent="0.2">
      <c r="A207" s="122"/>
      <c r="B207" s="1" t="s">
        <v>103</v>
      </c>
      <c r="C207" s="159">
        <v>1209.7274154571144</v>
      </c>
      <c r="D207" s="160">
        <v>1632.0274154571143</v>
      </c>
      <c r="E207" s="160">
        <v>0</v>
      </c>
      <c r="F207" s="160">
        <v>422.29999999999995</v>
      </c>
      <c r="G207" s="246">
        <v>1632.0274154571143</v>
      </c>
      <c r="H207" s="160">
        <v>28.703663893580401</v>
      </c>
      <c r="I207" s="162">
        <v>1.7587733895720616</v>
      </c>
      <c r="J207" s="161">
        <v>1603.323751563534</v>
      </c>
      <c r="K207" s="160">
        <v>2.0008000428676027</v>
      </c>
      <c r="L207" s="160">
        <v>3.3571138194799985</v>
      </c>
      <c r="M207" s="160">
        <v>1.3838499820232002</v>
      </c>
      <c r="N207" s="160">
        <v>1.6367000031471015</v>
      </c>
      <c r="O207" s="160">
        <v>0.1002863057106598</v>
      </c>
      <c r="P207" s="160">
        <v>2.0946159618794757</v>
      </c>
      <c r="Q207" s="146" t="s">
        <v>214</v>
      </c>
    </row>
    <row r="208" spans="1:17" s="130" customFormat="1" ht="10.65" customHeight="1" x14ac:dyDescent="0.2">
      <c r="A208" s="122"/>
      <c r="B208" s="165" t="s">
        <v>105</v>
      </c>
      <c r="C208" s="169">
        <v>27933.763947991134</v>
      </c>
      <c r="D208" s="160">
        <v>27603.763947991134</v>
      </c>
      <c r="E208" s="160">
        <v>0</v>
      </c>
      <c r="F208" s="160">
        <v>-330</v>
      </c>
      <c r="G208" s="246">
        <v>27603.763947991134</v>
      </c>
      <c r="H208" s="160">
        <v>2821.713289227785</v>
      </c>
      <c r="I208" s="162">
        <v>10.222204821575193</v>
      </c>
      <c r="J208" s="161">
        <v>24782.05065876335</v>
      </c>
      <c r="K208" s="160">
        <v>274.72362610379196</v>
      </c>
      <c r="L208" s="160">
        <v>280.20223893237153</v>
      </c>
      <c r="M208" s="160">
        <v>179.60944196741912</v>
      </c>
      <c r="N208" s="160">
        <v>170.80118883231899</v>
      </c>
      <c r="O208" s="160">
        <v>0.61876050365497004</v>
      </c>
      <c r="P208" s="160">
        <v>226.3341239589754</v>
      </c>
      <c r="Q208" s="146" t="s">
        <v>214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246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214</v>
      </c>
    </row>
    <row r="211" spans="1:17" s="130" customFormat="1" ht="10.65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0</v>
      </c>
      <c r="F211" s="160">
        <v>0</v>
      </c>
      <c r="G211" s="246">
        <v>6.6601855824015042</v>
      </c>
      <c r="H211" s="160">
        <v>0.32639250600337999</v>
      </c>
      <c r="I211" s="162">
        <v>4.9006518206612899</v>
      </c>
      <c r="J211" s="161">
        <v>6.3337930763981243</v>
      </c>
      <c r="K211" s="160">
        <v>0</v>
      </c>
      <c r="L211" s="160">
        <v>0</v>
      </c>
      <c r="M211" s="160">
        <v>2.8875000476840107E-3</v>
      </c>
      <c r="N211" s="160">
        <v>2.3099999129769788E-3</v>
      </c>
      <c r="O211" s="160">
        <v>3.4683716908441582E-2</v>
      </c>
      <c r="P211" s="160">
        <v>1.2993749901652474E-3</v>
      </c>
      <c r="Q211" s="146" t="s">
        <v>214</v>
      </c>
    </row>
    <row r="212" spans="1:17" s="130" customFormat="1" ht="10.65" customHeight="1" x14ac:dyDescent="0.2">
      <c r="A212" s="122"/>
      <c r="B212" s="171" t="s">
        <v>108</v>
      </c>
      <c r="C212" s="159">
        <v>107.59449291511245</v>
      </c>
      <c r="D212" s="170">
        <v>107.59449291511245</v>
      </c>
      <c r="E212" s="170">
        <v>0</v>
      </c>
      <c r="F212" s="160">
        <v>0</v>
      </c>
      <c r="G212" s="246">
        <v>107.59449291511245</v>
      </c>
      <c r="H212" s="160">
        <v>7.7639794505834603</v>
      </c>
      <c r="I212" s="162">
        <v>7.2159636057850243</v>
      </c>
      <c r="J212" s="161">
        <v>99.830513464528991</v>
      </c>
      <c r="K212" s="160">
        <v>0.50340699726343008</v>
      </c>
      <c r="L212" s="160">
        <v>0.62690299725532062</v>
      </c>
      <c r="M212" s="160">
        <v>0.33724499812721986</v>
      </c>
      <c r="N212" s="160">
        <v>0.25390499925614018</v>
      </c>
      <c r="O212" s="160">
        <v>0.2359832667797046</v>
      </c>
      <c r="P212" s="160">
        <v>0.43036499797552769</v>
      </c>
      <c r="Q212" s="146" t="s">
        <v>214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28048.439000000002</v>
      </c>
      <c r="D215" s="174">
        <v>27718.439000000002</v>
      </c>
      <c r="E215" s="174">
        <v>0</v>
      </c>
      <c r="F215" s="177">
        <v>-330</v>
      </c>
      <c r="G215" s="240">
        <v>27718.438999999998</v>
      </c>
      <c r="H215" s="177">
        <v>2829.8036611843718</v>
      </c>
      <c r="I215" s="176">
        <v>10.20910182274107</v>
      </c>
      <c r="J215" s="185">
        <v>24888.635338815628</v>
      </c>
      <c r="K215" s="177">
        <v>275.22703310105544</v>
      </c>
      <c r="L215" s="177">
        <v>280.82914192962653</v>
      </c>
      <c r="M215" s="177">
        <v>179.9495744655942</v>
      </c>
      <c r="N215" s="177">
        <v>171.0574038314885</v>
      </c>
      <c r="O215" s="177">
        <v>0.61712495365084763</v>
      </c>
      <c r="P215" s="186">
        <v>226.76578833194117</v>
      </c>
      <c r="Q215" s="153" t="s">
        <v>214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146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44006</v>
      </c>
      <c r="L220" s="151">
        <v>44013</v>
      </c>
      <c r="M220" s="151">
        <v>44020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55" t="s">
        <v>135</v>
      </c>
      <c r="D222" s="255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  <c r="O222" s="255"/>
      <c r="P222" s="256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246">
        <v>5.4281539938736731</v>
      </c>
      <c r="H223" s="160">
        <v>1.53399996757507E-2</v>
      </c>
      <c r="I223" s="162">
        <v>0.2826006722186537</v>
      </c>
      <c r="J223" s="161">
        <v>5.4128139941979221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214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</v>
      </c>
      <c r="F224" s="160">
        <v>0.90000000000000013</v>
      </c>
      <c r="G224" s="246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214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3.6008657348922108</v>
      </c>
      <c r="E225" s="160">
        <v>0</v>
      </c>
      <c r="F225" s="160">
        <v>3.4</v>
      </c>
      <c r="G225" s="246">
        <v>3.6008657348922108</v>
      </c>
      <c r="H225" s="160">
        <v>0</v>
      </c>
      <c r="I225" s="162">
        <v>0</v>
      </c>
      <c r="J225" s="161">
        <v>3.6008657348922108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214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0.19999999999999929</v>
      </c>
      <c r="G226" s="246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214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61.33199406237263</v>
      </c>
      <c r="E227" s="160">
        <v>0</v>
      </c>
      <c r="F227" s="160">
        <v>-3</v>
      </c>
      <c r="G227" s="246">
        <v>61.33199406237263</v>
      </c>
      <c r="H227" s="160">
        <v>23.167892143353825</v>
      </c>
      <c r="I227" s="162">
        <v>37.774562033304896</v>
      </c>
      <c r="J227" s="161">
        <v>38.164101919018805</v>
      </c>
      <c r="K227" s="160">
        <v>1.5774399728775013</v>
      </c>
      <c r="L227" s="160">
        <v>2.4865998840331986</v>
      </c>
      <c r="M227" s="160">
        <v>2.2583200683593994</v>
      </c>
      <c r="N227" s="160">
        <v>3.2621599586009999</v>
      </c>
      <c r="O227" s="160">
        <v>5.3188552051372895</v>
      </c>
      <c r="P227" s="160">
        <v>2.3961299709677748</v>
      </c>
      <c r="Q227" s="146">
        <v>13.927392245590365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1.0000039355267689</v>
      </c>
      <c r="E228" s="160">
        <v>0</v>
      </c>
      <c r="F228" s="160">
        <v>-2</v>
      </c>
      <c r="G228" s="246">
        <v>1.0000039355267689</v>
      </c>
      <c r="H228" s="160">
        <v>0</v>
      </c>
      <c r="I228" s="162">
        <v>0</v>
      </c>
      <c r="J228" s="161">
        <v>1.0000039355267689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214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246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214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246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148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102.77726543872613</v>
      </c>
      <c r="E233" s="160">
        <v>0</v>
      </c>
      <c r="F233" s="160">
        <v>1.8999999999999915</v>
      </c>
      <c r="G233" s="246">
        <v>102.77726543872613</v>
      </c>
      <c r="H233" s="160">
        <v>23.183232143029574</v>
      </c>
      <c r="I233" s="162">
        <v>22.556770745035028</v>
      </c>
      <c r="J233" s="161">
        <v>79.594033295696562</v>
      </c>
      <c r="K233" s="160">
        <v>1.5774399728775013</v>
      </c>
      <c r="L233" s="160">
        <v>2.4865998840331986</v>
      </c>
      <c r="M233" s="160">
        <v>2.2583200683593994</v>
      </c>
      <c r="N233" s="160">
        <v>3.2621599586009999</v>
      </c>
      <c r="O233" s="160">
        <v>3.1740092954174175</v>
      </c>
      <c r="P233" s="166">
        <v>2.3961299709677748</v>
      </c>
      <c r="Q233" s="146">
        <v>31.217744554795274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11.492716391736376</v>
      </c>
      <c r="E235" s="160">
        <v>0</v>
      </c>
      <c r="F235" s="160">
        <v>-9.9999999999999645E-2</v>
      </c>
      <c r="G235" s="246">
        <v>11.492716391736376</v>
      </c>
      <c r="H235" s="160">
        <v>0.27826199887692898</v>
      </c>
      <c r="I235" s="162">
        <v>2.4212030419284347</v>
      </c>
      <c r="J235" s="161">
        <v>11.214454392859448</v>
      </c>
      <c r="K235" s="160">
        <v>5.7199997901909994E-3</v>
      </c>
      <c r="L235" s="160">
        <v>2.8819999963046017E-2</v>
      </c>
      <c r="M235" s="160">
        <v>2.9050000071525001E-2</v>
      </c>
      <c r="N235" s="160">
        <v>7.0360000848769977E-2</v>
      </c>
      <c r="O235" s="160">
        <v>0.61221384440810722</v>
      </c>
      <c r="P235" s="160">
        <v>3.3487500168382998E-2</v>
      </c>
      <c r="Q235" s="146" t="s">
        <v>214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</v>
      </c>
      <c r="F236" s="160">
        <v>15.700000000000003</v>
      </c>
      <c r="G236" s="246">
        <v>52.069651041584692</v>
      </c>
      <c r="H236" s="160">
        <v>1.3901200034916401</v>
      </c>
      <c r="I236" s="162">
        <v>2.6697317452376246</v>
      </c>
      <c r="J236" s="161">
        <v>50.679531038093053</v>
      </c>
      <c r="K236" s="160">
        <v>0.12480000305175698</v>
      </c>
      <c r="L236" s="160">
        <v>0.11959999847411795</v>
      </c>
      <c r="M236" s="160">
        <v>0.16639999389649018</v>
      </c>
      <c r="N236" s="160">
        <v>0.13119999694824003</v>
      </c>
      <c r="O236" s="160">
        <v>0.2519701867090659</v>
      </c>
      <c r="P236" s="160">
        <v>0.13549999809265129</v>
      </c>
      <c r="Q236" s="146" t="s">
        <v>214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246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214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246">
        <v>0.18682890203714386</v>
      </c>
      <c r="H239" s="160">
        <v>6.5051998734474203E-2</v>
      </c>
      <c r="I239" s="162">
        <v>34.819023194570335</v>
      </c>
      <c r="J239" s="161">
        <v>0.12177690330266966</v>
      </c>
      <c r="K239" s="160">
        <v>0</v>
      </c>
      <c r="L239" s="160">
        <v>1.5600000381469706E-2</v>
      </c>
      <c r="M239" s="160">
        <v>0</v>
      </c>
      <c r="N239" s="160">
        <v>0</v>
      </c>
      <c r="O239" s="160">
        <v>0</v>
      </c>
      <c r="P239" s="160">
        <v>3.9000000953674265E-3</v>
      </c>
      <c r="Q239" s="146">
        <v>29.224846237137548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246">
        <v>1.3472031519192087</v>
      </c>
      <c r="H240" s="160">
        <v>2.04499999955297E-2</v>
      </c>
      <c r="I240" s="162">
        <v>1.5179596311363202</v>
      </c>
      <c r="J240" s="161">
        <v>1.326753151923679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214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69.042130754622875</v>
      </c>
      <c r="E241" s="160">
        <v>0</v>
      </c>
      <c r="F241" s="160">
        <v>45.800000000000004</v>
      </c>
      <c r="G241" s="246">
        <v>69.042130754622875</v>
      </c>
      <c r="H241" s="160">
        <v>0</v>
      </c>
      <c r="I241" s="162">
        <v>0</v>
      </c>
      <c r="J241" s="161">
        <v>69.042130754622875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214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246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214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263.58165810251677</v>
      </c>
      <c r="E243" s="160">
        <v>0</v>
      </c>
      <c r="F243" s="160">
        <v>70.299999999999983</v>
      </c>
      <c r="G243" s="246">
        <v>263.58165810251677</v>
      </c>
      <c r="H243" s="160">
        <v>10.52811999034882</v>
      </c>
      <c r="I243" s="162">
        <v>3.9942536465318241</v>
      </c>
      <c r="J243" s="161">
        <v>253.05353811216796</v>
      </c>
      <c r="K243" s="160">
        <v>2.2498000125885014</v>
      </c>
      <c r="L243" s="160">
        <v>4.3999999999998707E-2</v>
      </c>
      <c r="M243" s="160">
        <v>1.9000000000000128E-2</v>
      </c>
      <c r="N243" s="160">
        <v>0</v>
      </c>
      <c r="O243" s="160">
        <v>0</v>
      </c>
      <c r="P243" s="160">
        <v>0.57820000314712505</v>
      </c>
      <c r="Q243" s="146" t="s">
        <v>214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78.100000000000009</v>
      </c>
      <c r="G244" s="246">
        <v>187.72386011353893</v>
      </c>
      <c r="H244" s="160">
        <v>46.182079928576897</v>
      </c>
      <c r="I244" s="162">
        <v>24.601070903104752</v>
      </c>
      <c r="J244" s="161">
        <v>141.54178018496202</v>
      </c>
      <c r="K244" s="160">
        <v>3.011399985194199</v>
      </c>
      <c r="L244" s="160">
        <v>3.3473600767851011</v>
      </c>
      <c r="M244" s="160">
        <v>3.0862400390506011</v>
      </c>
      <c r="N244" s="160">
        <v>7.1111997151373956</v>
      </c>
      <c r="O244" s="160">
        <v>3.7881171369672493</v>
      </c>
      <c r="P244" s="160">
        <v>4.1390499540418242</v>
      </c>
      <c r="Q244" s="146">
        <v>32.196683238081008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148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17.738310596534959</v>
      </c>
      <c r="E246" s="160">
        <v>0</v>
      </c>
      <c r="F246" s="160">
        <v>-18.5</v>
      </c>
      <c r="G246" s="246">
        <v>17.738310596534959</v>
      </c>
      <c r="H246" s="160">
        <v>0</v>
      </c>
      <c r="I246" s="162">
        <v>0</v>
      </c>
      <c r="J246" s="161">
        <v>17.738310596534959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214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115.99597185583724</v>
      </c>
      <c r="E247" s="160">
        <v>0</v>
      </c>
      <c r="F247" s="160">
        <v>18.399999999999991</v>
      </c>
      <c r="G247" s="246">
        <v>115.99597185583724</v>
      </c>
      <c r="H247" s="160">
        <v>42.797120113849601</v>
      </c>
      <c r="I247" s="162">
        <v>36.895350268748089</v>
      </c>
      <c r="J247" s="161">
        <v>73.198851741987639</v>
      </c>
      <c r="K247" s="160">
        <v>3.4973199747800976</v>
      </c>
      <c r="L247" s="160">
        <v>3.8120800170897979</v>
      </c>
      <c r="M247" s="160">
        <v>1.5584800568819048</v>
      </c>
      <c r="N247" s="160">
        <v>1.8370399697124995</v>
      </c>
      <c r="O247" s="160">
        <v>1.5837101412414734</v>
      </c>
      <c r="P247" s="160">
        <v>2.676230004616075</v>
      </c>
      <c r="Q247" s="146">
        <v>25.351480110353428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864.08577084071203</v>
      </c>
      <c r="E248" s="160">
        <v>0</v>
      </c>
      <c r="F248" s="160">
        <v>204.99999999999994</v>
      </c>
      <c r="G248" s="246">
        <v>864.08577084071203</v>
      </c>
      <c r="H248" s="160">
        <v>124.47147617781899</v>
      </c>
      <c r="I248" s="162">
        <v>14.404990844452223</v>
      </c>
      <c r="J248" s="161">
        <v>739.61429466289303</v>
      </c>
      <c r="K248" s="160">
        <v>10.466479948282256</v>
      </c>
      <c r="L248" s="160">
        <v>9.854059976726731</v>
      </c>
      <c r="M248" s="160">
        <v>7.1174901582599119</v>
      </c>
      <c r="N248" s="160">
        <v>12.411959641247904</v>
      </c>
      <c r="O248" s="160">
        <v>1.4364268062384236</v>
      </c>
      <c r="P248" s="160">
        <v>9.9624974311292007</v>
      </c>
      <c r="Q248" s="146" t="s">
        <v>214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246">
        <v>16.833153958566733</v>
      </c>
      <c r="H251" s="160">
        <v>4.29766560282558</v>
      </c>
      <c r="I251" s="162">
        <v>25.530958805485234</v>
      </c>
      <c r="J251" s="161">
        <v>12.535488355741153</v>
      </c>
      <c r="K251" s="160">
        <v>0</v>
      </c>
      <c r="L251" s="160">
        <v>0.45303999996185018</v>
      </c>
      <c r="M251" s="160">
        <v>0.22776000595092949</v>
      </c>
      <c r="N251" s="160">
        <v>2.1840000629420153E-2</v>
      </c>
      <c r="O251" s="160">
        <v>0.12974396053869236</v>
      </c>
      <c r="P251" s="160">
        <v>0.17566000163554996</v>
      </c>
      <c r="Q251" s="146" t="s">
        <v>214</v>
      </c>
    </row>
    <row r="252" spans="1:17" s="130" customFormat="1" ht="10.65" customHeight="1" x14ac:dyDescent="0.2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246">
        <v>246.82707520072134</v>
      </c>
      <c r="H252" s="160">
        <v>26.062484465301001</v>
      </c>
      <c r="I252" s="162">
        <v>10.559005507846667</v>
      </c>
      <c r="J252" s="161">
        <v>220.76459073542034</v>
      </c>
      <c r="K252" s="160">
        <v>1.7570426388979001</v>
      </c>
      <c r="L252" s="160">
        <v>1.9089511977286016</v>
      </c>
      <c r="M252" s="160">
        <v>0.97196001037950097</v>
      </c>
      <c r="N252" s="160">
        <v>3.2218471945821996</v>
      </c>
      <c r="O252" s="160">
        <v>1.3053054216042439</v>
      </c>
      <c r="P252" s="160">
        <v>1.9649502603970506</v>
      </c>
      <c r="Q252" s="146" t="s">
        <v>214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246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309.99999999999994</v>
      </c>
      <c r="G255" s="240">
        <v>1128.2460000000003</v>
      </c>
      <c r="H255" s="177">
        <v>154.83162624594556</v>
      </c>
      <c r="I255" s="176">
        <v>13.723215171686451</v>
      </c>
      <c r="J255" s="185">
        <v>973.41437375405474</v>
      </c>
      <c r="K255" s="177">
        <v>12.223522587180156</v>
      </c>
      <c r="L255" s="177">
        <v>12.216051174417174</v>
      </c>
      <c r="M255" s="177">
        <v>8.3172101745903433</v>
      </c>
      <c r="N255" s="177">
        <v>15.655646836459539</v>
      </c>
      <c r="O255" s="177">
        <v>1.386994668105981</v>
      </c>
      <c r="P255" s="186">
        <v>12.103107693161803</v>
      </c>
      <c r="Q255" s="153" t="s">
        <v>214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213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242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146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44006</v>
      </c>
      <c r="L266" s="151">
        <v>44013</v>
      </c>
      <c r="M266" s="151">
        <v>44020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53" t="s">
        <v>145</v>
      </c>
      <c r="D268" s="253"/>
      <c r="E268" s="253"/>
      <c r="F268" s="253"/>
      <c r="G268" s="253"/>
      <c r="H268" s="253"/>
      <c r="I268" s="253"/>
      <c r="J268" s="253"/>
      <c r="K268" s="253"/>
      <c r="L268" s="253"/>
      <c r="M268" s="253"/>
      <c r="N268" s="253"/>
      <c r="O268" s="253"/>
      <c r="P268" s="254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230.9943668181715</v>
      </c>
      <c r="E269" s="160">
        <v>0</v>
      </c>
      <c r="F269" s="160">
        <v>-22.199999999999989</v>
      </c>
      <c r="G269" s="246">
        <v>230.9943668181715</v>
      </c>
      <c r="H269" s="160">
        <v>135.00316250002385</v>
      </c>
      <c r="I269" s="162">
        <v>58.444352717177878</v>
      </c>
      <c r="J269" s="161">
        <v>95.991204318147652</v>
      </c>
      <c r="K269" s="160">
        <v>11.058999999999997</v>
      </c>
      <c r="L269" s="160">
        <v>5.5760000000000076</v>
      </c>
      <c r="M269" s="160">
        <v>1.9299999999999926</v>
      </c>
      <c r="N269" s="160">
        <v>13.625000000000014</v>
      </c>
      <c r="O269" s="160">
        <v>5.8984122373533934</v>
      </c>
      <c r="P269" s="160">
        <v>8.047500000000003</v>
      </c>
      <c r="Q269" s="146">
        <v>9.9280775791422951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457.59117617634718</v>
      </c>
      <c r="E270" s="160">
        <v>102.80000000000001</v>
      </c>
      <c r="F270" s="160">
        <v>375.90000000000003</v>
      </c>
      <c r="G270" s="246">
        <v>457.59117617634718</v>
      </c>
      <c r="H270" s="160">
        <v>358.65838706758598</v>
      </c>
      <c r="I270" s="162">
        <v>78.379655408688578</v>
      </c>
      <c r="J270" s="161">
        <v>98.932789108761199</v>
      </c>
      <c r="K270" s="160">
        <v>27.02842352294897</v>
      </c>
      <c r="L270" s="160">
        <v>0.30200000000002092</v>
      </c>
      <c r="M270" s="160">
        <v>6.824513866186976</v>
      </c>
      <c r="N270" s="160">
        <v>13.812808720588009</v>
      </c>
      <c r="O270" s="160">
        <v>3.0185915812469268</v>
      </c>
      <c r="P270" s="160">
        <v>11.991936527430994</v>
      </c>
      <c r="Q270" s="146">
        <v>6.249942691279017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151.46844757064923</v>
      </c>
      <c r="E271" s="160">
        <v>10</v>
      </c>
      <c r="F271" s="160">
        <v>49.199999999999989</v>
      </c>
      <c r="G271" s="246">
        <v>151.46844757064923</v>
      </c>
      <c r="H271" s="160">
        <v>53.792999999999999</v>
      </c>
      <c r="I271" s="162">
        <v>35.514327150484199</v>
      </c>
      <c r="J271" s="161">
        <v>97.675447570649226</v>
      </c>
      <c r="K271" s="160">
        <v>7.5439999999999969</v>
      </c>
      <c r="L271" s="160">
        <v>3.6490000000000009</v>
      </c>
      <c r="M271" s="160">
        <v>0.62299999999999756</v>
      </c>
      <c r="N271" s="160">
        <v>2.1400000000000006</v>
      </c>
      <c r="O271" s="160">
        <v>1.4128355009394569</v>
      </c>
      <c r="P271" s="160">
        <v>3.488999999999999</v>
      </c>
      <c r="Q271" s="146">
        <v>25.995255824204428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659.36354300516109</v>
      </c>
      <c r="E272" s="160">
        <v>0</v>
      </c>
      <c r="F272" s="160">
        <v>440.7999999999999</v>
      </c>
      <c r="G272" s="246">
        <v>659.36354300516109</v>
      </c>
      <c r="H272" s="160">
        <v>179.37799999999999</v>
      </c>
      <c r="I272" s="162">
        <v>27.204719142107002</v>
      </c>
      <c r="J272" s="161">
        <v>479.98554300516111</v>
      </c>
      <c r="K272" s="160">
        <v>17.450000000000003</v>
      </c>
      <c r="L272" s="160">
        <v>23.149000000000001</v>
      </c>
      <c r="M272" s="160">
        <v>5.7530000000000143</v>
      </c>
      <c r="N272" s="160">
        <v>9.1909999999999741</v>
      </c>
      <c r="O272" s="160">
        <v>1.3939199547051744</v>
      </c>
      <c r="P272" s="160">
        <v>13.885749999999998</v>
      </c>
      <c r="Q272" s="146">
        <v>32.566771186659793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246">
        <v>11.956469596048168</v>
      </c>
      <c r="H273" s="160">
        <v>4.4282099978774792</v>
      </c>
      <c r="I273" s="162">
        <v>37.0360996806372</v>
      </c>
      <c r="J273" s="161">
        <v>7.5282595981706883</v>
      </c>
      <c r="K273" s="160">
        <v>5.600000000000005E-2</v>
      </c>
      <c r="L273" s="160">
        <v>0.29899999999999949</v>
      </c>
      <c r="M273" s="160">
        <v>0.32398999786377036</v>
      </c>
      <c r="N273" s="160">
        <v>0.76622000001370916</v>
      </c>
      <c r="O273" s="160">
        <v>6.4084134021212993</v>
      </c>
      <c r="P273" s="160">
        <v>0.36130249946936976</v>
      </c>
      <c r="Q273" s="146">
        <v>18.836444832867571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0.20053404261804175</v>
      </c>
      <c r="E274" s="160">
        <v>0</v>
      </c>
      <c r="F274" s="160">
        <v>-4.5999999999999996</v>
      </c>
      <c r="G274" s="246">
        <v>0.20053404261804175</v>
      </c>
      <c r="H274" s="160">
        <v>0.29299999999999998</v>
      </c>
      <c r="I274" s="162">
        <v>146.10985555109892</v>
      </c>
      <c r="J274" s="161">
        <v>-9.246595738195823E-2</v>
      </c>
      <c r="K274" s="160">
        <v>7.3999999999999996E-2</v>
      </c>
      <c r="L274" s="160">
        <v>0.14099999999999999</v>
      </c>
      <c r="M274" s="160">
        <v>0</v>
      </c>
      <c r="N274" s="160">
        <v>0</v>
      </c>
      <c r="O274" s="160">
        <v>0</v>
      </c>
      <c r="P274" s="160">
        <v>5.3749999999999992E-2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20.308152605028774</v>
      </c>
      <c r="E275" s="160">
        <v>0</v>
      </c>
      <c r="F275" s="160">
        <v>-2.6000000000000014</v>
      </c>
      <c r="G275" s="246">
        <v>20.308152605028774</v>
      </c>
      <c r="H275" s="160">
        <v>7.383</v>
      </c>
      <c r="I275" s="162">
        <v>36.354857793277546</v>
      </c>
      <c r="J275" s="161">
        <v>12.925152605028774</v>
      </c>
      <c r="K275" s="160">
        <v>0.15500000000000025</v>
      </c>
      <c r="L275" s="160">
        <v>0.32699999999999996</v>
      </c>
      <c r="M275" s="160">
        <v>2.6999999999999247E-2</v>
      </c>
      <c r="N275" s="160">
        <v>1.3310000000000004</v>
      </c>
      <c r="O275" s="160">
        <v>6.5540181122649903</v>
      </c>
      <c r="P275" s="160">
        <v>0.45999999999999996</v>
      </c>
      <c r="Q275" s="146">
        <v>26.098157837019077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64.694626816327812</v>
      </c>
      <c r="E276" s="160">
        <v>0</v>
      </c>
      <c r="F276" s="160">
        <v>0</v>
      </c>
      <c r="G276" s="246">
        <v>64.694626816327812</v>
      </c>
      <c r="H276" s="160">
        <v>142.327</v>
      </c>
      <c r="I276" s="162">
        <v>219.99817759838925</v>
      </c>
      <c r="J276" s="161">
        <v>-77.632373183672186</v>
      </c>
      <c r="K276" s="160">
        <v>5.5000000000006821E-2</v>
      </c>
      <c r="L276" s="160">
        <v>1.7999999999986471E-2</v>
      </c>
      <c r="M276" s="160">
        <v>6.3860000000000099</v>
      </c>
      <c r="N276" s="160">
        <v>8.6239999999999952</v>
      </c>
      <c r="O276" s="160">
        <v>13.330318798320121</v>
      </c>
      <c r="P276" s="160">
        <v>3.7707499999999996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148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32.624026883790222</v>
      </c>
      <c r="E278" s="160">
        <v>0</v>
      </c>
      <c r="F278" s="160">
        <v>-0.39999999999999858</v>
      </c>
      <c r="G278" s="246">
        <v>32.624026883790222</v>
      </c>
      <c r="H278" s="160">
        <v>14.699</v>
      </c>
      <c r="I278" s="162">
        <v>45.055750022396644</v>
      </c>
      <c r="J278" s="161">
        <v>17.925026883790224</v>
      </c>
      <c r="K278" s="160">
        <v>0.83900000000000041</v>
      </c>
      <c r="L278" s="160">
        <v>1.2119999999999997</v>
      </c>
      <c r="M278" s="160">
        <v>0</v>
      </c>
      <c r="N278" s="160">
        <v>0.13400000000000034</v>
      </c>
      <c r="O278" s="160">
        <v>0.4107402206273329</v>
      </c>
      <c r="P278" s="160">
        <v>0.54625000000000012</v>
      </c>
      <c r="Q278" s="146">
        <v>30.814694524101093</v>
      </c>
    </row>
    <row r="279" spans="1:17" s="130" customFormat="1" ht="10.65" customHeight="1" x14ac:dyDescent="0.2">
      <c r="A279" s="122"/>
      <c r="B279" s="158" t="s">
        <v>208</v>
      </c>
      <c r="C279" s="134">
        <v>0</v>
      </c>
      <c r="F279" s="130">
        <v>0</v>
      </c>
      <c r="G279" s="250">
        <v>0</v>
      </c>
      <c r="H279" s="126">
        <v>0</v>
      </c>
      <c r="J279" s="236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790.10134351414229</v>
      </c>
      <c r="D280" s="160">
        <v>1629.2013435141421</v>
      </c>
      <c r="E280" s="160">
        <v>112.80000000000001</v>
      </c>
      <c r="F280" s="160">
        <v>839.0999999999998</v>
      </c>
      <c r="G280" s="246">
        <v>1629.2013435141421</v>
      </c>
      <c r="H280" s="160">
        <v>895.9627595654872</v>
      </c>
      <c r="I280" s="162">
        <v>54.993986049196373</v>
      </c>
      <c r="J280" s="161">
        <v>733.23858394865488</v>
      </c>
      <c r="K280" s="160">
        <v>64.260423522948969</v>
      </c>
      <c r="L280" s="160">
        <v>34.673000000000016</v>
      </c>
      <c r="M280" s="160">
        <v>21.867503864050761</v>
      </c>
      <c r="N280" s="160">
        <v>49.624028720601707</v>
      </c>
      <c r="O280" s="160">
        <v>3.0459113551652277</v>
      </c>
      <c r="P280" s="166">
        <v>42.606239026900369</v>
      </c>
      <c r="Q280" s="146">
        <v>8.7285462345828311</v>
      </c>
    </row>
    <row r="281" spans="1:17" s="130" customFormat="1" ht="10.65" customHeight="1" x14ac:dyDescent="0.2">
      <c r="A281" s="122"/>
      <c r="B281" s="158" t="s">
        <v>91</v>
      </c>
      <c r="C281" s="159">
        <v>26.108148986703082</v>
      </c>
      <c r="D281" s="160">
        <v>35.608148986703085</v>
      </c>
      <c r="E281" s="160">
        <v>2.5</v>
      </c>
      <c r="F281" s="160">
        <v>9.5000000000000036</v>
      </c>
      <c r="G281" s="246">
        <v>35.608148986703085</v>
      </c>
      <c r="H281" s="160">
        <v>17.159242996245155</v>
      </c>
      <c r="I281" s="162">
        <v>48.189090094665737</v>
      </c>
      <c r="J281" s="161">
        <v>18.448905990457931</v>
      </c>
      <c r="K281" s="160">
        <v>2.8069599990844729</v>
      </c>
      <c r="L281" s="160">
        <v>2.6298649969100971</v>
      </c>
      <c r="M281" s="160">
        <v>0.37079999923706097</v>
      </c>
      <c r="N281" s="160">
        <v>1.0708115001022769</v>
      </c>
      <c r="O281" s="160">
        <v>3.007209109639883</v>
      </c>
      <c r="P281" s="160">
        <v>1.719609123833477</v>
      </c>
      <c r="Q281" s="146">
        <v>8.7285462345828311</v>
      </c>
    </row>
    <row r="282" spans="1:17" s="130" customFormat="1" ht="10.65" customHeight="1" x14ac:dyDescent="0.2">
      <c r="A282" s="184"/>
      <c r="B282" s="158" t="s">
        <v>92</v>
      </c>
      <c r="C282" s="159">
        <v>125.63744955267829</v>
      </c>
      <c r="D282" s="160">
        <v>179.93744955267829</v>
      </c>
      <c r="E282" s="160">
        <v>-102.80000000000001</v>
      </c>
      <c r="F282" s="160">
        <v>54.3</v>
      </c>
      <c r="G282" s="246">
        <v>179.93744955267829</v>
      </c>
      <c r="H282" s="160">
        <v>78.491752043094479</v>
      </c>
      <c r="I282" s="162">
        <v>43.621687557661708</v>
      </c>
      <c r="J282" s="161">
        <v>101.44569750958381</v>
      </c>
      <c r="K282" s="160">
        <v>1.1433000106811875</v>
      </c>
      <c r="L282" s="160">
        <v>0.84022000885011039</v>
      </c>
      <c r="M282" s="160">
        <v>0.3586349983215058</v>
      </c>
      <c r="N282" s="160">
        <v>2.5819499744028036</v>
      </c>
      <c r="O282" s="160">
        <v>1.4349152890748931</v>
      </c>
      <c r="P282" s="160">
        <v>1.2310262480639018</v>
      </c>
      <c r="Q282" s="146" t="s">
        <v>214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23.623004281824834</v>
      </c>
      <c r="D284" s="160">
        <v>23.623004281824834</v>
      </c>
      <c r="E284" s="160">
        <v>0</v>
      </c>
      <c r="F284" s="160">
        <v>0</v>
      </c>
      <c r="G284" s="246">
        <v>23.623004281824834</v>
      </c>
      <c r="H284" s="160">
        <v>32.231599910736101</v>
      </c>
      <c r="I284" s="162">
        <v>136.44157841318508</v>
      </c>
      <c r="J284" s="161">
        <v>-8.6085956289112673</v>
      </c>
      <c r="K284" s="160">
        <v>0</v>
      </c>
      <c r="L284" s="160">
        <v>0</v>
      </c>
      <c r="M284" s="160">
        <v>0</v>
      </c>
      <c r="N284" s="160">
        <v>0</v>
      </c>
      <c r="O284" s="160">
        <v>0</v>
      </c>
      <c r="P284" s="160">
        <v>0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39.757234936056669</v>
      </c>
      <c r="D285" s="160">
        <v>42.757234936056669</v>
      </c>
      <c r="E285" s="160">
        <v>0</v>
      </c>
      <c r="F285" s="160">
        <v>3</v>
      </c>
      <c r="G285" s="246">
        <v>42.757234936056669</v>
      </c>
      <c r="H285" s="160">
        <v>89.531679994255299</v>
      </c>
      <c r="I285" s="162">
        <v>209.39539268184598</v>
      </c>
      <c r="J285" s="161">
        <v>-46.77444505819863</v>
      </c>
      <c r="K285" s="160">
        <v>0.9725899887084779</v>
      </c>
      <c r="L285" s="160">
        <v>1.7232200279235883</v>
      </c>
      <c r="M285" s="160">
        <v>1.5090174893438899</v>
      </c>
      <c r="N285" s="160">
        <v>0.28154999995230412</v>
      </c>
      <c r="O285" s="160">
        <v>0.65848505024555826</v>
      </c>
      <c r="P285" s="160">
        <v>1.1215943764820651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6.5217878714803703</v>
      </c>
      <c r="E286" s="160">
        <v>0</v>
      </c>
      <c r="F286" s="160">
        <v>-113.39999999999999</v>
      </c>
      <c r="G286" s="246">
        <v>6.5217878714803703</v>
      </c>
      <c r="H286" s="160">
        <v>3.4095000207424203E-2</v>
      </c>
      <c r="I286" s="162">
        <v>0.52278609607222681</v>
      </c>
      <c r="J286" s="161">
        <v>6.4876928712729462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214</v>
      </c>
    </row>
    <row r="287" spans="1:17" s="130" customFormat="1" ht="10.65" customHeight="1" x14ac:dyDescent="0.2">
      <c r="A287" s="122"/>
      <c r="B287" s="158" t="s">
        <v>97</v>
      </c>
      <c r="C287" s="159">
        <v>96.638447153409601</v>
      </c>
      <c r="D287" s="160">
        <v>70.138447153409601</v>
      </c>
      <c r="E287" s="160">
        <v>-10</v>
      </c>
      <c r="F287" s="160">
        <v>-26.5</v>
      </c>
      <c r="G287" s="246">
        <v>70.138447153409601</v>
      </c>
      <c r="H287" s="160">
        <v>55.7200074177075</v>
      </c>
      <c r="I287" s="162">
        <v>79.442887145525887</v>
      </c>
      <c r="J287" s="161">
        <v>14.418439735702101</v>
      </c>
      <c r="K287" s="160">
        <v>4.8396000671386972</v>
      </c>
      <c r="L287" s="160">
        <v>1.7482500038147037</v>
      </c>
      <c r="M287" s="160">
        <v>0.51125296020509836</v>
      </c>
      <c r="N287" s="160">
        <v>0.11654997514649779</v>
      </c>
      <c r="O287" s="160">
        <v>0.16617130814369907</v>
      </c>
      <c r="P287" s="160">
        <v>1.8039132515762493</v>
      </c>
      <c r="Q287" s="146">
        <v>5.9928675744819486</v>
      </c>
    </row>
    <row r="288" spans="1:17" s="130" customFormat="1" ht="10.65" customHeight="1" x14ac:dyDescent="0.2">
      <c r="A288" s="122"/>
      <c r="B288" s="158" t="s">
        <v>98</v>
      </c>
      <c r="C288" s="159">
        <v>6.7462635537329341</v>
      </c>
      <c r="D288" s="160">
        <v>6.7462635537329341</v>
      </c>
      <c r="E288" s="160">
        <v>0</v>
      </c>
      <c r="F288" s="160">
        <v>0</v>
      </c>
      <c r="G288" s="246">
        <v>6.7462635537329341</v>
      </c>
      <c r="H288" s="160">
        <v>0</v>
      </c>
      <c r="I288" s="162">
        <v>0</v>
      </c>
      <c r="J288" s="161">
        <v>6.7462635537329341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214</v>
      </c>
    </row>
    <row r="289" spans="1:17" s="130" customFormat="1" ht="10.65" customHeight="1" x14ac:dyDescent="0.2">
      <c r="A289" s="122"/>
      <c r="B289" s="158" t="s">
        <v>99</v>
      </c>
      <c r="C289" s="159">
        <v>25.94296061690811</v>
      </c>
      <c r="D289" s="160">
        <v>5.7429606169081104</v>
      </c>
      <c r="E289" s="160">
        <v>0</v>
      </c>
      <c r="F289" s="160">
        <v>-20.2</v>
      </c>
      <c r="G289" s="246">
        <v>5.7429606169081104</v>
      </c>
      <c r="H289" s="160">
        <v>0.64091999995708471</v>
      </c>
      <c r="I289" s="162">
        <v>11.160097425535588</v>
      </c>
      <c r="J289" s="161">
        <v>5.102040616951026</v>
      </c>
      <c r="K289" s="160">
        <v>0.14287000036239622</v>
      </c>
      <c r="L289" s="160">
        <v>4.7999999999999987E-2</v>
      </c>
      <c r="M289" s="160">
        <v>0.16165999984741219</v>
      </c>
      <c r="N289" s="160">
        <v>1.6000000000000014E-2</v>
      </c>
      <c r="O289" s="160">
        <v>0.27860194536061572</v>
      </c>
      <c r="P289" s="160">
        <v>9.2132500052452104E-2</v>
      </c>
      <c r="Q289" s="146" t="s">
        <v>214</v>
      </c>
    </row>
    <row r="290" spans="1:17" s="130" customFormat="1" ht="10.65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246">
        <v>15.885313658467018</v>
      </c>
      <c r="H290" s="160">
        <v>0.13874999798089299</v>
      </c>
      <c r="I290" s="162">
        <v>0.87344827407256109</v>
      </c>
      <c r="J290" s="161">
        <v>15.746563660486125</v>
      </c>
      <c r="K290" s="160">
        <v>8.9909998893737395E-2</v>
      </c>
      <c r="L290" s="160">
        <v>0</v>
      </c>
      <c r="M290" s="160">
        <v>1.1099999919540193E-3</v>
      </c>
      <c r="N290" s="160">
        <v>4.4399999082089803E-3</v>
      </c>
      <c r="O290" s="160">
        <v>2.7950344599223069E-2</v>
      </c>
      <c r="P290" s="160">
        <v>2.3864999698475099E-2</v>
      </c>
      <c r="Q290" s="146" t="s">
        <v>214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246">
        <v>10.80412605177467</v>
      </c>
      <c r="H291" s="160">
        <v>15.211</v>
      </c>
      <c r="I291" s="162">
        <v>140.78880537960276</v>
      </c>
      <c r="J291" s="161">
        <v>-4.4068739482253303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2.7358161570377244</v>
      </c>
      <c r="D292" s="160">
        <v>0.23581615703772441</v>
      </c>
      <c r="E292" s="160">
        <v>-2.5</v>
      </c>
      <c r="F292" s="160">
        <v>-2.5</v>
      </c>
      <c r="G292" s="246">
        <v>0.23581615703772441</v>
      </c>
      <c r="H292" s="160">
        <v>0</v>
      </c>
      <c r="I292" s="162">
        <v>0</v>
      </c>
      <c r="J292" s="161">
        <v>0.23581615703772441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214</v>
      </c>
    </row>
    <row r="293" spans="1:17" s="130" customFormat="1" ht="10.65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246">
        <v>2.9462725793623838</v>
      </c>
      <c r="H293" s="160">
        <v>0</v>
      </c>
      <c r="I293" s="162">
        <v>0</v>
      </c>
      <c r="J293" s="161">
        <v>2.9462725793623838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214</v>
      </c>
    </row>
    <row r="294" spans="1:17" s="130" customFormat="1" ht="10.65" customHeight="1" x14ac:dyDescent="0.2">
      <c r="A294" s="122"/>
      <c r="B294" s="165" t="s">
        <v>105</v>
      </c>
      <c r="C294" s="169">
        <v>1286.8481689135779</v>
      </c>
      <c r="D294" s="160">
        <v>2030.1481689135778</v>
      </c>
      <c r="E294" s="160">
        <v>0</v>
      </c>
      <c r="F294" s="160">
        <v>743.3</v>
      </c>
      <c r="G294" s="246">
        <v>2030.1481689135778</v>
      </c>
      <c r="H294" s="160">
        <v>1185.1218069256711</v>
      </c>
      <c r="I294" s="162">
        <v>58.37612372696335</v>
      </c>
      <c r="J294" s="161">
        <v>845.02636198790674</v>
      </c>
      <c r="K294" s="160">
        <v>74.25565358781796</v>
      </c>
      <c r="L294" s="160">
        <v>41.66255503749835</v>
      </c>
      <c r="M294" s="160">
        <v>24.779979310998215</v>
      </c>
      <c r="N294" s="160">
        <v>53.695330170113493</v>
      </c>
      <c r="O294" s="160">
        <v>2.6448971061480817</v>
      </c>
      <c r="P294" s="160">
        <v>48.598379526607005</v>
      </c>
      <c r="Q294" s="146">
        <v>15.387953471272954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0.10902142035284704</v>
      </c>
      <c r="E297" s="170">
        <v>0</v>
      </c>
      <c r="F297" s="160">
        <v>0.1</v>
      </c>
      <c r="G297" s="246">
        <v>0.10902142035284704</v>
      </c>
      <c r="H297" s="160">
        <v>1.13775000572205E-2</v>
      </c>
      <c r="I297" s="162">
        <v>10.436022591154384</v>
      </c>
      <c r="J297" s="161">
        <v>9.7643920295626532E-2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148</v>
      </c>
    </row>
    <row r="298" spans="1:17" s="130" customFormat="1" ht="10.65" customHeight="1" x14ac:dyDescent="0.2">
      <c r="A298" s="122"/>
      <c r="B298" s="171" t="s">
        <v>108</v>
      </c>
      <c r="C298" s="159">
        <v>0.62880966606930244</v>
      </c>
      <c r="D298" s="170">
        <v>1.0288096660693025</v>
      </c>
      <c r="E298" s="170">
        <v>0</v>
      </c>
      <c r="F298" s="160">
        <v>0.4</v>
      </c>
      <c r="G298" s="246">
        <v>1.0288096660693025</v>
      </c>
      <c r="H298" s="160">
        <v>2.77500003576279E-3</v>
      </c>
      <c r="I298" s="162">
        <v>0.26972919552408842</v>
      </c>
      <c r="J298" s="161">
        <v>1.0260346660335398</v>
      </c>
      <c r="K298" s="160">
        <v>0</v>
      </c>
      <c r="L298" s="160">
        <v>0</v>
      </c>
      <c r="M298" s="160">
        <v>0</v>
      </c>
      <c r="N298" s="160">
        <v>0</v>
      </c>
      <c r="O298" s="160">
        <v>0</v>
      </c>
      <c r="P298" s="160">
        <v>0</v>
      </c>
      <c r="Q298" s="146" t="s">
        <v>148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2031.2860000000001</v>
      </c>
      <c r="E301" s="174">
        <v>0</v>
      </c>
      <c r="F301" s="177">
        <v>743.8</v>
      </c>
      <c r="G301" s="240">
        <v>2031.2859999999998</v>
      </c>
      <c r="H301" s="177">
        <v>1185.135959425764</v>
      </c>
      <c r="I301" s="176">
        <v>58.344120888233562</v>
      </c>
      <c r="J301" s="185">
        <v>846.15004057423585</v>
      </c>
      <c r="K301" s="177">
        <v>74.255653587817847</v>
      </c>
      <c r="L301" s="177">
        <v>41.66255503749835</v>
      </c>
      <c r="M301" s="177">
        <v>24.779979310997987</v>
      </c>
      <c r="N301" s="177">
        <v>53.695330170113721</v>
      </c>
      <c r="O301" s="177">
        <v>2.643415558917539</v>
      </c>
      <c r="P301" s="186">
        <v>48.598379526606976</v>
      </c>
      <c r="Q301" s="153">
        <v>15.411075200788943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146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44006</v>
      </c>
      <c r="L306" s="151">
        <v>44013</v>
      </c>
      <c r="M306" s="151">
        <v>44020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55" t="s">
        <v>136</v>
      </c>
      <c r="D308" s="255"/>
      <c r="E308" s="255"/>
      <c r="F308" s="255"/>
      <c r="G308" s="255"/>
      <c r="H308" s="255"/>
      <c r="I308" s="255"/>
      <c r="J308" s="255"/>
      <c r="K308" s="255"/>
      <c r="L308" s="255"/>
      <c r="M308" s="255"/>
      <c r="N308" s="255"/>
      <c r="O308" s="255"/>
      <c r="P308" s="256"/>
      <c r="Q308" s="145"/>
    </row>
    <row r="309" spans="1:17" s="130" customFormat="1" ht="10.65" customHeight="1" x14ac:dyDescent="0.2">
      <c r="A309" s="122"/>
      <c r="B309" s="158" t="s">
        <v>80</v>
      </c>
      <c r="C309" s="159">
        <v>7903.0402250189618</v>
      </c>
      <c r="D309" s="160">
        <v>8292.4402250189614</v>
      </c>
      <c r="E309" s="160">
        <v>0</v>
      </c>
      <c r="F309" s="160">
        <v>389.39999999999964</v>
      </c>
      <c r="G309" s="246">
        <v>8292.4402250189614</v>
      </c>
      <c r="H309" s="160">
        <v>2097.8851073169708</v>
      </c>
      <c r="I309" s="162">
        <v>25.298766712691908</v>
      </c>
      <c r="J309" s="161">
        <v>6194.5551177019906</v>
      </c>
      <c r="K309" s="160">
        <v>120.6049999847412</v>
      </c>
      <c r="L309" s="160">
        <v>70.007999977111695</v>
      </c>
      <c r="M309" s="160">
        <v>39.548000000000002</v>
      </c>
      <c r="N309" s="160">
        <v>143.61200000000008</v>
      </c>
      <c r="O309" s="160">
        <v>1.7318424505094541</v>
      </c>
      <c r="P309" s="160">
        <v>93.443249990463244</v>
      </c>
      <c r="Q309" s="146" t="s">
        <v>214</v>
      </c>
    </row>
    <row r="310" spans="1:17" s="130" customFormat="1" ht="10.65" customHeight="1" x14ac:dyDescent="0.2">
      <c r="A310" s="122"/>
      <c r="B310" s="158" t="s">
        <v>81</v>
      </c>
      <c r="C310" s="159">
        <v>453.48614977350235</v>
      </c>
      <c r="D310" s="160">
        <v>428.68614977350234</v>
      </c>
      <c r="E310" s="160">
        <v>0</v>
      </c>
      <c r="F310" s="160">
        <v>-24.800000000000011</v>
      </c>
      <c r="G310" s="246">
        <v>428.68614977350234</v>
      </c>
      <c r="H310" s="160">
        <v>89.174000000000007</v>
      </c>
      <c r="I310" s="162">
        <v>20.801698409690953</v>
      </c>
      <c r="J310" s="161">
        <v>339.5121497735023</v>
      </c>
      <c r="K310" s="160">
        <v>0.47100000000000364</v>
      </c>
      <c r="L310" s="160">
        <v>12.719000000000001</v>
      </c>
      <c r="M310" s="160">
        <v>0</v>
      </c>
      <c r="N310" s="160">
        <v>14.810000000000002</v>
      </c>
      <c r="O310" s="160">
        <v>3.4547418916671115</v>
      </c>
      <c r="P310" s="160">
        <v>7.0000000000000018</v>
      </c>
      <c r="Q310" s="146">
        <v>46.501735681928885</v>
      </c>
    </row>
    <row r="311" spans="1:17" s="130" customFormat="1" ht="10.65" customHeight="1" x14ac:dyDescent="0.2">
      <c r="A311" s="122"/>
      <c r="B311" s="158" t="s">
        <v>82</v>
      </c>
      <c r="C311" s="159">
        <v>953.69955836945451</v>
      </c>
      <c r="D311" s="160">
        <v>1294.8995583694546</v>
      </c>
      <c r="E311" s="160">
        <v>0</v>
      </c>
      <c r="F311" s="160">
        <v>341.20000000000005</v>
      </c>
      <c r="G311" s="246">
        <v>1294.8995583694546</v>
      </c>
      <c r="H311" s="160">
        <v>274.38799999999998</v>
      </c>
      <c r="I311" s="162">
        <v>21.189906060784441</v>
      </c>
      <c r="J311" s="161">
        <v>1020.5115583694546</v>
      </c>
      <c r="K311" s="160">
        <v>5.5129999999999768</v>
      </c>
      <c r="L311" s="160">
        <v>0.82499999999998863</v>
      </c>
      <c r="M311" s="160">
        <v>0</v>
      </c>
      <c r="N311" s="160">
        <v>0</v>
      </c>
      <c r="O311" s="160">
        <v>0</v>
      </c>
      <c r="P311" s="160">
        <v>1.5844999999999914</v>
      </c>
      <c r="Q311" s="146" t="s">
        <v>214</v>
      </c>
    </row>
    <row r="312" spans="1:17" s="130" customFormat="1" ht="10.65" customHeight="1" x14ac:dyDescent="0.2">
      <c r="A312" s="122"/>
      <c r="B312" s="158" t="s">
        <v>83</v>
      </c>
      <c r="C312" s="159">
        <v>1406.5339443981736</v>
      </c>
      <c r="D312" s="160">
        <v>1439.0339443981736</v>
      </c>
      <c r="E312" s="160">
        <v>0</v>
      </c>
      <c r="F312" s="160">
        <v>32.5</v>
      </c>
      <c r="G312" s="246">
        <v>1439.0339443981736</v>
      </c>
      <c r="H312" s="160">
        <v>0.57699999999999996</v>
      </c>
      <c r="I312" s="162">
        <v>4.009634395673066E-2</v>
      </c>
      <c r="J312" s="161">
        <v>1438.4569443981736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214</v>
      </c>
    </row>
    <row r="313" spans="1:17" s="130" customFormat="1" ht="10.65" customHeight="1" x14ac:dyDescent="0.2">
      <c r="A313" s="122"/>
      <c r="B313" s="158" t="s">
        <v>84</v>
      </c>
      <c r="C313" s="159">
        <v>1221.2728770533622</v>
      </c>
      <c r="D313" s="160">
        <v>1310.5728770533622</v>
      </c>
      <c r="E313" s="160">
        <v>0</v>
      </c>
      <c r="F313" s="160">
        <v>89.299999999999955</v>
      </c>
      <c r="G313" s="246">
        <v>1310.5728770533622</v>
      </c>
      <c r="H313" s="160">
        <v>356.50599987030029</v>
      </c>
      <c r="I313" s="162">
        <v>27.202302604632994</v>
      </c>
      <c r="J313" s="161">
        <v>954.06687718306193</v>
      </c>
      <c r="K313" s="160">
        <v>38.091999999999956</v>
      </c>
      <c r="L313" s="160">
        <v>35.224999999999966</v>
      </c>
      <c r="M313" s="160">
        <v>10.231999999999971</v>
      </c>
      <c r="N313" s="160">
        <v>31.536000000000058</v>
      </c>
      <c r="O313" s="160">
        <v>2.4062759539861909</v>
      </c>
      <c r="P313" s="160">
        <v>28.771249999999988</v>
      </c>
      <c r="Q313" s="146">
        <v>31.160424979208841</v>
      </c>
    </row>
    <row r="314" spans="1:17" s="130" customFormat="1" ht="10.65" customHeight="1" x14ac:dyDescent="0.2">
      <c r="A314" s="122"/>
      <c r="B314" s="158" t="s">
        <v>85</v>
      </c>
      <c r="C314" s="159">
        <v>341.37910442186501</v>
      </c>
      <c r="D314" s="160">
        <v>108.079104421865</v>
      </c>
      <c r="E314" s="160">
        <v>0</v>
      </c>
      <c r="F314" s="160">
        <v>-233.3</v>
      </c>
      <c r="G314" s="246">
        <v>108.079104421865</v>
      </c>
      <c r="H314" s="160">
        <v>39.25</v>
      </c>
      <c r="I314" s="162">
        <v>36.315993003416772</v>
      </c>
      <c r="J314" s="161">
        <v>68.829104421864997</v>
      </c>
      <c r="K314" s="160">
        <v>0.97500000000000142</v>
      </c>
      <c r="L314" s="160">
        <v>0.92999999999999972</v>
      </c>
      <c r="M314" s="160">
        <v>0.25900000000000034</v>
      </c>
      <c r="N314" s="160">
        <v>0.57399999999999807</v>
      </c>
      <c r="O314" s="160">
        <v>0.53109248366780015</v>
      </c>
      <c r="P314" s="160">
        <v>0.68449999999999989</v>
      </c>
      <c r="Q314" s="146" t="s">
        <v>214</v>
      </c>
    </row>
    <row r="315" spans="1:17" s="130" customFormat="1" ht="10.65" customHeight="1" x14ac:dyDescent="0.2">
      <c r="A315" s="122"/>
      <c r="B315" s="158" t="s">
        <v>86</v>
      </c>
      <c r="C315" s="159">
        <v>79.762929707193621</v>
      </c>
      <c r="D315" s="160">
        <v>79.462929707193624</v>
      </c>
      <c r="E315" s="160">
        <v>0</v>
      </c>
      <c r="F315" s="160">
        <v>-0.29999999999999716</v>
      </c>
      <c r="G315" s="246">
        <v>79.462929707193624</v>
      </c>
      <c r="H315" s="160">
        <v>41.697000000000003</v>
      </c>
      <c r="I315" s="162">
        <v>52.473524640540987</v>
      </c>
      <c r="J315" s="161">
        <v>37.765929707193621</v>
      </c>
      <c r="K315" s="160">
        <v>2.0569999999999986</v>
      </c>
      <c r="L315" s="160">
        <v>1.4930000000000021</v>
      </c>
      <c r="M315" s="160">
        <v>5.4009999999999998</v>
      </c>
      <c r="N315" s="160">
        <v>6.0940000000000012</v>
      </c>
      <c r="O315" s="160">
        <v>7.6689847988933675</v>
      </c>
      <c r="P315" s="160">
        <v>3.7612500000000004</v>
      </c>
      <c r="Q315" s="146">
        <v>8.0407922119491175</v>
      </c>
    </row>
    <row r="316" spans="1:17" s="130" customFormat="1" ht="10.65" customHeight="1" x14ac:dyDescent="0.2">
      <c r="A316" s="122"/>
      <c r="B316" s="158" t="s">
        <v>87</v>
      </c>
      <c r="C316" s="159">
        <v>754.03026392549509</v>
      </c>
      <c r="D316" s="160">
        <v>721.13026392549511</v>
      </c>
      <c r="E316" s="160">
        <v>0</v>
      </c>
      <c r="F316" s="160">
        <v>-32.899999999999977</v>
      </c>
      <c r="G316" s="246">
        <v>721.13026392549511</v>
      </c>
      <c r="H316" s="160">
        <v>260.447</v>
      </c>
      <c r="I316" s="162">
        <v>36.116498367749628</v>
      </c>
      <c r="J316" s="161">
        <v>460.68326392549511</v>
      </c>
      <c r="K316" s="160">
        <v>20.74199999999999</v>
      </c>
      <c r="L316" s="160">
        <v>28.878000000000014</v>
      </c>
      <c r="M316" s="160">
        <v>19.724999999999994</v>
      </c>
      <c r="N316" s="160">
        <v>19.754999999999995</v>
      </c>
      <c r="O316" s="160">
        <v>2.7394495818914932</v>
      </c>
      <c r="P316" s="160">
        <v>22.274999999999999</v>
      </c>
      <c r="Q316" s="146">
        <v>18.681628010123237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148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132.9</v>
      </c>
      <c r="E318" s="160">
        <v>0</v>
      </c>
      <c r="F318" s="160">
        <v>132.9</v>
      </c>
      <c r="G318" s="246">
        <v>132.9</v>
      </c>
      <c r="H318" s="160">
        <v>0</v>
      </c>
      <c r="I318" s="162">
        <v>0</v>
      </c>
      <c r="J318" s="161">
        <v>132.9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214</v>
      </c>
    </row>
    <row r="319" spans="1:17" s="130" customFormat="1" ht="10.65" customHeight="1" x14ac:dyDescent="0.2">
      <c r="A319" s="122"/>
      <c r="B319" s="165" t="s">
        <v>90</v>
      </c>
      <c r="C319" s="159">
        <v>13113.205052668009</v>
      </c>
      <c r="D319" s="160">
        <v>13807.205052668009</v>
      </c>
      <c r="E319" s="160">
        <v>0</v>
      </c>
      <c r="F319" s="160">
        <v>693.99999999999977</v>
      </c>
      <c r="G319" s="246">
        <v>13807.205052668009</v>
      </c>
      <c r="H319" s="160">
        <v>3159.9241071872716</v>
      </c>
      <c r="I319" s="162">
        <v>22.886051848535917</v>
      </c>
      <c r="J319" s="161">
        <v>10647.280945480738</v>
      </c>
      <c r="K319" s="160">
        <v>188.45499998474111</v>
      </c>
      <c r="L319" s="160">
        <v>150.07799997711166</v>
      </c>
      <c r="M319" s="160">
        <v>75.164999999999964</v>
      </c>
      <c r="N319" s="160">
        <v>216.38100000000014</v>
      </c>
      <c r="O319" s="160">
        <v>1.5671600383611901</v>
      </c>
      <c r="P319" s="166">
        <v>157.5197499904632</v>
      </c>
      <c r="Q319" s="146" t="s">
        <v>214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2534.045971873617</v>
      </c>
      <c r="D321" s="160">
        <v>2332.6459718736169</v>
      </c>
      <c r="E321" s="160">
        <v>0</v>
      </c>
      <c r="F321" s="160">
        <v>-201.40000000000009</v>
      </c>
      <c r="G321" s="246">
        <v>2332.6459718736169</v>
      </c>
      <c r="H321" s="160">
        <v>447.60654985508302</v>
      </c>
      <c r="I321" s="162">
        <v>19.188790551682327</v>
      </c>
      <c r="J321" s="161">
        <v>1885.039422018534</v>
      </c>
      <c r="K321" s="160">
        <v>19.737999969482985</v>
      </c>
      <c r="L321" s="160">
        <v>6.9520000228880576</v>
      </c>
      <c r="M321" s="160">
        <v>34.972300007640911</v>
      </c>
      <c r="N321" s="160">
        <v>15.149599948883065</v>
      </c>
      <c r="O321" s="160">
        <v>0.64945988939396038</v>
      </c>
      <c r="P321" s="160">
        <v>19.202974987223755</v>
      </c>
      <c r="Q321" s="146" t="s">
        <v>214</v>
      </c>
    </row>
    <row r="322" spans="1:17" s="130" customFormat="1" ht="10.65" customHeight="1" x14ac:dyDescent="0.2">
      <c r="A322" s="122"/>
      <c r="B322" s="158" t="s">
        <v>92</v>
      </c>
      <c r="C322" s="159">
        <v>1266.9586646808609</v>
      </c>
      <c r="D322" s="160">
        <v>729.45866468086092</v>
      </c>
      <c r="E322" s="160">
        <v>0</v>
      </c>
      <c r="F322" s="160">
        <v>-537.5</v>
      </c>
      <c r="G322" s="246">
        <v>729.45866468086092</v>
      </c>
      <c r="H322" s="160">
        <v>69.360097489595404</v>
      </c>
      <c r="I322" s="162">
        <v>9.5084342469138434</v>
      </c>
      <c r="J322" s="161">
        <v>660.09856719126549</v>
      </c>
      <c r="K322" s="160">
        <v>8.4650000000000034</v>
      </c>
      <c r="L322" s="160">
        <v>-1.2800000000000011</v>
      </c>
      <c r="M322" s="160">
        <v>0.59400000214580473</v>
      </c>
      <c r="N322" s="160">
        <v>0</v>
      </c>
      <c r="O322" s="160">
        <v>0</v>
      </c>
      <c r="P322" s="160">
        <v>1.9447500005364518</v>
      </c>
      <c r="Q322" s="146" t="s">
        <v>214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1059.6472239093462</v>
      </c>
      <c r="D325" s="160">
        <v>807.94722390934612</v>
      </c>
      <c r="E325" s="160">
        <v>0</v>
      </c>
      <c r="F325" s="160">
        <v>-251.70000000000005</v>
      </c>
      <c r="G325" s="246">
        <v>807.94722390934612</v>
      </c>
      <c r="H325" s="160">
        <v>221.24164271926901</v>
      </c>
      <c r="I325" s="162">
        <v>27.383180011284118</v>
      </c>
      <c r="J325" s="161">
        <v>586.70558119007705</v>
      </c>
      <c r="K325" s="160">
        <v>2.4869999999999948</v>
      </c>
      <c r="L325" s="160">
        <v>7.0670001525880082</v>
      </c>
      <c r="M325" s="160">
        <v>4.9029999961850308</v>
      </c>
      <c r="N325" s="160">
        <v>9.0379999389649868</v>
      </c>
      <c r="O325" s="160">
        <v>1.1186374148590521</v>
      </c>
      <c r="P325" s="160">
        <v>5.8737500219345051</v>
      </c>
      <c r="Q325" s="146" t="s">
        <v>214</v>
      </c>
    </row>
    <row r="326" spans="1:17" s="130" customFormat="1" ht="10.65" customHeight="1" x14ac:dyDescent="0.2">
      <c r="A326" s="122"/>
      <c r="B326" s="158" t="s">
        <v>96</v>
      </c>
      <c r="C326" s="159">
        <v>752.07430101264777</v>
      </c>
      <c r="D326" s="160">
        <v>426.07430101264777</v>
      </c>
      <c r="E326" s="160">
        <v>0</v>
      </c>
      <c r="F326" s="160">
        <v>-326</v>
      </c>
      <c r="G326" s="246">
        <v>426.07430101264777</v>
      </c>
      <c r="H326" s="160">
        <v>94.794977117538494</v>
      </c>
      <c r="I326" s="162">
        <v>22.248461569317826</v>
      </c>
      <c r="J326" s="161">
        <v>331.27932389510926</v>
      </c>
      <c r="K326" s="160">
        <v>0</v>
      </c>
      <c r="L326" s="160">
        <v>0</v>
      </c>
      <c r="M326" s="160">
        <v>0</v>
      </c>
      <c r="N326" s="160">
        <v>1.6629999847412904</v>
      </c>
      <c r="O326" s="160">
        <v>0.39030750758467486</v>
      </c>
      <c r="P326" s="160">
        <v>0.4157499961853226</v>
      </c>
      <c r="Q326" s="146" t="s">
        <v>214</v>
      </c>
    </row>
    <row r="327" spans="1:17" s="130" customFormat="1" ht="10.65" customHeight="1" x14ac:dyDescent="0.2">
      <c r="A327" s="122"/>
      <c r="B327" s="158" t="s">
        <v>97</v>
      </c>
      <c r="C327" s="159">
        <v>170.74618744039773</v>
      </c>
      <c r="D327" s="160">
        <v>58.54618744039773</v>
      </c>
      <c r="E327" s="160">
        <v>0</v>
      </c>
      <c r="F327" s="160">
        <v>-112.2</v>
      </c>
      <c r="G327" s="246">
        <v>58.54618744039773</v>
      </c>
      <c r="H327" s="160">
        <v>0</v>
      </c>
      <c r="I327" s="162">
        <v>0</v>
      </c>
      <c r="J327" s="161">
        <v>58.54618744039773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214</v>
      </c>
    </row>
    <row r="328" spans="1:17" s="130" customFormat="1" ht="10.65" customHeight="1" x14ac:dyDescent="0.2">
      <c r="A328" s="122"/>
      <c r="B328" s="158" t="s">
        <v>98</v>
      </c>
      <c r="C328" s="159">
        <v>460.23593337554701</v>
      </c>
      <c r="D328" s="160">
        <v>210.23593337554701</v>
      </c>
      <c r="E328" s="160">
        <v>0</v>
      </c>
      <c r="F328" s="160">
        <v>-250</v>
      </c>
      <c r="G328" s="246">
        <v>210.23593337554701</v>
      </c>
      <c r="H328" s="160">
        <v>0</v>
      </c>
      <c r="I328" s="162">
        <v>0</v>
      </c>
      <c r="J328" s="161">
        <v>210.23593337554701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214</v>
      </c>
    </row>
    <row r="329" spans="1:17" s="130" customFormat="1" ht="10.65" customHeight="1" x14ac:dyDescent="0.2">
      <c r="A329" s="122"/>
      <c r="B329" s="158" t="s">
        <v>99</v>
      </c>
      <c r="C329" s="159">
        <v>65.814732831465491</v>
      </c>
      <c r="D329" s="160">
        <v>33.614732831465489</v>
      </c>
      <c r="E329" s="160">
        <v>0</v>
      </c>
      <c r="F329" s="160">
        <v>-32.200000000000003</v>
      </c>
      <c r="G329" s="246">
        <v>33.614732831465489</v>
      </c>
      <c r="H329" s="160">
        <v>1.2490000000000001</v>
      </c>
      <c r="I329" s="162">
        <v>3.7156326848174683</v>
      </c>
      <c r="J329" s="161">
        <v>32.365732831465486</v>
      </c>
      <c r="K329" s="160">
        <v>6.7000000000000171E-2</v>
      </c>
      <c r="L329" s="160">
        <v>0</v>
      </c>
      <c r="M329" s="160">
        <v>0</v>
      </c>
      <c r="N329" s="160">
        <v>0</v>
      </c>
      <c r="O329" s="160">
        <v>0</v>
      </c>
      <c r="P329" s="160">
        <v>1.6750000000000043E-2</v>
      </c>
      <c r="Q329" s="146" t="s">
        <v>214</v>
      </c>
    </row>
    <row r="330" spans="1:17" s="130" customFormat="1" ht="10.65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0</v>
      </c>
      <c r="F330" s="160">
        <v>-22</v>
      </c>
      <c r="G330" s="246">
        <v>15.926202039460136</v>
      </c>
      <c r="H330" s="160">
        <v>0.161</v>
      </c>
      <c r="I330" s="162">
        <v>1.0109127059991609</v>
      </c>
      <c r="J330" s="161">
        <v>15.765202039460137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214</v>
      </c>
    </row>
    <row r="331" spans="1:17" s="130" customFormat="1" ht="10.65" customHeight="1" x14ac:dyDescent="0.2">
      <c r="A331" s="122"/>
      <c r="B331" s="158" t="s">
        <v>101</v>
      </c>
      <c r="C331" s="159">
        <v>3</v>
      </c>
      <c r="D331" s="160">
        <v>3</v>
      </c>
      <c r="E331" s="160">
        <v>0</v>
      </c>
      <c r="F331" s="160">
        <v>0</v>
      </c>
      <c r="G331" s="246">
        <v>3</v>
      </c>
      <c r="H331" s="160">
        <v>0</v>
      </c>
      <c r="I331" s="162">
        <v>0</v>
      </c>
      <c r="J331" s="161">
        <v>3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214</v>
      </c>
    </row>
    <row r="332" spans="1:17" s="130" customFormat="1" ht="10.65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246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214</v>
      </c>
    </row>
    <row r="333" spans="1:17" s="130" customFormat="1" ht="10.65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246">
        <v>1.007443499922303</v>
      </c>
      <c r="H333" s="160">
        <v>8.0000000000000002E-3</v>
      </c>
      <c r="I333" s="162">
        <v>0.79408919712291404</v>
      </c>
      <c r="J333" s="161">
        <v>0.99944349992230297</v>
      </c>
      <c r="K333" s="160">
        <v>8.0000000000000002E-3</v>
      </c>
      <c r="L333" s="160">
        <v>0</v>
      </c>
      <c r="M333" s="160">
        <v>0</v>
      </c>
      <c r="N333" s="160">
        <v>0</v>
      </c>
      <c r="O333" s="160">
        <v>0</v>
      </c>
      <c r="P333" s="160">
        <v>2E-3</v>
      </c>
      <c r="Q333" s="146" t="s">
        <v>214</v>
      </c>
    </row>
    <row r="334" spans="1:17" s="130" customFormat="1" ht="10.65" customHeight="1" x14ac:dyDescent="0.2">
      <c r="A334" s="122"/>
      <c r="B334" s="165" t="s">
        <v>105</v>
      </c>
      <c r="C334" s="169">
        <v>19851.684967184963</v>
      </c>
      <c r="D334" s="160">
        <v>18798.18496718496</v>
      </c>
      <c r="E334" s="160">
        <v>0</v>
      </c>
      <c r="F334" s="160">
        <v>-1053.5000000000005</v>
      </c>
      <c r="G334" s="246">
        <v>18798.18496718496</v>
      </c>
      <c r="H334" s="160">
        <v>3994.3453743687578</v>
      </c>
      <c r="I334" s="162">
        <v>21.248569376998283</v>
      </c>
      <c r="J334" s="161">
        <v>14803.839592816203</v>
      </c>
      <c r="K334" s="160">
        <v>219.21999995422448</v>
      </c>
      <c r="L334" s="160">
        <v>162.81700015258821</v>
      </c>
      <c r="M334" s="160">
        <v>115.63430000597236</v>
      </c>
      <c r="N334" s="160">
        <v>242.23159987258941</v>
      </c>
      <c r="O334" s="160">
        <v>1.2885903628219473</v>
      </c>
      <c r="P334" s="160">
        <v>184.97572499634362</v>
      </c>
      <c r="Q334" s="146" t="s">
        <v>214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246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214</v>
      </c>
    </row>
    <row r="337" spans="1:20" ht="10.65" customHeight="1" x14ac:dyDescent="0.2">
      <c r="A337" s="122"/>
      <c r="B337" s="158" t="s">
        <v>107</v>
      </c>
      <c r="C337" s="159">
        <v>151.08787065270116</v>
      </c>
      <c r="D337" s="159">
        <v>261.08787065270116</v>
      </c>
      <c r="E337" s="170">
        <v>0</v>
      </c>
      <c r="F337" s="160">
        <v>110</v>
      </c>
      <c r="G337" s="246">
        <v>261.08787065270116</v>
      </c>
      <c r="H337" s="161">
        <v>116.68049999999999</v>
      </c>
      <c r="I337" s="162">
        <v>44.69012662606923</v>
      </c>
      <c r="J337" s="161">
        <v>144.40737065270116</v>
      </c>
      <c r="K337" s="160">
        <v>8.0114999999999981</v>
      </c>
      <c r="L337" s="160">
        <v>10.067999999999998</v>
      </c>
      <c r="M337" s="160">
        <v>3.2920000000000087</v>
      </c>
      <c r="N337" s="160">
        <v>10.153999999999996</v>
      </c>
      <c r="O337" s="160">
        <v>3.8891121118019449</v>
      </c>
      <c r="P337" s="160">
        <v>7.8813750000000002</v>
      </c>
      <c r="Q337" s="146">
        <v>16.32261130230463</v>
      </c>
      <c r="T337" s="130"/>
    </row>
    <row r="338" spans="1:20" ht="10.65" customHeight="1" x14ac:dyDescent="0.2">
      <c r="A338" s="122"/>
      <c r="B338" s="171" t="s">
        <v>108</v>
      </c>
      <c r="C338" s="159">
        <v>1323.3899783901279</v>
      </c>
      <c r="D338" s="159">
        <v>1836.8899783901281</v>
      </c>
      <c r="E338" s="170">
        <v>0</v>
      </c>
      <c r="F338" s="160">
        <v>503.50000000000023</v>
      </c>
      <c r="G338" s="246">
        <v>1826.8899783901281</v>
      </c>
      <c r="H338" s="161">
        <v>194.168400017262</v>
      </c>
      <c r="I338" s="162">
        <v>10.628357608506064</v>
      </c>
      <c r="J338" s="161">
        <v>1632.7215783728661</v>
      </c>
      <c r="K338" s="160">
        <v>8.0159999999999982</v>
      </c>
      <c r="L338" s="160">
        <v>11.491999999999997</v>
      </c>
      <c r="M338" s="160">
        <v>6.0955000000000013</v>
      </c>
      <c r="N338" s="160">
        <v>8.8055600013740047</v>
      </c>
      <c r="O338" s="160">
        <v>0.48199727983255691</v>
      </c>
      <c r="P338" s="160">
        <v>8.6022650003435004</v>
      </c>
      <c r="Q338" s="146" t="s">
        <v>214</v>
      </c>
      <c r="T338" s="130"/>
    </row>
    <row r="339" spans="1:20" ht="10.65" customHeight="1" x14ac:dyDescent="0.2">
      <c r="A339" s="122"/>
      <c r="B339" s="171" t="s">
        <v>147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246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21329.092000000001</v>
      </c>
      <c r="D342" s="173">
        <v>20899.091999999997</v>
      </c>
      <c r="E342" s="174">
        <v>0</v>
      </c>
      <c r="F342" s="177">
        <v>-430.00000000000023</v>
      </c>
      <c r="G342" s="240">
        <v>20899.092000000001</v>
      </c>
      <c r="H342" s="177">
        <v>4305.19427438602</v>
      </c>
      <c r="I342" s="176">
        <v>20.599910629543235</v>
      </c>
      <c r="J342" s="185">
        <v>16593.897725613981</v>
      </c>
      <c r="K342" s="177">
        <v>235.24749995422371</v>
      </c>
      <c r="L342" s="177">
        <v>184.37700015258815</v>
      </c>
      <c r="M342" s="177">
        <v>125.02180000597218</v>
      </c>
      <c r="N342" s="177">
        <v>261.19115987396344</v>
      </c>
      <c r="O342" s="177">
        <v>1.2497727646443371</v>
      </c>
      <c r="P342" s="186">
        <v>201.45936499668687</v>
      </c>
      <c r="Q342" s="153" t="s">
        <v>214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213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242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146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44006</v>
      </c>
      <c r="L353" s="151">
        <v>44013</v>
      </c>
      <c r="M353" s="151">
        <v>44020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55" t="s">
        <v>114</v>
      </c>
      <c r="D355" s="255"/>
      <c r="E355" s="255"/>
      <c r="F355" s="255"/>
      <c r="G355" s="255"/>
      <c r="H355" s="255"/>
      <c r="I355" s="255"/>
      <c r="J355" s="255"/>
      <c r="K355" s="255"/>
      <c r="L355" s="255"/>
      <c r="M355" s="255"/>
      <c r="N355" s="255"/>
      <c r="O355" s="255"/>
      <c r="P355" s="256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636.6</v>
      </c>
      <c r="E356" s="160">
        <v>0</v>
      </c>
      <c r="F356" s="160">
        <v>-68.899999999999977</v>
      </c>
      <c r="G356" s="246">
        <v>636.6</v>
      </c>
      <c r="H356" s="160">
        <v>100.026</v>
      </c>
      <c r="I356" s="162">
        <v>15.71253534401508</v>
      </c>
      <c r="J356" s="161">
        <v>536.57400000000007</v>
      </c>
      <c r="K356" s="160">
        <v>0</v>
      </c>
      <c r="L356" s="160">
        <v>3.9580000000000126</v>
      </c>
      <c r="M356" s="160">
        <v>0</v>
      </c>
      <c r="N356" s="160">
        <v>31.203999999999994</v>
      </c>
      <c r="O356" s="160">
        <v>4.9016650958215511</v>
      </c>
      <c r="P356" s="160">
        <v>8.7905000000000015</v>
      </c>
      <c r="Q356" s="146" t="s">
        <v>214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338.5</v>
      </c>
      <c r="E357" s="160">
        <v>0</v>
      </c>
      <c r="F357" s="160">
        <v>44.199999999999989</v>
      </c>
      <c r="G357" s="246">
        <v>338.5</v>
      </c>
      <c r="H357" s="160">
        <v>112.556</v>
      </c>
      <c r="I357" s="162">
        <v>33.251403249630727</v>
      </c>
      <c r="J357" s="161">
        <v>225.94400000000002</v>
      </c>
      <c r="K357" s="160">
        <v>10.966000000000008</v>
      </c>
      <c r="L357" s="160">
        <v>5.9039999999999964</v>
      </c>
      <c r="M357" s="160">
        <v>6.3149999999999977</v>
      </c>
      <c r="N357" s="160">
        <v>3.6080000000000041</v>
      </c>
      <c r="O357" s="160">
        <v>1.0658788774002967</v>
      </c>
      <c r="P357" s="160">
        <v>6.6982500000000016</v>
      </c>
      <c r="Q357" s="146">
        <v>31.731795618258495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498.2</v>
      </c>
      <c r="E358" s="160">
        <v>30</v>
      </c>
      <c r="F358" s="160">
        <v>139.89999999999998</v>
      </c>
      <c r="G358" s="246">
        <v>498.2</v>
      </c>
      <c r="H358" s="160">
        <v>171.99199999999999</v>
      </c>
      <c r="I358" s="162">
        <v>34.522681653954237</v>
      </c>
      <c r="J358" s="161">
        <v>326.20799999999997</v>
      </c>
      <c r="K358" s="160">
        <v>16.575000000000003</v>
      </c>
      <c r="L358" s="160">
        <v>24.668999999999997</v>
      </c>
      <c r="M358" s="160">
        <v>9.9980000000000047</v>
      </c>
      <c r="N358" s="160">
        <v>46.699999999999989</v>
      </c>
      <c r="O358" s="160">
        <v>9.3737454837414678</v>
      </c>
      <c r="P358" s="160">
        <v>24.485499999999998</v>
      </c>
      <c r="Q358" s="146">
        <v>11.322496988013313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457.6</v>
      </c>
      <c r="E359" s="160">
        <v>0</v>
      </c>
      <c r="F359" s="160">
        <v>-30.899999999999977</v>
      </c>
      <c r="G359" s="246">
        <v>457.6</v>
      </c>
      <c r="H359" s="160">
        <v>0</v>
      </c>
      <c r="I359" s="162">
        <v>0</v>
      </c>
      <c r="J359" s="161">
        <v>457.6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214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75.958924240262505</v>
      </c>
      <c r="E360" s="160">
        <v>0</v>
      </c>
      <c r="F360" s="160">
        <v>-1.2000000000000028</v>
      </c>
      <c r="G360" s="246">
        <v>75.958924240262505</v>
      </c>
      <c r="H360" s="160">
        <v>19.995500125884998</v>
      </c>
      <c r="I360" s="162">
        <v>26.324095984611454</v>
      </c>
      <c r="J360" s="161">
        <v>55.963424114377503</v>
      </c>
      <c r="K360" s="160">
        <v>0</v>
      </c>
      <c r="L360" s="160">
        <v>0</v>
      </c>
      <c r="M360" s="160">
        <v>2.1252900581359899</v>
      </c>
      <c r="N360" s="160">
        <v>17.870210067749007</v>
      </c>
      <c r="O360" s="160">
        <v>23.526149489985524</v>
      </c>
      <c r="P360" s="160">
        <v>4.9988750314712487</v>
      </c>
      <c r="Q360" s="146">
        <v>9.1952036732365716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-4.9393636752746772E-2</v>
      </c>
      <c r="E361" s="160">
        <v>0</v>
      </c>
      <c r="F361" s="160">
        <v>-41.1</v>
      </c>
      <c r="G361" s="246">
        <v>-4.9393636752746772E-2</v>
      </c>
      <c r="H361" s="160">
        <v>0</v>
      </c>
      <c r="I361" s="162" t="s">
        <v>118</v>
      </c>
      <c r="J361" s="161">
        <v>-4.9393636752746772E-2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148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246">
        <v>31.900000000000002</v>
      </c>
      <c r="H362" s="160">
        <v>16.212</v>
      </c>
      <c r="I362" s="162">
        <v>50.821316614420063</v>
      </c>
      <c r="J362" s="161">
        <v>15.688000000000002</v>
      </c>
      <c r="K362" s="160">
        <v>0</v>
      </c>
      <c r="L362" s="160">
        <v>0</v>
      </c>
      <c r="M362" s="160">
        <v>11.085000000000001</v>
      </c>
      <c r="N362" s="160">
        <v>2.7649999999999988</v>
      </c>
      <c r="O362" s="160">
        <v>8.6677115987460773</v>
      </c>
      <c r="P362" s="160">
        <v>3.4624999999999999</v>
      </c>
      <c r="Q362" s="146">
        <v>2.5308303249097479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246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214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148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116.6</v>
      </c>
      <c r="E365" s="160">
        <v>0</v>
      </c>
      <c r="F365" s="160">
        <v>30.799999999999997</v>
      </c>
      <c r="G365" s="246">
        <v>116.6</v>
      </c>
      <c r="H365" s="160">
        <v>18.853999999999999</v>
      </c>
      <c r="I365" s="162">
        <v>16.169811320754718</v>
      </c>
      <c r="J365" s="161">
        <v>97.745999999999995</v>
      </c>
      <c r="K365" s="160">
        <v>0</v>
      </c>
      <c r="L365" s="160">
        <v>0</v>
      </c>
      <c r="M365" s="160">
        <v>0</v>
      </c>
      <c r="N365" s="160">
        <v>18.853999999999999</v>
      </c>
      <c r="O365" s="160">
        <v>16.169811320754718</v>
      </c>
      <c r="P365" s="160">
        <v>4.7134999999999998</v>
      </c>
      <c r="Q365" s="146">
        <v>18.737456242707118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2178.9095306035101</v>
      </c>
      <c r="E366" s="160">
        <v>30</v>
      </c>
      <c r="F366" s="160">
        <v>70.600000000000819</v>
      </c>
      <c r="G366" s="246">
        <v>2178.9095306035101</v>
      </c>
      <c r="H366" s="160">
        <v>439.6355001258849</v>
      </c>
      <c r="I366" s="162">
        <v>20.176858834708735</v>
      </c>
      <c r="J366" s="161">
        <v>1739.2740304776248</v>
      </c>
      <c r="K366" s="160">
        <v>27.541000000000011</v>
      </c>
      <c r="L366" s="160">
        <v>34.531000000000006</v>
      </c>
      <c r="M366" s="160">
        <v>29.523290058135991</v>
      </c>
      <c r="N366" s="160">
        <v>121.00121006774899</v>
      </c>
      <c r="O366" s="160">
        <v>5.5532920650557847</v>
      </c>
      <c r="P366" s="166">
        <v>53.149125031471243</v>
      </c>
      <c r="Q366" s="146">
        <v>30.72441511403521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116.98387787130831</v>
      </c>
      <c r="E368" s="160">
        <v>0</v>
      </c>
      <c r="F368" s="160">
        <v>-30.100000000000009</v>
      </c>
      <c r="G368" s="246">
        <v>116.98387787130831</v>
      </c>
      <c r="H368" s="160">
        <v>17.681000000000001</v>
      </c>
      <c r="I368" s="162">
        <v>15.114048466961</v>
      </c>
      <c r="J368" s="161">
        <v>99.302877871308311</v>
      </c>
      <c r="K368" s="160">
        <v>6.5080000000000009</v>
      </c>
      <c r="L368" s="160">
        <v>0</v>
      </c>
      <c r="M368" s="160">
        <v>0</v>
      </c>
      <c r="N368" s="160">
        <v>0</v>
      </c>
      <c r="O368" s="160">
        <v>0</v>
      </c>
      <c r="P368" s="160">
        <v>1.6270000000000002</v>
      </c>
      <c r="Q368" s="146" t="s">
        <v>214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707.49299472107293</v>
      </c>
      <c r="E369" s="160">
        <v>-7.2000000000000455</v>
      </c>
      <c r="F369" s="160">
        <v>-66.200000000000045</v>
      </c>
      <c r="G369" s="246">
        <v>707.49299472107293</v>
      </c>
      <c r="H369" s="160">
        <v>346.71986707727569</v>
      </c>
      <c r="I369" s="162">
        <v>49.006826875221428</v>
      </c>
      <c r="J369" s="161">
        <v>360.77312764379724</v>
      </c>
      <c r="K369" s="160">
        <v>43.181701601982269</v>
      </c>
      <c r="L369" s="160">
        <v>29.351700458526011</v>
      </c>
      <c r="M369" s="160">
        <v>0</v>
      </c>
      <c r="N369" s="160">
        <v>52.538711171180012</v>
      </c>
      <c r="O369" s="160">
        <v>7.4260397718698608</v>
      </c>
      <c r="P369" s="160">
        <v>31.268028307922073</v>
      </c>
      <c r="Q369" s="146">
        <v>9.5380836965787097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50.191068626052214</v>
      </c>
      <c r="E371" s="160">
        <v>0</v>
      </c>
      <c r="F371" s="160">
        <v>-12.100000000000001</v>
      </c>
      <c r="G371" s="246">
        <v>50.191068626052214</v>
      </c>
      <c r="H371" s="160">
        <v>1.0871500148773201</v>
      </c>
      <c r="I371" s="162">
        <v>2.1660228495573874</v>
      </c>
      <c r="J371" s="161">
        <v>49.10391861117489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214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49.975359052554403</v>
      </c>
      <c r="E372" s="160">
        <v>0</v>
      </c>
      <c r="F372" s="160">
        <v>-7.1000000000000014</v>
      </c>
      <c r="G372" s="246">
        <v>49.975359052554403</v>
      </c>
      <c r="H372" s="160">
        <v>59.179852205097696</v>
      </c>
      <c r="I372" s="162">
        <v>118.41806307557248</v>
      </c>
      <c r="J372" s="161">
        <v>-9.2044931525432929</v>
      </c>
      <c r="K372" s="160">
        <v>23.61945080006123</v>
      </c>
      <c r="L372" s="160">
        <v>18.227901054084299</v>
      </c>
      <c r="M372" s="160">
        <v>8.3503001098632978</v>
      </c>
      <c r="N372" s="160">
        <v>0</v>
      </c>
      <c r="O372" s="160">
        <v>0</v>
      </c>
      <c r="P372" s="160">
        <v>12.549412991002207</v>
      </c>
      <c r="Q372" s="146">
        <v>0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39.846042003231013</v>
      </c>
      <c r="E373" s="160">
        <v>0</v>
      </c>
      <c r="F373" s="160">
        <v>-15.5</v>
      </c>
      <c r="G373" s="246">
        <v>39.846042003231013</v>
      </c>
      <c r="H373" s="160">
        <v>0</v>
      </c>
      <c r="I373" s="162">
        <v>0</v>
      </c>
      <c r="J373" s="161">
        <v>39.846042003231013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214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364.55568554715364</v>
      </c>
      <c r="E374" s="160">
        <v>-22.800000000000011</v>
      </c>
      <c r="F374" s="160">
        <v>8.6999999999999886</v>
      </c>
      <c r="G374" s="246">
        <v>364.55568554715364</v>
      </c>
      <c r="H374" s="160">
        <v>164.346355102204</v>
      </c>
      <c r="I374" s="162">
        <v>45.081276089698108</v>
      </c>
      <c r="J374" s="161">
        <v>200.20933044494964</v>
      </c>
      <c r="K374" s="160">
        <v>41.437501304030306</v>
      </c>
      <c r="L374" s="160">
        <v>34.170651248931989</v>
      </c>
      <c r="M374" s="160">
        <v>14.672950242518993</v>
      </c>
      <c r="N374" s="160">
        <v>5.7148002471930113</v>
      </c>
      <c r="O374" s="160">
        <v>1.5676069455934538</v>
      </c>
      <c r="P374" s="160">
        <v>23.998975760668575</v>
      </c>
      <c r="Q374" s="146">
        <v>6.342411461286968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5.0272078755885268</v>
      </c>
      <c r="E375" s="160">
        <v>0</v>
      </c>
      <c r="F375" s="160">
        <v>-14.3</v>
      </c>
      <c r="G375" s="246">
        <v>5.0272078755885268</v>
      </c>
      <c r="H375" s="160">
        <v>0</v>
      </c>
      <c r="I375" s="162">
        <v>0</v>
      </c>
      <c r="J375" s="161">
        <v>5.0272078755885268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214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246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214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246">
        <v>345.53913539734623</v>
      </c>
      <c r="H377" s="160">
        <v>20.710830121213601</v>
      </c>
      <c r="I377" s="162">
        <v>5.9937726293716542</v>
      </c>
      <c r="J377" s="161">
        <v>324.82830527613265</v>
      </c>
      <c r="K377" s="160">
        <v>2.5462772846012172E-3</v>
      </c>
      <c r="L377" s="160">
        <v>-2.5462772846012172E-3</v>
      </c>
      <c r="M377" s="160">
        <v>0</v>
      </c>
      <c r="N377" s="160">
        <v>3.9582399694100019</v>
      </c>
      <c r="O377" s="160">
        <v>1.1455258070430425</v>
      </c>
      <c r="P377" s="160">
        <v>0.98955999235250047</v>
      </c>
      <c r="Q377" s="146" t="s">
        <v>214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148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246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214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4059.0000000000005</v>
      </c>
      <c r="E381" s="160">
        <v>0</v>
      </c>
      <c r="F381" s="160">
        <v>-65.999999999999545</v>
      </c>
      <c r="G381" s="246">
        <v>4059.0000000000005</v>
      </c>
      <c r="H381" s="160">
        <v>1050.1195546465531</v>
      </c>
      <c r="I381" s="162">
        <v>25.871385923787951</v>
      </c>
      <c r="J381" s="161">
        <v>3008.8804453534476</v>
      </c>
      <c r="K381" s="160">
        <v>142.29019998335843</v>
      </c>
      <c r="L381" s="160">
        <v>116.27870648425767</v>
      </c>
      <c r="M381" s="160">
        <v>52.546540410518332</v>
      </c>
      <c r="N381" s="160">
        <v>183.21296145553197</v>
      </c>
      <c r="O381" s="160">
        <v>4.5137462787763472</v>
      </c>
      <c r="P381" s="160">
        <v>123.5821020834166</v>
      </c>
      <c r="Q381" s="146">
        <v>22.347218526210902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148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148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4059.0000000000005</v>
      </c>
      <c r="E388" s="174">
        <v>0</v>
      </c>
      <c r="F388" s="177">
        <v>-65.999999999999545</v>
      </c>
      <c r="G388" s="240">
        <v>4059.0000000000005</v>
      </c>
      <c r="H388" s="177">
        <v>1050.1195546465531</v>
      </c>
      <c r="I388" s="176">
        <v>25.871385923787955</v>
      </c>
      <c r="J388" s="185">
        <v>3008.8804453534476</v>
      </c>
      <c r="K388" s="177">
        <v>142.29019998335843</v>
      </c>
      <c r="L388" s="177">
        <v>116.27870648425767</v>
      </c>
      <c r="M388" s="177">
        <v>52.546540410518332</v>
      </c>
      <c r="N388" s="177">
        <v>183.21296145553197</v>
      </c>
      <c r="O388" s="177">
        <v>4.5137462787763472</v>
      </c>
      <c r="P388" s="186">
        <v>123.5821020834166</v>
      </c>
      <c r="Q388" s="153">
        <v>22.347218526210902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146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44006</v>
      </c>
      <c r="L393" s="151">
        <v>44013</v>
      </c>
      <c r="M393" s="151">
        <v>44020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55" t="s">
        <v>132</v>
      </c>
      <c r="D395" s="255"/>
      <c r="E395" s="255"/>
      <c r="F395" s="255"/>
      <c r="G395" s="255"/>
      <c r="H395" s="255"/>
      <c r="I395" s="255"/>
      <c r="J395" s="255"/>
      <c r="K395" s="255"/>
      <c r="L395" s="255"/>
      <c r="M395" s="255"/>
      <c r="N395" s="255"/>
      <c r="O395" s="255"/>
      <c r="P395" s="256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4905.5338861321225</v>
      </c>
      <c r="E396" s="160">
        <v>0</v>
      </c>
      <c r="F396" s="160">
        <v>265.5</v>
      </c>
      <c r="G396" s="246">
        <v>4905.5338861321225</v>
      </c>
      <c r="H396" s="160">
        <v>1365.4314999997614</v>
      </c>
      <c r="I396" s="162">
        <v>27.834513667509619</v>
      </c>
      <c r="J396" s="161">
        <v>3540.1023861323611</v>
      </c>
      <c r="K396" s="160">
        <v>80.369000000000142</v>
      </c>
      <c r="L396" s="160">
        <v>50.301999999999907</v>
      </c>
      <c r="M396" s="160">
        <v>23.5150000000001</v>
      </c>
      <c r="N396" s="160">
        <v>110.90472500038118</v>
      </c>
      <c r="O396" s="160">
        <v>2.2608084578501706</v>
      </c>
      <c r="P396" s="160">
        <v>66.272681250095332</v>
      </c>
      <c r="Q396" s="146" t="s">
        <v>214</v>
      </c>
      <c r="T396" s="130"/>
    </row>
    <row r="397" spans="1:20" ht="10.65" customHeight="1" x14ac:dyDescent="0.2">
      <c r="A397" s="184"/>
      <c r="B397" s="158" t="s">
        <v>81</v>
      </c>
      <c r="C397" s="159">
        <v>1071.5854823648353</v>
      </c>
      <c r="D397" s="160">
        <v>1809.7854823648354</v>
      </c>
      <c r="E397" s="160">
        <v>267.40000000000009</v>
      </c>
      <c r="F397" s="160">
        <v>738.2</v>
      </c>
      <c r="G397" s="246">
        <v>1809.7854823648354</v>
      </c>
      <c r="H397" s="160">
        <v>993.25617057228089</v>
      </c>
      <c r="I397" s="162">
        <v>54.882536093415844</v>
      </c>
      <c r="J397" s="161">
        <v>816.52931179255449</v>
      </c>
      <c r="K397" s="160">
        <v>4.4680000000000177</v>
      </c>
      <c r="L397" s="160">
        <v>2.9939999999999714</v>
      </c>
      <c r="M397" s="160">
        <v>364.17533280849489</v>
      </c>
      <c r="N397" s="160">
        <v>125.221</v>
      </c>
      <c r="O397" s="160">
        <v>6.9191073317913077</v>
      </c>
      <c r="P397" s="160">
        <v>124.21458320212372</v>
      </c>
      <c r="Q397" s="146">
        <v>4.5735382331387493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978.10952316445889</v>
      </c>
      <c r="E398" s="160">
        <v>0</v>
      </c>
      <c r="F398" s="160">
        <v>126.5</v>
      </c>
      <c r="G398" s="246">
        <v>978.10952316445889</v>
      </c>
      <c r="H398" s="160">
        <v>270.90600000000001</v>
      </c>
      <c r="I398" s="162">
        <v>27.696898310890898</v>
      </c>
      <c r="J398" s="161">
        <v>707.20352316445883</v>
      </c>
      <c r="K398" s="160">
        <v>19.421999999999997</v>
      </c>
      <c r="L398" s="160">
        <v>12.60299999999998</v>
      </c>
      <c r="M398" s="160">
        <v>9.9620000000000459</v>
      </c>
      <c r="N398" s="160">
        <v>4.1619999999999777</v>
      </c>
      <c r="O398" s="160">
        <v>0.42551472012405517</v>
      </c>
      <c r="P398" s="160">
        <v>11.53725</v>
      </c>
      <c r="Q398" s="146" t="s">
        <v>214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2618.3666873680654</v>
      </c>
      <c r="E399" s="160">
        <v>0</v>
      </c>
      <c r="F399" s="160">
        <v>-253.90000000000009</v>
      </c>
      <c r="G399" s="246">
        <v>2618.3666873680654</v>
      </c>
      <c r="H399" s="160">
        <v>618.08500000000004</v>
      </c>
      <c r="I399" s="162">
        <v>23.605746398388828</v>
      </c>
      <c r="J399" s="161">
        <v>2000.2816873680654</v>
      </c>
      <c r="K399" s="160">
        <v>32.873000000000047</v>
      </c>
      <c r="L399" s="160">
        <v>19.043000000000006</v>
      </c>
      <c r="M399" s="160">
        <v>12.594000000000051</v>
      </c>
      <c r="N399" s="160">
        <v>17.591999999999985</v>
      </c>
      <c r="O399" s="160">
        <v>0.67186922614277311</v>
      </c>
      <c r="P399" s="160">
        <v>20.525500000000022</v>
      </c>
      <c r="Q399" s="146" t="s">
        <v>214</v>
      </c>
      <c r="T399" s="130"/>
    </row>
    <row r="400" spans="1:20" ht="10.65" customHeight="1" x14ac:dyDescent="0.2">
      <c r="A400" s="184"/>
      <c r="B400" s="158" t="s">
        <v>84</v>
      </c>
      <c r="C400" s="159">
        <v>121.2106434290872</v>
      </c>
      <c r="D400" s="160">
        <v>118.7106434290872</v>
      </c>
      <c r="E400" s="160">
        <v>0</v>
      </c>
      <c r="F400" s="160">
        <v>-2.5</v>
      </c>
      <c r="G400" s="246">
        <v>118.7106434290872</v>
      </c>
      <c r="H400" s="160">
        <v>69.938020017504698</v>
      </c>
      <c r="I400" s="162">
        <v>58.914700482844879</v>
      </c>
      <c r="J400" s="161">
        <v>48.772623411582501</v>
      </c>
      <c r="K400" s="160">
        <v>3.4734400000572236</v>
      </c>
      <c r="L400" s="160">
        <v>6.7801799926757838</v>
      </c>
      <c r="M400" s="160">
        <v>1.9216400136947556</v>
      </c>
      <c r="N400" s="160">
        <v>9.4908600096702713</v>
      </c>
      <c r="O400" s="160">
        <v>7.9949528833442098</v>
      </c>
      <c r="P400" s="160">
        <v>5.4165300040245086</v>
      </c>
      <c r="Q400" s="146">
        <v>7.0044038111750879</v>
      </c>
      <c r="T400" s="130"/>
    </row>
    <row r="401" spans="1:20" ht="10.65" customHeight="1" x14ac:dyDescent="0.2">
      <c r="A401" s="184"/>
      <c r="B401" s="158" t="s">
        <v>85</v>
      </c>
      <c r="C401" s="159">
        <v>84.69258193428206</v>
      </c>
      <c r="D401" s="160">
        <v>26.192581934282053</v>
      </c>
      <c r="E401" s="160">
        <v>0</v>
      </c>
      <c r="F401" s="160">
        <v>-58.500000000000007</v>
      </c>
      <c r="G401" s="246">
        <v>26.192581934282053</v>
      </c>
      <c r="H401" s="160">
        <v>4.6340000000000003</v>
      </c>
      <c r="I401" s="162">
        <v>17.692032086133551</v>
      </c>
      <c r="J401" s="161">
        <v>21.558581934282053</v>
      </c>
      <c r="K401" s="160">
        <v>1.073</v>
      </c>
      <c r="L401" s="160">
        <v>0.57099999999999973</v>
      </c>
      <c r="M401" s="160">
        <v>9.8000000000000753E-2</v>
      </c>
      <c r="N401" s="160">
        <v>0.43599999999999994</v>
      </c>
      <c r="O401" s="160">
        <v>1.6645934375386764</v>
      </c>
      <c r="P401" s="160">
        <v>0.5445000000000001</v>
      </c>
      <c r="Q401" s="146">
        <v>37.593355251206702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209.45093810492639</v>
      </c>
      <c r="E402" s="160">
        <v>0</v>
      </c>
      <c r="F402" s="160">
        <v>31.900000000000006</v>
      </c>
      <c r="G402" s="246">
        <v>209.45093810492639</v>
      </c>
      <c r="H402" s="160">
        <v>89.617000000000004</v>
      </c>
      <c r="I402" s="162">
        <v>42.786630993796521</v>
      </c>
      <c r="J402" s="161">
        <v>119.83393810492639</v>
      </c>
      <c r="K402" s="160">
        <v>0.45400000000000773</v>
      </c>
      <c r="L402" s="160">
        <v>2.2789999999999964</v>
      </c>
      <c r="M402" s="160">
        <v>0.46699999999999875</v>
      </c>
      <c r="N402" s="160">
        <v>6.7850000000000037</v>
      </c>
      <c r="O402" s="160">
        <v>3.2394221106811156</v>
      </c>
      <c r="P402" s="160">
        <v>2.4962500000000016</v>
      </c>
      <c r="Q402" s="146">
        <v>46.005583617396617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723.00805449287907</v>
      </c>
      <c r="E403" s="160">
        <v>0</v>
      </c>
      <c r="F403" s="160">
        <v>351.7</v>
      </c>
      <c r="G403" s="246">
        <v>723.00805449287907</v>
      </c>
      <c r="H403" s="160">
        <v>234.78899999999999</v>
      </c>
      <c r="I403" s="162">
        <v>32.473912087284006</v>
      </c>
      <c r="J403" s="161">
        <v>488.21905449287908</v>
      </c>
      <c r="K403" s="160">
        <v>1.3119999999999834</v>
      </c>
      <c r="L403" s="160">
        <v>17.966000000000008</v>
      </c>
      <c r="M403" s="160">
        <v>0.19300000000001205</v>
      </c>
      <c r="N403" s="160">
        <v>18.464999999999975</v>
      </c>
      <c r="O403" s="160">
        <v>2.5539134571538629</v>
      </c>
      <c r="P403" s="160">
        <v>9.4839999999999947</v>
      </c>
      <c r="Q403" s="146">
        <v>49.478179512112966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148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204.61686104065672</v>
      </c>
      <c r="E405" s="160">
        <v>0</v>
      </c>
      <c r="F405" s="160">
        <v>-78.300000000000011</v>
      </c>
      <c r="G405" s="246">
        <v>204.61686104065672</v>
      </c>
      <c r="H405" s="160">
        <v>3.7210000000000001</v>
      </c>
      <c r="I405" s="162">
        <v>1.8185207128461665</v>
      </c>
      <c r="J405" s="161">
        <v>200.89586104065671</v>
      </c>
      <c r="K405" s="160">
        <v>0.42600000000000016</v>
      </c>
      <c r="L405" s="160">
        <v>0.35099999999999998</v>
      </c>
      <c r="M405" s="160">
        <v>0</v>
      </c>
      <c r="N405" s="160">
        <v>0</v>
      </c>
      <c r="O405" s="160">
        <v>0</v>
      </c>
      <c r="P405" s="160">
        <v>0.19425000000000003</v>
      </c>
      <c r="Q405" s="146" t="s">
        <v>214</v>
      </c>
      <c r="T405" s="130"/>
    </row>
    <row r="406" spans="1:20" ht="10.65" customHeight="1" x14ac:dyDescent="0.2">
      <c r="A406" s="184"/>
      <c r="B406" s="165" t="s">
        <v>90</v>
      </c>
      <c r="C406" s="159">
        <v>10473.174658031312</v>
      </c>
      <c r="D406" s="160">
        <v>11593.774658031312</v>
      </c>
      <c r="E406" s="160">
        <v>267.40000000000009</v>
      </c>
      <c r="F406" s="160">
        <v>1120.6000000000004</v>
      </c>
      <c r="G406" s="246">
        <v>11593.774658031312</v>
      </c>
      <c r="H406" s="160">
        <v>3650.377690589547</v>
      </c>
      <c r="I406" s="162">
        <v>31.485670528026304</v>
      </c>
      <c r="J406" s="161">
        <v>7943.3969674417667</v>
      </c>
      <c r="K406" s="160">
        <v>143.87044000005741</v>
      </c>
      <c r="L406" s="160">
        <v>112.88917999267565</v>
      </c>
      <c r="M406" s="160">
        <v>412.92597282218981</v>
      </c>
      <c r="N406" s="160">
        <v>293.05658501005138</v>
      </c>
      <c r="O406" s="160">
        <v>2.5277064084305225</v>
      </c>
      <c r="P406" s="166">
        <v>240.68554445624358</v>
      </c>
      <c r="Q406" s="146">
        <v>31.003215815837535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 x14ac:dyDescent="0.2">
      <c r="A408" s="184"/>
      <c r="B408" s="158" t="s">
        <v>91</v>
      </c>
      <c r="C408" s="159">
        <v>264.13790340126803</v>
      </c>
      <c r="D408" s="160">
        <v>174.53790340126804</v>
      </c>
      <c r="E408" s="160">
        <v>0</v>
      </c>
      <c r="F408" s="160">
        <v>-89.6</v>
      </c>
      <c r="G408" s="246">
        <v>174.53790340126804</v>
      </c>
      <c r="H408" s="160">
        <v>63.10815002959967</v>
      </c>
      <c r="I408" s="162">
        <v>36.15727518194835</v>
      </c>
      <c r="J408" s="161">
        <v>111.42975337166837</v>
      </c>
      <c r="K408" s="160">
        <v>7.3955700016021808</v>
      </c>
      <c r="L408" s="160">
        <v>1.1678900015354117</v>
      </c>
      <c r="M408" s="160">
        <v>1.7244550011157926</v>
      </c>
      <c r="N408" s="160">
        <v>3.2447749971151438</v>
      </c>
      <c r="O408" s="160">
        <v>1.8590661019087102</v>
      </c>
      <c r="P408" s="160">
        <v>3.3831725003421322</v>
      </c>
      <c r="Q408" s="146">
        <v>30.936468170156779</v>
      </c>
      <c r="T408" s="130"/>
    </row>
    <row r="409" spans="1:20" ht="10.65" customHeight="1" x14ac:dyDescent="0.2">
      <c r="A409" s="184"/>
      <c r="B409" s="158" t="s">
        <v>92</v>
      </c>
      <c r="C409" s="159">
        <v>1017.0470142925677</v>
      </c>
      <c r="D409" s="160">
        <v>951.24701429256777</v>
      </c>
      <c r="E409" s="160">
        <v>-222.99999999999989</v>
      </c>
      <c r="F409" s="160">
        <v>-65.799999999999955</v>
      </c>
      <c r="G409" s="246">
        <v>951.24701429256777</v>
      </c>
      <c r="H409" s="160">
        <v>119.14795274968075</v>
      </c>
      <c r="I409" s="162">
        <v>12.525448275734123</v>
      </c>
      <c r="J409" s="161">
        <v>832.09906154288706</v>
      </c>
      <c r="K409" s="160">
        <v>3.4634700012206991</v>
      </c>
      <c r="L409" s="160">
        <v>2.0386200180054033</v>
      </c>
      <c r="M409" s="160">
        <v>6.2832450561522961</v>
      </c>
      <c r="N409" s="160">
        <v>6.1926699496769118</v>
      </c>
      <c r="O409" s="160">
        <v>0.65100545459081771</v>
      </c>
      <c r="P409" s="160">
        <v>4.4945012562638276</v>
      </c>
      <c r="Q409" s="146" t="s">
        <v>214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20.236601576193699</v>
      </c>
      <c r="D411" s="160">
        <v>17.0366015761937</v>
      </c>
      <c r="E411" s="160">
        <v>0</v>
      </c>
      <c r="F411" s="160">
        <v>-3.1999999999999993</v>
      </c>
      <c r="G411" s="246">
        <v>17.0366015761937</v>
      </c>
      <c r="H411" s="160">
        <v>7.6426306686401357</v>
      </c>
      <c r="I411" s="162">
        <v>44.860065749965401</v>
      </c>
      <c r="J411" s="161">
        <v>9.3939709075535642</v>
      </c>
      <c r="K411" s="160">
        <v>0</v>
      </c>
      <c r="L411" s="160">
        <v>0</v>
      </c>
      <c r="M411" s="160">
        <v>0</v>
      </c>
      <c r="N411" s="160">
        <v>0</v>
      </c>
      <c r="O411" s="160">
        <v>0</v>
      </c>
      <c r="P411" s="160">
        <v>0</v>
      </c>
      <c r="Q411" s="146" t="s">
        <v>214</v>
      </c>
      <c r="T411" s="130"/>
    </row>
    <row r="412" spans="1:20" ht="10.65" customHeight="1" x14ac:dyDescent="0.2">
      <c r="A412" s="184"/>
      <c r="B412" s="158" t="s">
        <v>95</v>
      </c>
      <c r="C412" s="159">
        <v>134.0650153357623</v>
      </c>
      <c r="D412" s="160">
        <v>87.465015335762303</v>
      </c>
      <c r="E412" s="160">
        <v>0</v>
      </c>
      <c r="F412" s="160">
        <v>-46.599999999999994</v>
      </c>
      <c r="G412" s="246">
        <v>87.465015335762303</v>
      </c>
      <c r="H412" s="160">
        <v>43.2829727939367</v>
      </c>
      <c r="I412" s="162">
        <v>49.486040364574599</v>
      </c>
      <c r="J412" s="161">
        <v>44.182042541825602</v>
      </c>
      <c r="K412" s="160">
        <v>3.7946000061035221</v>
      </c>
      <c r="L412" s="160">
        <v>5.5984699859619127</v>
      </c>
      <c r="M412" s="160">
        <v>1.5980250015258761</v>
      </c>
      <c r="N412" s="160">
        <v>5.3579477996825915</v>
      </c>
      <c r="O412" s="160">
        <v>6.1258181675432208</v>
      </c>
      <c r="P412" s="160">
        <v>4.0872606983184756</v>
      </c>
      <c r="Q412" s="146">
        <v>8.8096952465014944</v>
      </c>
      <c r="T412" s="130"/>
    </row>
    <row r="413" spans="1:20" ht="10.65" customHeight="1" x14ac:dyDescent="0.2">
      <c r="A413" s="184"/>
      <c r="B413" s="158" t="s">
        <v>96</v>
      </c>
      <c r="C413" s="159">
        <v>525.67785493284782</v>
      </c>
      <c r="D413" s="160">
        <v>-19.922145067152201</v>
      </c>
      <c r="E413" s="160">
        <v>-44.400000000000034</v>
      </c>
      <c r="F413" s="160">
        <v>-545.6</v>
      </c>
      <c r="G413" s="246">
        <v>-19.922145067152201</v>
      </c>
      <c r="H413" s="160">
        <v>0.47091999626159697</v>
      </c>
      <c r="I413" s="162" t="s">
        <v>118</v>
      </c>
      <c r="J413" s="161">
        <v>-20.393065063413797</v>
      </c>
      <c r="K413" s="160">
        <v>0</v>
      </c>
      <c r="L413" s="160">
        <v>0</v>
      </c>
      <c r="M413" s="160">
        <v>0</v>
      </c>
      <c r="N413" s="160">
        <v>0</v>
      </c>
      <c r="O413" s="160" t="s">
        <v>42</v>
      </c>
      <c r="P413" s="160">
        <v>0</v>
      </c>
      <c r="Q413" s="146">
        <v>0</v>
      </c>
      <c r="T413" s="130"/>
    </row>
    <row r="414" spans="1:20" ht="10.65" customHeight="1" x14ac:dyDescent="0.2">
      <c r="A414" s="184"/>
      <c r="B414" s="158" t="s">
        <v>97</v>
      </c>
      <c r="C414" s="159">
        <v>410.75601250291896</v>
      </c>
      <c r="D414" s="160">
        <v>155.75601250291896</v>
      </c>
      <c r="E414" s="160">
        <v>0</v>
      </c>
      <c r="F414" s="160">
        <v>-255</v>
      </c>
      <c r="G414" s="246">
        <v>155.75601250291896</v>
      </c>
      <c r="H414" s="160">
        <v>7.6667850269079203</v>
      </c>
      <c r="I414" s="162">
        <v>4.9223043808753388</v>
      </c>
      <c r="J414" s="161">
        <v>148.08922747601105</v>
      </c>
      <c r="K414" s="160">
        <v>0.84058000183106074</v>
      </c>
      <c r="L414" s="160">
        <v>1.0004000167846598</v>
      </c>
      <c r="M414" s="160">
        <v>0.15005999755859989</v>
      </c>
      <c r="N414" s="160">
        <v>0.24400000762939023</v>
      </c>
      <c r="O414" s="160">
        <v>0.15665527366066689</v>
      </c>
      <c r="P414" s="160">
        <v>0.55876000595092767</v>
      </c>
      <c r="Q414" s="146" t="s">
        <v>214</v>
      </c>
      <c r="T414" s="130"/>
    </row>
    <row r="415" spans="1:20" ht="10.65" customHeight="1" x14ac:dyDescent="0.2">
      <c r="A415" s="122"/>
      <c r="B415" s="158" t="s">
        <v>98</v>
      </c>
      <c r="C415" s="159">
        <v>157.84337383782795</v>
      </c>
      <c r="D415" s="160">
        <v>49.843373837827954</v>
      </c>
      <c r="E415" s="160">
        <v>0</v>
      </c>
      <c r="F415" s="160">
        <v>-108</v>
      </c>
      <c r="G415" s="246">
        <v>49.843373837827954</v>
      </c>
      <c r="H415" s="160">
        <v>8.4000000000000005E-2</v>
      </c>
      <c r="I415" s="162">
        <v>0.16852791761911057</v>
      </c>
      <c r="J415" s="161">
        <v>49.759373837827951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214</v>
      </c>
      <c r="T415" s="130"/>
    </row>
    <row r="416" spans="1:20" ht="10.65" customHeight="1" x14ac:dyDescent="0.2">
      <c r="A416" s="122"/>
      <c r="B416" s="158" t="s">
        <v>99</v>
      </c>
      <c r="C416" s="159">
        <v>96.816116570516542</v>
      </c>
      <c r="D416" s="160">
        <v>84.016116570516544</v>
      </c>
      <c r="E416" s="160">
        <v>0</v>
      </c>
      <c r="F416" s="160">
        <v>-12.799999999999997</v>
      </c>
      <c r="G416" s="246">
        <v>84.016116570516544</v>
      </c>
      <c r="H416" s="160">
        <v>2.6551200005859137</v>
      </c>
      <c r="I416" s="162">
        <v>3.1602508054004304</v>
      </c>
      <c r="J416" s="161">
        <v>81.360996569930634</v>
      </c>
      <c r="K416" s="160">
        <v>0.15044000005722014</v>
      </c>
      <c r="L416" s="160">
        <v>0.12069999980926593</v>
      </c>
      <c r="M416" s="160">
        <v>0.55700000000000016</v>
      </c>
      <c r="N416" s="160">
        <v>0.11799999999999944</v>
      </c>
      <c r="O416" s="160">
        <v>0.14044924333173561</v>
      </c>
      <c r="P416" s="160">
        <v>0.23653499996662142</v>
      </c>
      <c r="Q416" s="146" t="s">
        <v>214</v>
      </c>
      <c r="T416" s="130"/>
    </row>
    <row r="417" spans="1:21" ht="10.65" customHeight="1" x14ac:dyDescent="0.2">
      <c r="A417" s="122"/>
      <c r="B417" s="158" t="s">
        <v>100</v>
      </c>
      <c r="C417" s="159">
        <v>55.237838850464577</v>
      </c>
      <c r="D417" s="160">
        <v>49.237838850464577</v>
      </c>
      <c r="E417" s="160">
        <v>0</v>
      </c>
      <c r="F417" s="160">
        <v>-6</v>
      </c>
      <c r="G417" s="246">
        <v>49.237838850464577</v>
      </c>
      <c r="H417" s="160">
        <v>0.84941999483108499</v>
      </c>
      <c r="I417" s="162">
        <v>1.7251366320336996</v>
      </c>
      <c r="J417" s="161">
        <v>48.388418855633489</v>
      </c>
      <c r="K417" s="160">
        <v>0.20251999932527498</v>
      </c>
      <c r="L417" s="160">
        <v>1.2199999868869993E-2</v>
      </c>
      <c r="M417" s="160">
        <v>0.11882000005245208</v>
      </c>
      <c r="N417" s="160">
        <v>3.6599999412893935E-2</v>
      </c>
      <c r="O417" s="160">
        <v>7.433307445529487E-2</v>
      </c>
      <c r="P417" s="160">
        <v>9.2534999664872747E-2</v>
      </c>
      <c r="Q417" s="146" t="s">
        <v>214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246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214</v>
      </c>
      <c r="T419" s="130"/>
    </row>
    <row r="420" spans="1:21" ht="10.65" customHeight="1" x14ac:dyDescent="0.2">
      <c r="A420" s="122"/>
      <c r="B420" s="1" t="s">
        <v>103</v>
      </c>
      <c r="C420" s="159">
        <v>26.603438247114944</v>
      </c>
      <c r="D420" s="160">
        <v>26.603438247114944</v>
      </c>
      <c r="E420" s="160">
        <v>0</v>
      </c>
      <c r="F420" s="160">
        <v>0</v>
      </c>
      <c r="G420" s="246">
        <v>26.603438247114944</v>
      </c>
      <c r="H420" s="160">
        <v>1.5860000044107401E-2</v>
      </c>
      <c r="I420" s="162">
        <v>5.961635446060197E-2</v>
      </c>
      <c r="J420" s="161">
        <v>26.587578247070837</v>
      </c>
      <c r="K420" s="160">
        <v>0</v>
      </c>
      <c r="L420" s="160">
        <v>0</v>
      </c>
      <c r="M420" s="160">
        <v>7.3199999332427797E-3</v>
      </c>
      <c r="N420" s="160">
        <v>3.6599999964237011E-3</v>
      </c>
      <c r="O420" s="160">
        <v>1.3757620208435337E-2</v>
      </c>
      <c r="P420" s="160">
        <v>2.74499998241662E-3</v>
      </c>
      <c r="Q420" s="146" t="s">
        <v>214</v>
      </c>
      <c r="T420" s="130"/>
    </row>
    <row r="421" spans="1:21" ht="10.65" customHeight="1" x14ac:dyDescent="0.2">
      <c r="A421" s="122"/>
      <c r="B421" s="165" t="s">
        <v>105</v>
      </c>
      <c r="C421" s="169">
        <v>13207.123272805586</v>
      </c>
      <c r="D421" s="160">
        <v>13195.123272805586</v>
      </c>
      <c r="E421" s="160">
        <v>0</v>
      </c>
      <c r="F421" s="160">
        <v>-12</v>
      </c>
      <c r="G421" s="246">
        <v>13195.123272805586</v>
      </c>
      <c r="H421" s="160">
        <v>3895.301501850035</v>
      </c>
      <c r="I421" s="162">
        <v>29.520766280964079</v>
      </c>
      <c r="J421" s="161">
        <v>9299.8217709555502</v>
      </c>
      <c r="K421" s="160">
        <v>159.71762001019624</v>
      </c>
      <c r="L421" s="160">
        <v>122.82746001464056</v>
      </c>
      <c r="M421" s="160">
        <v>423.36489787852815</v>
      </c>
      <c r="N421" s="160">
        <v>308.25423776356592</v>
      </c>
      <c r="O421" s="160">
        <v>2.3361224551714552</v>
      </c>
      <c r="P421" s="160">
        <v>253.54105391673272</v>
      </c>
      <c r="Q421" s="146">
        <v>34.679747233399816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246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214</v>
      </c>
      <c r="T423" s="130"/>
    </row>
    <row r="424" spans="1:21" ht="10.65" customHeight="1" x14ac:dyDescent="0.2">
      <c r="A424" s="122"/>
      <c r="B424" s="158" t="s">
        <v>107</v>
      </c>
      <c r="C424" s="159">
        <v>2.738195800804931</v>
      </c>
      <c r="D424" s="159">
        <v>3.238195800804931</v>
      </c>
      <c r="E424" s="170">
        <v>0</v>
      </c>
      <c r="F424" s="160">
        <v>0.5</v>
      </c>
      <c r="G424" s="246">
        <v>3.238195800804931</v>
      </c>
      <c r="H424" s="160">
        <v>0.62706599923968298</v>
      </c>
      <c r="I424" s="162">
        <v>19.364672114138706</v>
      </c>
      <c r="J424" s="161">
        <v>2.611129801565248</v>
      </c>
      <c r="K424" s="160">
        <v>0</v>
      </c>
      <c r="L424" s="160">
        <v>4.4834999680519072E-2</v>
      </c>
      <c r="M424" s="160">
        <v>1.9825000286102012E-2</v>
      </c>
      <c r="N424" s="160">
        <v>5.7949998855590934E-2</v>
      </c>
      <c r="O424" s="160">
        <v>1.7895767402695686</v>
      </c>
      <c r="P424" s="160">
        <v>3.0652499705553005E-2</v>
      </c>
      <c r="Q424" s="146" t="s">
        <v>214</v>
      </c>
      <c r="T424" s="130"/>
    </row>
    <row r="425" spans="1:21" ht="10.65" customHeight="1" x14ac:dyDescent="0.2">
      <c r="A425" s="122"/>
      <c r="B425" s="171" t="s">
        <v>108</v>
      </c>
      <c r="C425" s="159">
        <v>28.97987280868211</v>
      </c>
      <c r="D425" s="159">
        <v>40.47987280868211</v>
      </c>
      <c r="E425" s="170">
        <v>0</v>
      </c>
      <c r="F425" s="160">
        <v>11.5</v>
      </c>
      <c r="G425" s="246">
        <v>40.47987280868211</v>
      </c>
      <c r="H425" s="160">
        <v>2.3039347984567291</v>
      </c>
      <c r="I425" s="162">
        <v>5.6915564170512463</v>
      </c>
      <c r="J425" s="161">
        <v>38.17593801022538</v>
      </c>
      <c r="K425" s="160">
        <v>1.7100000001490034E-2</v>
      </c>
      <c r="L425" s="160">
        <v>0.17899999999999994</v>
      </c>
      <c r="M425" s="160">
        <v>0.43900000000000006</v>
      </c>
      <c r="N425" s="160">
        <v>0.18076200008392396</v>
      </c>
      <c r="O425" s="160">
        <v>0.44654784598323682</v>
      </c>
      <c r="P425" s="160">
        <v>0.2039655000213535</v>
      </c>
      <c r="Q425" s="146" t="s">
        <v>214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13239.772999999992</v>
      </c>
      <c r="D428" s="173">
        <v>13239.772999999992</v>
      </c>
      <c r="E428" s="174">
        <v>0</v>
      </c>
      <c r="F428" s="174">
        <v>0</v>
      </c>
      <c r="G428" s="240">
        <v>13239.772999999992</v>
      </c>
      <c r="H428" s="177">
        <v>3898.2325026477315</v>
      </c>
      <c r="I428" s="176">
        <v>29.443348482241603</v>
      </c>
      <c r="J428" s="175">
        <v>9341.54049735226</v>
      </c>
      <c r="K428" s="177">
        <v>159.73472001019763</v>
      </c>
      <c r="L428" s="177">
        <v>123.05129501432111</v>
      </c>
      <c r="M428" s="177">
        <v>423.82372287881435</v>
      </c>
      <c r="N428" s="177">
        <v>308.4929497625053</v>
      </c>
      <c r="O428" s="177">
        <v>2.3300471221259267</v>
      </c>
      <c r="P428" s="186">
        <v>253.7756719164596</v>
      </c>
      <c r="Q428" s="153">
        <v>34.810228603896284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213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242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146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44006</v>
      </c>
      <c r="L439" s="151">
        <v>44013</v>
      </c>
      <c r="M439" s="151">
        <v>44020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55" t="s">
        <v>137</v>
      </c>
      <c r="D441" s="255"/>
      <c r="E441" s="255"/>
      <c r="F441" s="255"/>
      <c r="G441" s="255"/>
      <c r="H441" s="255"/>
      <c r="I441" s="255"/>
      <c r="J441" s="255"/>
      <c r="K441" s="255"/>
      <c r="L441" s="255"/>
      <c r="M441" s="255"/>
      <c r="N441" s="255"/>
      <c r="O441" s="255"/>
      <c r="P441" s="256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1238.6220086806263</v>
      </c>
      <c r="E442" s="160">
        <v>0</v>
      </c>
      <c r="F442" s="160">
        <v>77.200000000000045</v>
      </c>
      <c r="G442" s="246">
        <v>1238.6220086806263</v>
      </c>
      <c r="H442" s="160">
        <v>345.40599999999995</v>
      </c>
      <c r="I442" s="162">
        <v>27.886312174278622</v>
      </c>
      <c r="J442" s="161">
        <v>893.21600868062637</v>
      </c>
      <c r="K442" s="160">
        <v>38.20199999999997</v>
      </c>
      <c r="L442" s="160">
        <v>22.743999999999971</v>
      </c>
      <c r="M442" s="160">
        <v>4.9360000000000355</v>
      </c>
      <c r="N442" s="160">
        <v>34.842999999999961</v>
      </c>
      <c r="O442" s="160">
        <v>2.8130454453263383</v>
      </c>
      <c r="P442" s="160">
        <v>25.181249999999984</v>
      </c>
      <c r="Q442" s="146">
        <v>33.471472173963839</v>
      </c>
      <c r="T442" s="130"/>
    </row>
    <row r="443" spans="1:20" ht="10.65" customHeight="1" x14ac:dyDescent="0.2">
      <c r="A443" s="122"/>
      <c r="B443" s="158" t="s">
        <v>81</v>
      </c>
      <c r="C443" s="159">
        <v>297.12797438242745</v>
      </c>
      <c r="D443" s="160">
        <v>313.12797438242745</v>
      </c>
      <c r="E443" s="160">
        <v>0</v>
      </c>
      <c r="F443" s="160">
        <v>16</v>
      </c>
      <c r="G443" s="246">
        <v>313.12797438242745</v>
      </c>
      <c r="H443" s="160">
        <v>29.19384776210785</v>
      </c>
      <c r="I443" s="162">
        <v>9.3232959526168084</v>
      </c>
      <c r="J443" s="161">
        <v>283.9341266203196</v>
      </c>
      <c r="K443" s="160">
        <v>0.50600000000000023</v>
      </c>
      <c r="L443" s="160">
        <v>0.15399999999999991</v>
      </c>
      <c r="M443" s="160">
        <v>6.0623596115112335</v>
      </c>
      <c r="N443" s="160">
        <v>0.77899999999999991</v>
      </c>
      <c r="O443" s="160">
        <v>0.2487800719614392</v>
      </c>
      <c r="P443" s="160">
        <v>1.8753399028778084</v>
      </c>
      <c r="Q443" s="146" t="s">
        <v>214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325.03757705598775</v>
      </c>
      <c r="E444" s="160">
        <v>0</v>
      </c>
      <c r="F444" s="160">
        <v>28.099999999999966</v>
      </c>
      <c r="G444" s="246">
        <v>325.03757705598775</v>
      </c>
      <c r="H444" s="160">
        <v>129.761</v>
      </c>
      <c r="I444" s="162">
        <v>39.92184570636541</v>
      </c>
      <c r="J444" s="161">
        <v>195.27657705598776</v>
      </c>
      <c r="K444" s="160">
        <v>14.89</v>
      </c>
      <c r="L444" s="160">
        <v>5.445999999999998</v>
      </c>
      <c r="M444" s="160">
        <v>4.6859999999999928</v>
      </c>
      <c r="N444" s="160">
        <v>9.4999999999998863E-2</v>
      </c>
      <c r="O444" s="160">
        <v>2.9227389909947273E-2</v>
      </c>
      <c r="P444" s="160">
        <v>6.2792499999999976</v>
      </c>
      <c r="Q444" s="146">
        <v>29.098710364452415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763.0090730759523</v>
      </c>
      <c r="E445" s="160">
        <v>90</v>
      </c>
      <c r="F445" s="160">
        <v>133.5</v>
      </c>
      <c r="G445" s="246">
        <v>763.0090730759523</v>
      </c>
      <c r="H445" s="160">
        <v>361.99700000000001</v>
      </c>
      <c r="I445" s="162">
        <v>47.443341471768548</v>
      </c>
      <c r="J445" s="161">
        <v>401.01207307595229</v>
      </c>
      <c r="K445" s="160">
        <v>29.567000000000007</v>
      </c>
      <c r="L445" s="160">
        <v>20.129000000000019</v>
      </c>
      <c r="M445" s="160">
        <v>2.7849999999999682</v>
      </c>
      <c r="N445" s="160">
        <v>12.763000000000034</v>
      </c>
      <c r="O445" s="160">
        <v>1.6727192965803126</v>
      </c>
      <c r="P445" s="160">
        <v>16.311000000000007</v>
      </c>
      <c r="Q445" s="146">
        <v>22.585376315121827</v>
      </c>
      <c r="T445" s="130"/>
    </row>
    <row r="446" spans="1:20" ht="10.65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246">
        <v>12.188790009528542</v>
      </c>
      <c r="H446" s="160">
        <v>5.7069999999999999</v>
      </c>
      <c r="I446" s="162">
        <v>46.821710732062598</v>
      </c>
      <c r="J446" s="161">
        <v>6.4817900095285426</v>
      </c>
      <c r="K446" s="160">
        <v>0</v>
      </c>
      <c r="L446" s="160">
        <v>0.40800000000000036</v>
      </c>
      <c r="M446" s="160">
        <v>0.75099999999999945</v>
      </c>
      <c r="N446" s="160">
        <v>0.72900000000000009</v>
      </c>
      <c r="O446" s="160">
        <v>5.9809054010292</v>
      </c>
      <c r="P446" s="160">
        <v>0.47199999999999998</v>
      </c>
      <c r="Q446" s="146">
        <v>11.732605952390982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0.10000000000000053</v>
      </c>
      <c r="E447" s="160">
        <v>0</v>
      </c>
      <c r="F447" s="160">
        <v>-5.3999999999999995</v>
      </c>
      <c r="G447" s="246">
        <v>0.10000000000000053</v>
      </c>
      <c r="H447" s="160">
        <v>1.4999999999999999E-2</v>
      </c>
      <c r="I447" s="162">
        <v>14.99999999999992</v>
      </c>
      <c r="J447" s="161">
        <v>8.5000000000000533E-2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214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64.389222909784721</v>
      </c>
      <c r="E448" s="160">
        <v>0</v>
      </c>
      <c r="F448" s="160">
        <v>18.100000000000001</v>
      </c>
      <c r="G448" s="246">
        <v>64.389222909784721</v>
      </c>
      <c r="H448" s="160">
        <v>8.4640000000000004</v>
      </c>
      <c r="I448" s="162">
        <v>13.145056917147222</v>
      </c>
      <c r="J448" s="161">
        <v>55.925222909784722</v>
      </c>
      <c r="K448" s="160">
        <v>0.26200000000000045</v>
      </c>
      <c r="L448" s="160">
        <v>1.4340000000000002</v>
      </c>
      <c r="M448" s="160">
        <v>3.2999999999999474E-2</v>
      </c>
      <c r="N448" s="160">
        <v>1.8260000000000005</v>
      </c>
      <c r="O448" s="160">
        <v>2.8358782999422063</v>
      </c>
      <c r="P448" s="160">
        <v>0.88875000000000015</v>
      </c>
      <c r="Q448" s="146" t="s">
        <v>214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246">
        <v>8.9369377361752775</v>
      </c>
      <c r="H449" s="160">
        <v>1.5029999999999999</v>
      </c>
      <c r="I449" s="162">
        <v>16.817841237900755</v>
      </c>
      <c r="J449" s="161">
        <v>7.4339377361752774</v>
      </c>
      <c r="K449" s="160">
        <v>0.17000000000000004</v>
      </c>
      <c r="L449" s="160">
        <v>0.17500000000000004</v>
      </c>
      <c r="M449" s="160">
        <v>0</v>
      </c>
      <c r="N449" s="160">
        <v>0.25399999999999978</v>
      </c>
      <c r="O449" s="160">
        <v>2.8421368425993268</v>
      </c>
      <c r="P449" s="160">
        <v>0.14974999999999997</v>
      </c>
      <c r="Q449" s="146">
        <v>47.642322111354119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148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8.8094737028587105</v>
      </c>
      <c r="E451" s="160">
        <v>-90</v>
      </c>
      <c r="F451" s="160">
        <v>-115.7</v>
      </c>
      <c r="G451" s="246">
        <v>8.8094737028587105</v>
      </c>
      <c r="H451" s="160">
        <v>0.66400000000000003</v>
      </c>
      <c r="I451" s="162">
        <v>7.5373401680571375</v>
      </c>
      <c r="J451" s="161">
        <v>8.1454737028587108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214</v>
      </c>
      <c r="T451" s="130"/>
    </row>
    <row r="452" spans="1:20" ht="10.65" customHeight="1" x14ac:dyDescent="0.2">
      <c r="A452" s="122"/>
      <c r="B452" s="165" t="s">
        <v>90</v>
      </c>
      <c r="C452" s="159">
        <v>2577.4210575533407</v>
      </c>
      <c r="D452" s="160">
        <v>2734.2210575533409</v>
      </c>
      <c r="E452" s="160">
        <v>0</v>
      </c>
      <c r="F452" s="160">
        <v>156.80000000000018</v>
      </c>
      <c r="G452" s="246">
        <v>2734.2210575533409</v>
      </c>
      <c r="H452" s="160">
        <v>882.71084776210796</v>
      </c>
      <c r="I452" s="162">
        <v>32.283814263064116</v>
      </c>
      <c r="J452" s="161">
        <v>1851.5102097912331</v>
      </c>
      <c r="K452" s="160">
        <v>83.59699999999998</v>
      </c>
      <c r="L452" s="160">
        <v>50.489999999999981</v>
      </c>
      <c r="M452" s="160">
        <v>19.253359611511229</v>
      </c>
      <c r="N452" s="160">
        <v>51.288999999999987</v>
      </c>
      <c r="O452" s="160">
        <v>1.8758176065652443</v>
      </c>
      <c r="P452" s="166">
        <v>51.157339902877801</v>
      </c>
      <c r="Q452" s="146">
        <v>34.192464528185496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71.78566167011185</v>
      </c>
      <c r="D454" s="160">
        <v>22.685661670111848</v>
      </c>
      <c r="E454" s="160">
        <v>0</v>
      </c>
      <c r="F454" s="160">
        <v>-49.1</v>
      </c>
      <c r="G454" s="246">
        <v>22.685661670111848</v>
      </c>
      <c r="H454" s="160">
        <v>3.7644799957275392</v>
      </c>
      <c r="I454" s="162">
        <v>16.594093883923197</v>
      </c>
      <c r="J454" s="161">
        <v>18.921181674384307</v>
      </c>
      <c r="K454" s="160">
        <v>0.47300000000000031</v>
      </c>
      <c r="L454" s="160">
        <v>0.1509999999999998</v>
      </c>
      <c r="M454" s="160">
        <v>0.1379999999999999</v>
      </c>
      <c r="N454" s="160">
        <v>0.21600000000000019</v>
      </c>
      <c r="O454" s="160">
        <v>0.95214326626663137</v>
      </c>
      <c r="P454" s="160">
        <v>0.24450000000000005</v>
      </c>
      <c r="Q454" s="146" t="s">
        <v>214</v>
      </c>
      <c r="T454" s="130"/>
    </row>
    <row r="455" spans="1:20" ht="10.65" customHeight="1" x14ac:dyDescent="0.2">
      <c r="A455" s="122"/>
      <c r="B455" s="158" t="s">
        <v>92</v>
      </c>
      <c r="C455" s="159">
        <v>228.80465342191641</v>
      </c>
      <c r="D455" s="160">
        <v>149.70465342191642</v>
      </c>
      <c r="E455" s="160">
        <v>0</v>
      </c>
      <c r="F455" s="160">
        <v>-79.099999999999994</v>
      </c>
      <c r="G455" s="246">
        <v>149.70465342191642</v>
      </c>
      <c r="H455" s="160">
        <v>12.830482915822421</v>
      </c>
      <c r="I455" s="162">
        <v>8.5705304561655442</v>
      </c>
      <c r="J455" s="161">
        <v>136.874170506094</v>
      </c>
      <c r="K455" s="160">
        <v>1.3545999984741304</v>
      </c>
      <c r="L455" s="160">
        <v>0</v>
      </c>
      <c r="M455" s="160">
        <v>0.64000000000000057</v>
      </c>
      <c r="N455" s="160">
        <v>2.0999999530602054E-3</v>
      </c>
      <c r="O455" s="160">
        <v>1.4027619750347521E-3</v>
      </c>
      <c r="P455" s="160">
        <v>0.49917499960679779</v>
      </c>
      <c r="Q455" s="146" t="s">
        <v>214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8.9897717468353804</v>
      </c>
      <c r="D457" s="160">
        <v>8.08977174683538</v>
      </c>
      <c r="E457" s="160">
        <v>0</v>
      </c>
      <c r="F457" s="160">
        <v>-0.90000000000000036</v>
      </c>
      <c r="G457" s="246">
        <v>8.08977174683538</v>
      </c>
      <c r="H457" s="160">
        <v>3.9869490914344774</v>
      </c>
      <c r="I457" s="162">
        <v>49.283826740774522</v>
      </c>
      <c r="J457" s="161">
        <v>4.1028226554009031</v>
      </c>
      <c r="K457" s="160">
        <v>0</v>
      </c>
      <c r="L457" s="160">
        <v>0</v>
      </c>
      <c r="M457" s="160">
        <v>0</v>
      </c>
      <c r="N457" s="160">
        <v>0</v>
      </c>
      <c r="O457" s="160">
        <v>0</v>
      </c>
      <c r="P457" s="160">
        <v>0</v>
      </c>
      <c r="Q457" s="146" t="s">
        <v>214</v>
      </c>
      <c r="T457" s="130"/>
    </row>
    <row r="458" spans="1:20" ht="10.65" customHeight="1" x14ac:dyDescent="0.2">
      <c r="A458" s="122"/>
      <c r="B458" s="158" t="s">
        <v>95</v>
      </c>
      <c r="C458" s="159">
        <v>37.425669772129865</v>
      </c>
      <c r="D458" s="160">
        <v>25.025669772129866</v>
      </c>
      <c r="E458" s="160">
        <v>0</v>
      </c>
      <c r="F458" s="160">
        <v>-12.399999999999999</v>
      </c>
      <c r="G458" s="246">
        <v>25.025669772129866</v>
      </c>
      <c r="H458" s="160">
        <v>7.9332399978637698</v>
      </c>
      <c r="I458" s="162">
        <v>31.700410299103027</v>
      </c>
      <c r="J458" s="161">
        <v>17.092429774266098</v>
      </c>
      <c r="K458" s="160">
        <v>5.9909999999999997</v>
      </c>
      <c r="L458" s="160">
        <v>0.58999999999999986</v>
      </c>
      <c r="M458" s="160">
        <v>7.4199996948243196E-2</v>
      </c>
      <c r="N458" s="160">
        <v>0.52299999999999969</v>
      </c>
      <c r="O458" s="160">
        <v>2.0898541568004099</v>
      </c>
      <c r="P458" s="160">
        <v>1.7945499992370606</v>
      </c>
      <c r="Q458" s="146">
        <v>7.5246327945907421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7.6811633833207154</v>
      </c>
      <c r="E459" s="160">
        <v>0</v>
      </c>
      <c r="F459" s="160">
        <v>-0.5</v>
      </c>
      <c r="G459" s="246">
        <v>7.6811633833207154</v>
      </c>
      <c r="H459" s="160">
        <v>0</v>
      </c>
      <c r="I459" s="162">
        <v>0</v>
      </c>
      <c r="J459" s="161">
        <v>7.6811633833207154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214</v>
      </c>
      <c r="T459" s="130"/>
    </row>
    <row r="460" spans="1:20" ht="10.65" customHeight="1" x14ac:dyDescent="0.2">
      <c r="A460" s="122"/>
      <c r="B460" s="158" t="s">
        <v>97</v>
      </c>
      <c r="C460" s="159">
        <v>116.0368015267366</v>
      </c>
      <c r="D460" s="160">
        <v>80.136801526736605</v>
      </c>
      <c r="E460" s="160">
        <v>0</v>
      </c>
      <c r="F460" s="160">
        <v>-35.899999999999991</v>
      </c>
      <c r="G460" s="246">
        <v>80.136801526736605</v>
      </c>
      <c r="H460" s="160">
        <v>0.39537999790906903</v>
      </c>
      <c r="I460" s="162">
        <v>0.4933813059373921</v>
      </c>
      <c r="J460" s="161">
        <v>79.74142152882753</v>
      </c>
      <c r="K460" s="160">
        <v>0</v>
      </c>
      <c r="L460" s="160">
        <v>0</v>
      </c>
      <c r="M460" s="160">
        <v>1.0600000023842038E-2</v>
      </c>
      <c r="N460" s="160">
        <v>0</v>
      </c>
      <c r="O460" s="160">
        <v>0</v>
      </c>
      <c r="P460" s="160">
        <v>2.6500000059605094E-3</v>
      </c>
      <c r="Q460" s="146" t="s">
        <v>214</v>
      </c>
      <c r="T460" s="130"/>
    </row>
    <row r="461" spans="1:20" ht="10.65" customHeight="1" x14ac:dyDescent="0.2">
      <c r="A461" s="122"/>
      <c r="B461" s="158" t="s">
        <v>98</v>
      </c>
      <c r="C461" s="159">
        <v>6.797685961559961</v>
      </c>
      <c r="D461" s="160">
        <v>5.8976859615599606</v>
      </c>
      <c r="E461" s="160">
        <v>0</v>
      </c>
      <c r="F461" s="160">
        <v>-0.90000000000000036</v>
      </c>
      <c r="G461" s="246">
        <v>5.8976859615599606</v>
      </c>
      <c r="H461" s="160">
        <v>0</v>
      </c>
      <c r="I461" s="162">
        <v>0</v>
      </c>
      <c r="J461" s="161">
        <v>5.8976859615599606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214</v>
      </c>
      <c r="T461" s="130"/>
    </row>
    <row r="462" spans="1:20" ht="10.65" customHeight="1" x14ac:dyDescent="0.2">
      <c r="A462" s="122"/>
      <c r="B462" s="158" t="s">
        <v>99</v>
      </c>
      <c r="C462" s="159">
        <v>9.2688776426993194</v>
      </c>
      <c r="D462" s="160">
        <v>1.2688776426993194</v>
      </c>
      <c r="E462" s="160">
        <v>0</v>
      </c>
      <c r="F462" s="160">
        <v>-8</v>
      </c>
      <c r="G462" s="246">
        <v>1.2688776426993194</v>
      </c>
      <c r="H462" s="160">
        <v>0</v>
      </c>
      <c r="I462" s="162">
        <v>0</v>
      </c>
      <c r="J462" s="161">
        <v>1.2688776426993194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214</v>
      </c>
      <c r="T462" s="130"/>
    </row>
    <row r="463" spans="1:20" ht="10.65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246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214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148</v>
      </c>
      <c r="T464" s="130"/>
    </row>
    <row r="465" spans="1:20" ht="10.65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246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214</v>
      </c>
      <c r="T465" s="130"/>
    </row>
    <row r="466" spans="1:20" ht="10.65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246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214</v>
      </c>
      <c r="T466" s="130"/>
    </row>
    <row r="467" spans="1:20" ht="10.65" customHeight="1" x14ac:dyDescent="0.2">
      <c r="A467" s="122"/>
      <c r="B467" s="165" t="s">
        <v>105</v>
      </c>
      <c r="C467" s="169">
        <v>3078.511689297844</v>
      </c>
      <c r="D467" s="160">
        <v>3048.5116892978449</v>
      </c>
      <c r="E467" s="160">
        <v>0</v>
      </c>
      <c r="F467" s="160">
        <v>-29.999999999999091</v>
      </c>
      <c r="G467" s="246">
        <v>3048.5116892978449</v>
      </c>
      <c r="H467" s="160">
        <v>911.62137976086524</v>
      </c>
      <c r="I467" s="162">
        <v>29.903817753470264</v>
      </c>
      <c r="J467" s="161">
        <v>2136.8903095369797</v>
      </c>
      <c r="K467" s="160">
        <v>91.415599998474136</v>
      </c>
      <c r="L467" s="160">
        <v>51.230999999999881</v>
      </c>
      <c r="M467" s="160">
        <v>20.116159608483372</v>
      </c>
      <c r="N467" s="160">
        <v>52.030099999953109</v>
      </c>
      <c r="O467" s="160">
        <v>1.7067377560863826</v>
      </c>
      <c r="P467" s="160">
        <v>53.698214901727624</v>
      </c>
      <c r="Q467" s="146">
        <v>37.794438482688363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148</v>
      </c>
      <c r="T470" s="130"/>
    </row>
    <row r="471" spans="1:20" ht="10.65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246">
        <v>2.1823107021557493</v>
      </c>
      <c r="H471" s="160">
        <v>8.0000000000000002E-3</v>
      </c>
      <c r="I471" s="162">
        <v>0.36658391456804801</v>
      </c>
      <c r="J471" s="161">
        <v>2.1743107021557493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214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</v>
      </c>
      <c r="D474" s="173">
        <v>3050.6940000000009</v>
      </c>
      <c r="E474" s="174">
        <v>0</v>
      </c>
      <c r="F474" s="177">
        <v>-29.999999999999091</v>
      </c>
      <c r="G474" s="240">
        <v>3050.6940000000004</v>
      </c>
      <c r="H474" s="177">
        <v>911.62937976086528</v>
      </c>
      <c r="I474" s="176">
        <v>29.882688324717758</v>
      </c>
      <c r="J474" s="185">
        <v>2139.0646202391354</v>
      </c>
      <c r="K474" s="177">
        <v>91.415599998474136</v>
      </c>
      <c r="L474" s="177">
        <v>51.230999999999881</v>
      </c>
      <c r="M474" s="177">
        <v>20.116159608483372</v>
      </c>
      <c r="N474" s="177">
        <v>52.030099999953109</v>
      </c>
      <c r="O474" s="177">
        <v>1.7055168430512235</v>
      </c>
      <c r="P474" s="186">
        <v>53.698214901727624</v>
      </c>
      <c r="Q474" s="153">
        <v>37.834929785912038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146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44006</v>
      </c>
      <c r="L479" s="151">
        <v>44013</v>
      </c>
      <c r="M479" s="151">
        <v>44020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55" t="s">
        <v>119</v>
      </c>
      <c r="D481" s="255"/>
      <c r="E481" s="255"/>
      <c r="F481" s="255"/>
      <c r="G481" s="255"/>
      <c r="H481" s="255"/>
      <c r="I481" s="255"/>
      <c r="J481" s="255"/>
      <c r="K481" s="255"/>
      <c r="L481" s="255"/>
      <c r="M481" s="255"/>
      <c r="N481" s="255"/>
      <c r="O481" s="255"/>
      <c r="P481" s="256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1184.887843263075</v>
      </c>
      <c r="D482" s="160">
        <v>1197.6878432630749</v>
      </c>
      <c r="E482" s="160">
        <v>0</v>
      </c>
      <c r="F482" s="160">
        <v>12.799999999999955</v>
      </c>
      <c r="G482" s="246">
        <v>1197.6878432630749</v>
      </c>
      <c r="H482" s="160">
        <v>285.51800000000003</v>
      </c>
      <c r="I482" s="162">
        <v>23.839099779297445</v>
      </c>
      <c r="J482" s="161">
        <v>912.16984326307488</v>
      </c>
      <c r="K482" s="160">
        <v>15.667000000000002</v>
      </c>
      <c r="L482" s="160">
        <v>14.013999999999982</v>
      </c>
      <c r="M482" s="160">
        <v>6.4299999999999784</v>
      </c>
      <c r="N482" s="160">
        <v>27.198000000000008</v>
      </c>
      <c r="O482" s="160">
        <v>2.2708755167706833</v>
      </c>
      <c r="P482" s="160">
        <v>15.827249999999992</v>
      </c>
      <c r="Q482" s="146" t="s">
        <v>214</v>
      </c>
      <c r="T482" s="130"/>
    </row>
    <row r="483" spans="1:20" ht="10.65" customHeight="1" x14ac:dyDescent="0.2">
      <c r="A483" s="122"/>
      <c r="B483" s="158" t="s">
        <v>81</v>
      </c>
      <c r="C483" s="159">
        <v>185.51504868564498</v>
      </c>
      <c r="D483" s="160">
        <v>229.61504868564498</v>
      </c>
      <c r="E483" s="160">
        <v>0</v>
      </c>
      <c r="F483" s="160">
        <v>44.099999999999994</v>
      </c>
      <c r="G483" s="246">
        <v>229.61504868564498</v>
      </c>
      <c r="H483" s="160">
        <v>24.945999999999998</v>
      </c>
      <c r="I483" s="162">
        <v>10.864270500907969</v>
      </c>
      <c r="J483" s="161">
        <v>204.66904868564498</v>
      </c>
      <c r="K483" s="160">
        <v>1.5989999999999984</v>
      </c>
      <c r="L483" s="160">
        <v>0.33999999999999986</v>
      </c>
      <c r="M483" s="160">
        <v>0.25399999999999778</v>
      </c>
      <c r="N483" s="160">
        <v>2.7099999999999991</v>
      </c>
      <c r="O483" s="160">
        <v>1.1802362325607547</v>
      </c>
      <c r="P483" s="160">
        <v>1.2257499999999988</v>
      </c>
      <c r="Q483" s="146" t="s">
        <v>214</v>
      </c>
      <c r="T483" s="130"/>
    </row>
    <row r="484" spans="1:20" ht="10.65" customHeight="1" x14ac:dyDescent="0.2">
      <c r="A484" s="122"/>
      <c r="B484" s="158" t="s">
        <v>82</v>
      </c>
      <c r="C484" s="159">
        <v>287.9061150088454</v>
      </c>
      <c r="D484" s="160">
        <v>346.60611500884539</v>
      </c>
      <c r="E484" s="160">
        <v>0</v>
      </c>
      <c r="F484" s="160">
        <v>58.699999999999989</v>
      </c>
      <c r="G484" s="246">
        <v>346.60611500884539</v>
      </c>
      <c r="H484" s="160">
        <v>88.486999999999995</v>
      </c>
      <c r="I484" s="162">
        <v>25.52955535644309</v>
      </c>
      <c r="J484" s="161">
        <v>258.11911500884537</v>
      </c>
      <c r="K484" s="160">
        <v>4.9340000000000117</v>
      </c>
      <c r="L484" s="160">
        <v>11.669999999999995</v>
      </c>
      <c r="M484" s="160">
        <v>0.33100000000000307</v>
      </c>
      <c r="N484" s="160">
        <v>1.8049999999999926</v>
      </c>
      <c r="O484" s="160">
        <v>0.52076403786295833</v>
      </c>
      <c r="P484" s="160">
        <v>4.6850000000000005</v>
      </c>
      <c r="Q484" s="146" t="s">
        <v>214</v>
      </c>
      <c r="T484" s="130"/>
    </row>
    <row r="485" spans="1:20" ht="10.65" customHeight="1" x14ac:dyDescent="0.2">
      <c r="A485" s="122"/>
      <c r="B485" s="158" t="s">
        <v>83</v>
      </c>
      <c r="C485" s="159">
        <v>621.00119802481709</v>
      </c>
      <c r="D485" s="160">
        <v>642.60119802481711</v>
      </c>
      <c r="E485" s="160">
        <v>0</v>
      </c>
      <c r="F485" s="160">
        <v>21.600000000000023</v>
      </c>
      <c r="G485" s="246">
        <v>642.60119802481711</v>
      </c>
      <c r="H485" s="160">
        <v>118.776</v>
      </c>
      <c r="I485" s="162">
        <v>18.483625670958194</v>
      </c>
      <c r="J485" s="161">
        <v>523.82519802481715</v>
      </c>
      <c r="K485" s="160">
        <v>22.824000000000005</v>
      </c>
      <c r="L485" s="160">
        <v>7.6130000000000031</v>
      </c>
      <c r="M485" s="160">
        <v>3.498999999999997</v>
      </c>
      <c r="N485" s="160">
        <v>11.600999999999996</v>
      </c>
      <c r="O485" s="160">
        <v>1.8053187631237448</v>
      </c>
      <c r="P485" s="160">
        <v>11.384250000000002</v>
      </c>
      <c r="Q485" s="146">
        <v>44.013149572858737</v>
      </c>
      <c r="T485" s="130"/>
    </row>
    <row r="486" spans="1:20" ht="10.65" customHeight="1" x14ac:dyDescent="0.2">
      <c r="A486" s="122"/>
      <c r="B486" s="158" t="s">
        <v>84</v>
      </c>
      <c r="C486" s="159">
        <v>219.36503590010099</v>
      </c>
      <c r="D486" s="160">
        <v>216.56503590010098</v>
      </c>
      <c r="E486" s="160">
        <v>0</v>
      </c>
      <c r="F486" s="160">
        <v>-2.8000000000000114</v>
      </c>
      <c r="G486" s="246">
        <v>216.56503590010098</v>
      </c>
      <c r="H486" s="160">
        <v>39.061</v>
      </c>
      <c r="I486" s="162">
        <v>18.036614191968827</v>
      </c>
      <c r="J486" s="161">
        <v>177.50403590010097</v>
      </c>
      <c r="K486" s="160">
        <v>1.0309999999999988</v>
      </c>
      <c r="L486" s="160">
        <v>4.0239999999999974</v>
      </c>
      <c r="M486" s="160">
        <v>5.7300000000000022</v>
      </c>
      <c r="N486" s="160">
        <v>5.4910000000000014</v>
      </c>
      <c r="O486" s="160">
        <v>2.5354970054043897</v>
      </c>
      <c r="P486" s="160">
        <v>4.069</v>
      </c>
      <c r="Q486" s="146">
        <v>41.623503538977879</v>
      </c>
      <c r="T486" s="130"/>
    </row>
    <row r="487" spans="1:20" ht="10.65" customHeight="1" x14ac:dyDescent="0.2">
      <c r="A487" s="122"/>
      <c r="B487" s="158" t="s">
        <v>85</v>
      </c>
      <c r="C487" s="159">
        <v>46.717421735565217</v>
      </c>
      <c r="D487" s="160">
        <v>30.517421735565218</v>
      </c>
      <c r="E487" s="160">
        <v>0</v>
      </c>
      <c r="F487" s="160">
        <v>-16.2</v>
      </c>
      <c r="G487" s="246">
        <v>30.517421735565218</v>
      </c>
      <c r="H487" s="160">
        <v>1.6880000000000002</v>
      </c>
      <c r="I487" s="162">
        <v>5.5312667453580886</v>
      </c>
      <c r="J487" s="161">
        <v>28.829421735565219</v>
      </c>
      <c r="K487" s="160">
        <v>0.48999999999999988</v>
      </c>
      <c r="L487" s="160">
        <v>0.52800000000000025</v>
      </c>
      <c r="M487" s="160">
        <v>0</v>
      </c>
      <c r="N487" s="160">
        <v>1.2000000000000233E-2</v>
      </c>
      <c r="O487" s="160">
        <v>3.9321801507285752E-2</v>
      </c>
      <c r="P487" s="160">
        <v>0.25750000000000012</v>
      </c>
      <c r="Q487" s="146" t="s">
        <v>214</v>
      </c>
      <c r="T487" s="130"/>
    </row>
    <row r="488" spans="1:20" ht="10.65" customHeight="1" x14ac:dyDescent="0.2">
      <c r="A488" s="122"/>
      <c r="B488" s="158" t="s">
        <v>86</v>
      </c>
      <c r="C488" s="159">
        <v>46.408204518997145</v>
      </c>
      <c r="D488" s="160">
        <v>43.608204518997148</v>
      </c>
      <c r="E488" s="160">
        <v>0</v>
      </c>
      <c r="F488" s="160">
        <v>-2.7999999999999972</v>
      </c>
      <c r="G488" s="246">
        <v>43.608204518997148</v>
      </c>
      <c r="H488" s="160">
        <v>5.6560000000000006</v>
      </c>
      <c r="I488" s="162">
        <v>12.970036401145714</v>
      </c>
      <c r="J488" s="161">
        <v>37.952204518997149</v>
      </c>
      <c r="K488" s="160">
        <v>0.58799999999999963</v>
      </c>
      <c r="L488" s="160">
        <v>0.56600000000000028</v>
      </c>
      <c r="M488" s="160">
        <v>0.30200000000000066</v>
      </c>
      <c r="N488" s="160">
        <v>0.70399999999999996</v>
      </c>
      <c r="O488" s="160">
        <v>1.6143751107508102</v>
      </c>
      <c r="P488" s="160">
        <v>0.54000000000000015</v>
      </c>
      <c r="Q488" s="146" t="s">
        <v>214</v>
      </c>
      <c r="T488" s="130"/>
    </row>
    <row r="489" spans="1:20" ht="10.65" customHeight="1" x14ac:dyDescent="0.2">
      <c r="A489" s="122"/>
      <c r="B489" s="158" t="s">
        <v>87</v>
      </c>
      <c r="C489" s="159">
        <v>52.136794437195228</v>
      </c>
      <c r="D489" s="160">
        <v>49.036794437195226</v>
      </c>
      <c r="E489" s="160">
        <v>0</v>
      </c>
      <c r="F489" s="160">
        <v>-3.1000000000000014</v>
      </c>
      <c r="G489" s="246">
        <v>49.036794437195226</v>
      </c>
      <c r="H489" s="160">
        <v>7.38</v>
      </c>
      <c r="I489" s="162">
        <v>15.04992339874922</v>
      </c>
      <c r="J489" s="161">
        <v>41.656794437195224</v>
      </c>
      <c r="K489" s="160">
        <v>0.20600000000000041</v>
      </c>
      <c r="L489" s="160">
        <v>0.38399999999999945</v>
      </c>
      <c r="M489" s="160">
        <v>1.1000000000000121E-2</v>
      </c>
      <c r="N489" s="160">
        <v>1.29</v>
      </c>
      <c r="O489" s="160">
        <v>2.6306776672610428</v>
      </c>
      <c r="P489" s="160">
        <v>0.47275</v>
      </c>
      <c r="Q489" s="146" t="s">
        <v>214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148</v>
      </c>
      <c r="T490" s="130"/>
    </row>
    <row r="491" spans="1:20" ht="10.65" customHeight="1" x14ac:dyDescent="0.2">
      <c r="A491" s="122"/>
      <c r="B491" s="158" t="s">
        <v>89</v>
      </c>
      <c r="C491" s="159">
        <v>89.398460863323834</v>
      </c>
      <c r="D491" s="160">
        <v>86.998460863323828</v>
      </c>
      <c r="E491" s="160">
        <v>0</v>
      </c>
      <c r="F491" s="160">
        <v>-2.4000000000000057</v>
      </c>
      <c r="G491" s="246">
        <v>86.998460863323828</v>
      </c>
      <c r="H491" s="160">
        <v>3.8380000000000001</v>
      </c>
      <c r="I491" s="162">
        <v>4.4115722989968384</v>
      </c>
      <c r="J491" s="161">
        <v>83.160460863323834</v>
      </c>
      <c r="K491" s="160">
        <v>0.74699999999999966</v>
      </c>
      <c r="L491" s="160">
        <v>1.1130000000000002</v>
      </c>
      <c r="M491" s="160">
        <v>0</v>
      </c>
      <c r="N491" s="160">
        <v>0</v>
      </c>
      <c r="O491" s="160">
        <v>0</v>
      </c>
      <c r="P491" s="160">
        <v>0.46499999999999997</v>
      </c>
      <c r="Q491" s="146" t="s">
        <v>214</v>
      </c>
      <c r="T491" s="130"/>
    </row>
    <row r="492" spans="1:20" ht="10.65" customHeight="1" x14ac:dyDescent="0.2">
      <c r="A492" s="122"/>
      <c r="B492" s="165" t="s">
        <v>90</v>
      </c>
      <c r="C492" s="159">
        <v>2733.3361224375644</v>
      </c>
      <c r="D492" s="160">
        <v>2843.236122437565</v>
      </c>
      <c r="E492" s="160">
        <v>0</v>
      </c>
      <c r="F492" s="160">
        <v>109.90000000000055</v>
      </c>
      <c r="G492" s="246">
        <v>2843.236122437565</v>
      </c>
      <c r="H492" s="160">
        <v>575.34999999999991</v>
      </c>
      <c r="I492" s="162">
        <v>20.235744596081613</v>
      </c>
      <c r="J492" s="161">
        <v>2267.8861224375646</v>
      </c>
      <c r="K492" s="160">
        <v>48.08600000000002</v>
      </c>
      <c r="L492" s="160">
        <v>40.251999999999974</v>
      </c>
      <c r="M492" s="160">
        <v>16.556999999999977</v>
      </c>
      <c r="N492" s="160">
        <v>50.810999999999993</v>
      </c>
      <c r="O492" s="160">
        <v>1.7870833730277271</v>
      </c>
      <c r="P492" s="166">
        <v>38.926499999999997</v>
      </c>
      <c r="Q492" s="146" t="s">
        <v>214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279.30453336971868</v>
      </c>
      <c r="D494" s="160">
        <v>230.00453336971867</v>
      </c>
      <c r="E494" s="160">
        <v>0</v>
      </c>
      <c r="F494" s="160">
        <v>-49.300000000000011</v>
      </c>
      <c r="G494" s="246">
        <v>230.00453336971867</v>
      </c>
      <c r="H494" s="160">
        <v>16.001999999999999</v>
      </c>
      <c r="I494" s="162">
        <v>6.9572541747591252</v>
      </c>
      <c r="J494" s="161">
        <v>214.00253336971866</v>
      </c>
      <c r="K494" s="160">
        <v>2.2229999999999999</v>
      </c>
      <c r="L494" s="160">
        <v>4.450000000000002</v>
      </c>
      <c r="M494" s="160">
        <v>0.17799999999999816</v>
      </c>
      <c r="N494" s="160">
        <v>1.3569999999999993</v>
      </c>
      <c r="O494" s="160">
        <v>0.58998837115036429</v>
      </c>
      <c r="P494" s="160">
        <v>2.0519999999999996</v>
      </c>
      <c r="Q494" s="146" t="s">
        <v>214</v>
      </c>
      <c r="T494" s="130"/>
    </row>
    <row r="495" spans="1:20" ht="10.65" customHeight="1" x14ac:dyDescent="0.2">
      <c r="A495" s="122"/>
      <c r="B495" s="158" t="s">
        <v>92</v>
      </c>
      <c r="C495" s="159">
        <v>499.34333820765835</v>
      </c>
      <c r="D495" s="160">
        <v>520.1433382076583</v>
      </c>
      <c r="E495" s="160">
        <v>0</v>
      </c>
      <c r="F495" s="160">
        <v>20.799999999999955</v>
      </c>
      <c r="G495" s="246">
        <v>520.1433382076583</v>
      </c>
      <c r="H495" s="160">
        <v>8.4480000000000004</v>
      </c>
      <c r="I495" s="162">
        <v>1.6241676821452016</v>
      </c>
      <c r="J495" s="161">
        <v>511.69533820765832</v>
      </c>
      <c r="K495" s="160">
        <v>0.39699999999999935</v>
      </c>
      <c r="L495" s="160">
        <v>8.9000000000000412E-2</v>
      </c>
      <c r="M495" s="160">
        <v>0.246999999999999</v>
      </c>
      <c r="N495" s="160">
        <v>6.3000000000000611E-2</v>
      </c>
      <c r="O495" s="160">
        <v>1.2112045925088622E-2</v>
      </c>
      <c r="P495" s="160">
        <v>0.19899999999999984</v>
      </c>
      <c r="Q495" s="146" t="s">
        <v>214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12.084311575516967</v>
      </c>
      <c r="D497" s="160">
        <v>11.084311575516967</v>
      </c>
      <c r="E497" s="160">
        <v>0</v>
      </c>
      <c r="F497" s="160">
        <v>-1</v>
      </c>
      <c r="G497" s="246">
        <v>11.084311575516967</v>
      </c>
      <c r="H497" s="160">
        <v>0</v>
      </c>
      <c r="I497" s="162">
        <v>0</v>
      </c>
      <c r="J497" s="161">
        <v>11.084311575516967</v>
      </c>
      <c r="K497" s="160">
        <v>0</v>
      </c>
      <c r="L497" s="160">
        <v>0</v>
      </c>
      <c r="M497" s="160">
        <v>0</v>
      </c>
      <c r="N497" s="160">
        <v>0</v>
      </c>
      <c r="O497" s="160">
        <v>0</v>
      </c>
      <c r="P497" s="160">
        <v>0</v>
      </c>
      <c r="Q497" s="146" t="s">
        <v>214</v>
      </c>
      <c r="T497" s="130"/>
    </row>
    <row r="498" spans="1:20" ht="10.65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246">
        <v>53.808419825055054</v>
      </c>
      <c r="H498" s="160">
        <v>12</v>
      </c>
      <c r="I498" s="162">
        <v>22.301342501814904</v>
      </c>
      <c r="J498" s="161">
        <v>41.808419825055054</v>
      </c>
      <c r="K498" s="160">
        <v>0.30300000000000038</v>
      </c>
      <c r="L498" s="160">
        <v>2.8360000000000003</v>
      </c>
      <c r="M498" s="160">
        <v>0.72100000000000075</v>
      </c>
      <c r="N498" s="160">
        <v>8.4000000000000519E-2</v>
      </c>
      <c r="O498" s="160">
        <v>0.15610939751270531</v>
      </c>
      <c r="P498" s="160">
        <v>0.98600000000000043</v>
      </c>
      <c r="Q498" s="146">
        <v>40.402048504112614</v>
      </c>
      <c r="T498" s="130"/>
    </row>
    <row r="499" spans="1:20" ht="10.65" customHeight="1" x14ac:dyDescent="0.2">
      <c r="A499" s="122"/>
      <c r="B499" s="158" t="s">
        <v>96</v>
      </c>
      <c r="C499" s="159">
        <v>126.43234821618611</v>
      </c>
      <c r="D499" s="160">
        <v>69.032348216186108</v>
      </c>
      <c r="E499" s="160">
        <v>0</v>
      </c>
      <c r="F499" s="160">
        <v>-57.400000000000006</v>
      </c>
      <c r="G499" s="246">
        <v>69.032348216186108</v>
      </c>
      <c r="H499" s="160">
        <v>0</v>
      </c>
      <c r="I499" s="162">
        <v>0</v>
      </c>
      <c r="J499" s="161">
        <v>69.032348216186108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214</v>
      </c>
      <c r="T499" s="130"/>
    </row>
    <row r="500" spans="1:20" ht="10.65" customHeight="1" x14ac:dyDescent="0.2">
      <c r="A500" s="122"/>
      <c r="B500" s="158" t="s">
        <v>97</v>
      </c>
      <c r="C500" s="159">
        <v>131.74148139617964</v>
      </c>
      <c r="D500" s="160">
        <v>131.74148139617964</v>
      </c>
      <c r="E500" s="160">
        <v>0</v>
      </c>
      <c r="F500" s="160">
        <v>0</v>
      </c>
      <c r="G500" s="246">
        <v>131.74148139617964</v>
      </c>
      <c r="H500" s="160">
        <v>0</v>
      </c>
      <c r="I500" s="162">
        <v>0</v>
      </c>
      <c r="J500" s="161">
        <v>131.74148139617964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60">
        <v>0</v>
      </c>
      <c r="Q500" s="146" t="s">
        <v>214</v>
      </c>
      <c r="T500" s="130"/>
    </row>
    <row r="501" spans="1:20" ht="10.65" customHeight="1" x14ac:dyDescent="0.2">
      <c r="A501" s="122"/>
      <c r="B501" s="158" t="s">
        <v>98</v>
      </c>
      <c r="C501" s="159">
        <v>74.321689321320747</v>
      </c>
      <c r="D501" s="160">
        <v>24.321689321320747</v>
      </c>
      <c r="E501" s="160">
        <v>0</v>
      </c>
      <c r="F501" s="160">
        <v>-50</v>
      </c>
      <c r="G501" s="246">
        <v>24.321689321320747</v>
      </c>
      <c r="H501" s="160">
        <v>0</v>
      </c>
      <c r="I501" s="162">
        <v>0</v>
      </c>
      <c r="J501" s="161">
        <v>24.321689321320747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214</v>
      </c>
      <c r="T501" s="130"/>
    </row>
    <row r="502" spans="1:20" ht="10.65" customHeight="1" x14ac:dyDescent="0.2">
      <c r="A502" s="122"/>
      <c r="B502" s="158" t="s">
        <v>99</v>
      </c>
      <c r="C502" s="159">
        <v>199.89806249692327</v>
      </c>
      <c r="D502" s="160">
        <v>181.19806249692328</v>
      </c>
      <c r="E502" s="160">
        <v>0</v>
      </c>
      <c r="F502" s="160">
        <v>-18.699999999999989</v>
      </c>
      <c r="G502" s="246">
        <v>181.19806249692328</v>
      </c>
      <c r="H502" s="160">
        <v>15.491</v>
      </c>
      <c r="I502" s="162">
        <v>8.5492084112450346</v>
      </c>
      <c r="J502" s="161">
        <v>165.7070624969233</v>
      </c>
      <c r="K502" s="160">
        <v>1.3069999999999988</v>
      </c>
      <c r="L502" s="160">
        <v>0.33500000000000019</v>
      </c>
      <c r="M502" s="160">
        <v>1.7169999999999979</v>
      </c>
      <c r="N502" s="160">
        <v>1.4690000000000003</v>
      </c>
      <c r="O502" s="160">
        <v>0.8107150704356697</v>
      </c>
      <c r="P502" s="160">
        <v>1.2069999999999994</v>
      </c>
      <c r="Q502" s="146" t="s">
        <v>214</v>
      </c>
      <c r="T502" s="130"/>
    </row>
    <row r="503" spans="1:20" ht="10.65" customHeight="1" x14ac:dyDescent="0.2">
      <c r="A503" s="122"/>
      <c r="B503" s="158" t="s">
        <v>100</v>
      </c>
      <c r="C503" s="159">
        <v>146.81173203587949</v>
      </c>
      <c r="D503" s="160">
        <v>134.31173203587949</v>
      </c>
      <c r="E503" s="160">
        <v>0</v>
      </c>
      <c r="F503" s="160">
        <v>-12.5</v>
      </c>
      <c r="G503" s="246">
        <v>134.31173203587949</v>
      </c>
      <c r="H503" s="160">
        <v>0</v>
      </c>
      <c r="I503" s="162">
        <v>0</v>
      </c>
      <c r="J503" s="161">
        <v>134.31173203587949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60">
        <v>0</v>
      </c>
      <c r="Q503" s="146" t="s">
        <v>214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148</v>
      </c>
      <c r="T504" s="130"/>
    </row>
    <row r="505" spans="1:20" ht="10.65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246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214</v>
      </c>
      <c r="T505" s="130"/>
    </row>
    <row r="506" spans="1:20" ht="10.65" customHeight="1" x14ac:dyDescent="0.2">
      <c r="A506" s="122"/>
      <c r="B506" s="1" t="s">
        <v>103</v>
      </c>
      <c r="C506" s="159">
        <v>45.942165298014146</v>
      </c>
      <c r="D506" s="160">
        <v>45.942165298014146</v>
      </c>
      <c r="E506" s="160">
        <v>0</v>
      </c>
      <c r="F506" s="160">
        <v>0</v>
      </c>
      <c r="G506" s="246">
        <v>45.942165298014146</v>
      </c>
      <c r="H506" s="160">
        <v>0</v>
      </c>
      <c r="I506" s="162">
        <v>0</v>
      </c>
      <c r="J506" s="161">
        <v>45.942165298014146</v>
      </c>
      <c r="K506" s="160">
        <v>0</v>
      </c>
      <c r="L506" s="160">
        <v>0</v>
      </c>
      <c r="M506" s="160">
        <v>0</v>
      </c>
      <c r="N506" s="160">
        <v>0</v>
      </c>
      <c r="O506" s="160">
        <v>0</v>
      </c>
      <c r="P506" s="160">
        <v>0</v>
      </c>
      <c r="Q506" s="146" t="s">
        <v>214</v>
      </c>
      <c r="T506" s="130"/>
    </row>
    <row r="507" spans="1:20" ht="10.65" customHeight="1" x14ac:dyDescent="0.2">
      <c r="A507" s="122"/>
      <c r="B507" s="165" t="s">
        <v>105</v>
      </c>
      <c r="C507" s="169">
        <v>4315.0635271612227</v>
      </c>
      <c r="D507" s="160">
        <v>4252.5635271612227</v>
      </c>
      <c r="E507" s="160">
        <v>0</v>
      </c>
      <c r="F507" s="160">
        <v>-62.5</v>
      </c>
      <c r="G507" s="246">
        <v>4252.5635271612227</v>
      </c>
      <c r="H507" s="160">
        <v>627.29099999999994</v>
      </c>
      <c r="I507" s="162">
        <v>14.750890750801901</v>
      </c>
      <c r="J507" s="161">
        <v>3625.2725271612226</v>
      </c>
      <c r="K507" s="160">
        <v>52.315999999999974</v>
      </c>
      <c r="L507" s="160">
        <v>47.961999999999961</v>
      </c>
      <c r="M507" s="160">
        <v>19.420000000000073</v>
      </c>
      <c r="N507" s="160">
        <v>53.783999999999935</v>
      </c>
      <c r="O507" s="160">
        <v>1.264743011044521</v>
      </c>
      <c r="P507" s="160">
        <v>43.370499999999986</v>
      </c>
      <c r="Q507" s="146" t="s">
        <v>214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246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214</v>
      </c>
      <c r="T509" s="130"/>
    </row>
    <row r="510" spans="1:20" ht="10.65" customHeight="1" x14ac:dyDescent="0.2">
      <c r="A510" s="122"/>
      <c r="B510" s="158" t="s">
        <v>107</v>
      </c>
      <c r="C510" s="159">
        <v>51.241390613229512</v>
      </c>
      <c r="D510" s="159">
        <v>51.241390613229512</v>
      </c>
      <c r="E510" s="170">
        <v>0</v>
      </c>
      <c r="F510" s="160">
        <v>0</v>
      </c>
      <c r="G510" s="246">
        <v>51.241390613229512</v>
      </c>
      <c r="H510" s="160">
        <v>0</v>
      </c>
      <c r="I510" s="162">
        <v>0</v>
      </c>
      <c r="J510" s="161">
        <v>51.241390613229512</v>
      </c>
      <c r="K510" s="160">
        <v>0</v>
      </c>
      <c r="L510" s="160">
        <v>0</v>
      </c>
      <c r="M510" s="160">
        <v>0</v>
      </c>
      <c r="N510" s="160">
        <v>0</v>
      </c>
      <c r="O510" s="160">
        <v>0</v>
      </c>
      <c r="P510" s="160">
        <v>0</v>
      </c>
      <c r="Q510" s="146" t="s">
        <v>214</v>
      </c>
      <c r="T510" s="130"/>
    </row>
    <row r="511" spans="1:20" ht="10.65" customHeight="1" x14ac:dyDescent="0.2">
      <c r="A511" s="122"/>
      <c r="B511" s="171" t="s">
        <v>108</v>
      </c>
      <c r="C511" s="159">
        <v>277.81024902842637</v>
      </c>
      <c r="D511" s="159">
        <v>277.81024902842637</v>
      </c>
      <c r="E511" s="170">
        <v>0</v>
      </c>
      <c r="F511" s="160">
        <v>0</v>
      </c>
      <c r="G511" s="246">
        <v>277.81024902842637</v>
      </c>
      <c r="H511" s="160">
        <v>0.41000000000000003</v>
      </c>
      <c r="I511" s="162">
        <v>0.14758274809294294</v>
      </c>
      <c r="J511" s="161">
        <v>277.40024902842634</v>
      </c>
      <c r="K511" s="160">
        <v>4.2999999999999983E-2</v>
      </c>
      <c r="L511" s="160">
        <v>8.6000000000000021E-2</v>
      </c>
      <c r="M511" s="160">
        <v>0.11099999999999999</v>
      </c>
      <c r="N511" s="160">
        <v>3.700000000000004E-2</v>
      </c>
      <c r="O511" s="160">
        <v>1.3318443120582672E-2</v>
      </c>
      <c r="P511" s="160">
        <v>6.9250000000000006E-2</v>
      </c>
      <c r="Q511" s="146" t="s">
        <v>214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4644.2169999999996</v>
      </c>
      <c r="D514" s="173">
        <v>4581.7169999999996</v>
      </c>
      <c r="E514" s="174">
        <v>0</v>
      </c>
      <c r="F514" s="177">
        <v>-62.5</v>
      </c>
      <c r="G514" s="240">
        <v>4581.7169999999996</v>
      </c>
      <c r="H514" s="177">
        <v>627.70099999999991</v>
      </c>
      <c r="I514" s="176">
        <v>13.700125957146634</v>
      </c>
      <c r="J514" s="185">
        <v>3954.0159999999996</v>
      </c>
      <c r="K514" s="177">
        <v>52.359000000000037</v>
      </c>
      <c r="L514" s="177">
        <v>48.047999999999917</v>
      </c>
      <c r="M514" s="177">
        <v>19.531000000000006</v>
      </c>
      <c r="N514" s="177">
        <v>53.821000000000026</v>
      </c>
      <c r="O514" s="177">
        <v>1.1746906236242882</v>
      </c>
      <c r="P514" s="186">
        <v>43.439749999999997</v>
      </c>
      <c r="Q514" s="153" t="s">
        <v>214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213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242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146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44006</v>
      </c>
      <c r="L525" s="151">
        <v>44013</v>
      </c>
      <c r="M525" s="151">
        <v>44020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55" t="s">
        <v>131</v>
      </c>
      <c r="D527" s="255"/>
      <c r="E527" s="255"/>
      <c r="F527" s="255"/>
      <c r="G527" s="255"/>
      <c r="H527" s="255"/>
      <c r="I527" s="255"/>
      <c r="J527" s="255"/>
      <c r="K527" s="255"/>
      <c r="L527" s="255"/>
      <c r="M527" s="255"/>
      <c r="N527" s="255"/>
      <c r="O527" s="255"/>
      <c r="P527" s="256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201.3</v>
      </c>
      <c r="D528" s="160">
        <v>128.10000000000002</v>
      </c>
      <c r="E528" s="160">
        <v>-1</v>
      </c>
      <c r="F528" s="160">
        <v>-73.199999999999989</v>
      </c>
      <c r="G528" s="246">
        <v>128.10000000000002</v>
      </c>
      <c r="H528" s="160">
        <v>31.344999999999999</v>
      </c>
      <c r="I528" s="162">
        <v>24.469164715066348</v>
      </c>
      <c r="J528" s="161">
        <v>96.755000000000024</v>
      </c>
      <c r="K528" s="160">
        <v>1.6560000000000024</v>
      </c>
      <c r="L528" s="160">
        <v>0.43999999999999773</v>
      </c>
      <c r="M528" s="160">
        <v>0.84700000000000131</v>
      </c>
      <c r="N528" s="160">
        <v>2.8449999999999989</v>
      </c>
      <c r="O528" s="160">
        <v>2.2209211553473835</v>
      </c>
      <c r="P528" s="160">
        <v>1.4470000000000001</v>
      </c>
      <c r="Q528" s="146" t="s">
        <v>214</v>
      </c>
      <c r="T528" s="130"/>
    </row>
    <row r="529" spans="1:20" ht="10.65" customHeight="1" x14ac:dyDescent="0.2">
      <c r="A529" s="122"/>
      <c r="B529" s="158" t="s">
        <v>81</v>
      </c>
      <c r="C529" s="159">
        <v>37.549347889094371</v>
      </c>
      <c r="D529" s="160">
        <v>45.549347889094371</v>
      </c>
      <c r="E529" s="160">
        <v>0</v>
      </c>
      <c r="F529" s="160">
        <v>8</v>
      </c>
      <c r="G529" s="246">
        <v>45.549347889094371</v>
      </c>
      <c r="H529" s="160">
        <v>14.730109985351563</v>
      </c>
      <c r="I529" s="162">
        <v>32.338794446008549</v>
      </c>
      <c r="J529" s="161">
        <v>30.81923790374281</v>
      </c>
      <c r="K529" s="160">
        <v>0.3490000000000002</v>
      </c>
      <c r="L529" s="160">
        <v>0</v>
      </c>
      <c r="M529" s="160">
        <v>0.37399999999999878</v>
      </c>
      <c r="N529" s="160">
        <v>3.3480000000000008</v>
      </c>
      <c r="O529" s="160">
        <v>7.3502698834500642</v>
      </c>
      <c r="P529" s="160">
        <v>1.0177499999999999</v>
      </c>
      <c r="Q529" s="146">
        <v>28.281737070737226</v>
      </c>
      <c r="T529" s="130"/>
    </row>
    <row r="530" spans="1:20" ht="10.65" customHeight="1" x14ac:dyDescent="0.2">
      <c r="A530" s="122"/>
      <c r="B530" s="158" t="s">
        <v>82</v>
      </c>
      <c r="C530" s="159">
        <v>41.9</v>
      </c>
      <c r="D530" s="160">
        <v>32.5</v>
      </c>
      <c r="E530" s="160">
        <v>0</v>
      </c>
      <c r="F530" s="160">
        <v>-9.3999999999999986</v>
      </c>
      <c r="G530" s="246">
        <v>32.5</v>
      </c>
      <c r="H530" s="160">
        <v>5.1980000000000004</v>
      </c>
      <c r="I530" s="162">
        <v>15.993846153846157</v>
      </c>
      <c r="J530" s="161">
        <v>27.302</v>
      </c>
      <c r="K530" s="160">
        <v>0</v>
      </c>
      <c r="L530" s="160">
        <v>0.25499999999999989</v>
      </c>
      <c r="M530" s="160">
        <v>0.38600000000000012</v>
      </c>
      <c r="N530" s="160">
        <v>0.15200000000000014</v>
      </c>
      <c r="O530" s="160">
        <v>0.46769230769230813</v>
      </c>
      <c r="P530" s="160">
        <v>0.19825000000000004</v>
      </c>
      <c r="Q530" s="146" t="s">
        <v>214</v>
      </c>
      <c r="T530" s="130"/>
    </row>
    <row r="531" spans="1:20" ht="10.65" customHeight="1" x14ac:dyDescent="0.2">
      <c r="A531" s="122"/>
      <c r="B531" s="158" t="s">
        <v>83</v>
      </c>
      <c r="C531" s="159">
        <v>210.1</v>
      </c>
      <c r="D531" s="160">
        <v>217</v>
      </c>
      <c r="E531" s="160">
        <v>0</v>
      </c>
      <c r="F531" s="160">
        <v>6.9000000000000057</v>
      </c>
      <c r="G531" s="246">
        <v>217</v>
      </c>
      <c r="H531" s="160">
        <v>85.710999999999999</v>
      </c>
      <c r="I531" s="162">
        <v>39.498156682027648</v>
      </c>
      <c r="J531" s="161">
        <v>131.28899999999999</v>
      </c>
      <c r="K531" s="160">
        <v>6.1670000000000016</v>
      </c>
      <c r="L531" s="160">
        <v>4.5189999999999912</v>
      </c>
      <c r="M531" s="160">
        <v>1.2289999999999992</v>
      </c>
      <c r="N531" s="160">
        <v>2.6380000000000052</v>
      </c>
      <c r="O531" s="160">
        <v>1.2156682027649794</v>
      </c>
      <c r="P531" s="160">
        <v>3.6382499999999993</v>
      </c>
      <c r="Q531" s="146">
        <v>34.085755514326948</v>
      </c>
      <c r="T531" s="130"/>
    </row>
    <row r="532" spans="1:20" ht="10.65" customHeight="1" x14ac:dyDescent="0.2">
      <c r="A532" s="122"/>
      <c r="B532" s="158" t="s">
        <v>84</v>
      </c>
      <c r="C532" s="159">
        <v>11.8317940295757</v>
      </c>
      <c r="D532" s="160">
        <v>11.4317940295757</v>
      </c>
      <c r="E532" s="160">
        <v>0</v>
      </c>
      <c r="F532" s="160">
        <v>-0.40000000000000036</v>
      </c>
      <c r="G532" s="246">
        <v>11.4317940295757</v>
      </c>
      <c r="H532" s="160">
        <v>7.37833926384151</v>
      </c>
      <c r="I532" s="162">
        <v>64.542269085260656</v>
      </c>
      <c r="J532" s="161">
        <v>4.0534547657341902</v>
      </c>
      <c r="K532" s="160">
        <v>0.17799999618530027</v>
      </c>
      <c r="L532" s="160">
        <v>0.93899998474121027</v>
      </c>
      <c r="M532" s="160">
        <v>0.41099999976158941</v>
      </c>
      <c r="N532" s="160">
        <v>0.16099999606609039</v>
      </c>
      <c r="O532" s="160">
        <v>1.4083528416411297</v>
      </c>
      <c r="P532" s="160">
        <v>0.42224999418854758</v>
      </c>
      <c r="Q532" s="146">
        <v>7.5996561788564474</v>
      </c>
      <c r="T532" s="130"/>
    </row>
    <row r="533" spans="1:20" ht="10.65" customHeight="1" x14ac:dyDescent="0.2">
      <c r="A533" s="122"/>
      <c r="B533" s="158" t="s">
        <v>85</v>
      </c>
      <c r="C533" s="159">
        <v>15.08201139987758</v>
      </c>
      <c r="D533" s="160">
        <v>3.0820113998775795</v>
      </c>
      <c r="E533" s="160">
        <v>0</v>
      </c>
      <c r="F533" s="160">
        <v>-12</v>
      </c>
      <c r="G533" s="246">
        <v>3.0820113998775795</v>
      </c>
      <c r="H533" s="160">
        <v>0</v>
      </c>
      <c r="I533" s="162">
        <v>0</v>
      </c>
      <c r="J533" s="161">
        <v>3.0820113998775795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214</v>
      </c>
      <c r="T533" s="130"/>
    </row>
    <row r="534" spans="1:20" ht="10.65" customHeight="1" x14ac:dyDescent="0.2">
      <c r="A534" s="122"/>
      <c r="B534" s="158" t="s">
        <v>86</v>
      </c>
      <c r="C534" s="159">
        <v>17.3</v>
      </c>
      <c r="D534" s="160">
        <v>16.400000000000002</v>
      </c>
      <c r="E534" s="160">
        <v>0</v>
      </c>
      <c r="F534" s="160">
        <v>-0.89999999999999858</v>
      </c>
      <c r="G534" s="246">
        <v>16.400000000000002</v>
      </c>
      <c r="H534" s="160">
        <v>2.097</v>
      </c>
      <c r="I534" s="162">
        <v>12.786585365853655</v>
      </c>
      <c r="J534" s="161">
        <v>14.303000000000003</v>
      </c>
      <c r="K534" s="160">
        <v>0</v>
      </c>
      <c r="L534" s="160">
        <v>0</v>
      </c>
      <c r="M534" s="160">
        <v>0.27099999999999991</v>
      </c>
      <c r="N534" s="160">
        <v>6.0000000000000053E-2</v>
      </c>
      <c r="O534" s="160">
        <v>0.36585365853658564</v>
      </c>
      <c r="P534" s="160">
        <v>8.274999999999999E-2</v>
      </c>
      <c r="Q534" s="146" t="s">
        <v>214</v>
      </c>
      <c r="T534" s="130"/>
    </row>
    <row r="535" spans="1:20" ht="10.65" customHeight="1" x14ac:dyDescent="0.2">
      <c r="A535" s="122"/>
      <c r="B535" s="158" t="s">
        <v>87</v>
      </c>
      <c r="C535" s="159">
        <v>9.6</v>
      </c>
      <c r="D535" s="160">
        <v>8.1999999999999993</v>
      </c>
      <c r="E535" s="160">
        <v>0</v>
      </c>
      <c r="F535" s="160">
        <v>-1.4000000000000004</v>
      </c>
      <c r="G535" s="246">
        <v>8.1999999999999993</v>
      </c>
      <c r="H535" s="160">
        <v>0.38900000000000001</v>
      </c>
      <c r="I535" s="162">
        <v>4.7439024390243905</v>
      </c>
      <c r="J535" s="161">
        <v>7.8109999999999991</v>
      </c>
      <c r="K535" s="160">
        <v>0</v>
      </c>
      <c r="L535" s="160">
        <v>0</v>
      </c>
      <c r="M535" s="160">
        <v>0</v>
      </c>
      <c r="N535" s="160">
        <v>2.200000000000002E-2</v>
      </c>
      <c r="O535" s="160">
        <v>0.26829268292682956</v>
      </c>
      <c r="P535" s="160">
        <v>5.5000000000000049E-3</v>
      </c>
      <c r="Q535" s="146" t="s">
        <v>214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21.2</v>
      </c>
      <c r="D537" s="160">
        <v>16.100000000000001</v>
      </c>
      <c r="E537" s="160">
        <v>0</v>
      </c>
      <c r="F537" s="160">
        <v>-5.0999999999999979</v>
      </c>
      <c r="G537" s="246">
        <v>16.100000000000001</v>
      </c>
      <c r="H537" s="160">
        <v>0</v>
      </c>
      <c r="I537" s="162">
        <v>0</v>
      </c>
      <c r="J537" s="161">
        <v>16.100000000000001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214</v>
      </c>
      <c r="T537" s="130"/>
    </row>
    <row r="538" spans="1:20" ht="10.65" customHeight="1" x14ac:dyDescent="0.2">
      <c r="A538" s="122"/>
      <c r="B538" s="165" t="s">
        <v>90</v>
      </c>
      <c r="C538" s="159">
        <v>566.26315331854767</v>
      </c>
      <c r="D538" s="160">
        <v>478.36315331854769</v>
      </c>
      <c r="E538" s="160">
        <v>-1</v>
      </c>
      <c r="F538" s="160">
        <v>-87.9</v>
      </c>
      <c r="G538" s="246">
        <v>478.36315331854769</v>
      </c>
      <c r="H538" s="160">
        <v>146.84844924919307</v>
      </c>
      <c r="I538" s="162">
        <v>30.698110469098975</v>
      </c>
      <c r="J538" s="161">
        <v>331.51470406935459</v>
      </c>
      <c r="K538" s="160">
        <v>8.3499999961853035</v>
      </c>
      <c r="L538" s="160">
        <v>6.1529999847411991</v>
      </c>
      <c r="M538" s="160">
        <v>3.5179999997615887</v>
      </c>
      <c r="N538" s="160">
        <v>9.2259999960660952</v>
      </c>
      <c r="O538" s="160">
        <v>1.9286602515395646</v>
      </c>
      <c r="P538" s="166">
        <v>6.8117499941885464</v>
      </c>
      <c r="Q538" s="146">
        <v>46.668066848047388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14.415003381397629</v>
      </c>
      <c r="E540" s="160">
        <v>0</v>
      </c>
      <c r="F540" s="160">
        <v>-12.5</v>
      </c>
      <c r="G540" s="246">
        <v>14.415003381397629</v>
      </c>
      <c r="H540" s="160">
        <v>0.28347250010818198</v>
      </c>
      <c r="I540" s="162">
        <v>1.9665101187142244</v>
      </c>
      <c r="J540" s="161">
        <v>14.131530881289446</v>
      </c>
      <c r="K540" s="160">
        <v>0</v>
      </c>
      <c r="L540" s="160">
        <v>1.2500000000000289E-3</v>
      </c>
      <c r="M540" s="160">
        <v>3.5000000000000031E-3</v>
      </c>
      <c r="N540" s="160">
        <v>1.0499999999999954E-2</v>
      </c>
      <c r="O540" s="160">
        <v>7.2840773756252211E-2</v>
      </c>
      <c r="P540" s="160">
        <v>3.8124999999999964E-3</v>
      </c>
      <c r="Q540" s="146" t="s">
        <v>214</v>
      </c>
      <c r="T540" s="130"/>
    </row>
    <row r="541" spans="1:20" ht="10.65" customHeight="1" x14ac:dyDescent="0.2">
      <c r="A541" s="122"/>
      <c r="B541" s="158" t="s">
        <v>92</v>
      </c>
      <c r="C541" s="159">
        <v>160.98801082073544</v>
      </c>
      <c r="D541" s="160">
        <v>84.98801082073544</v>
      </c>
      <c r="E541" s="160">
        <v>0</v>
      </c>
      <c r="F541" s="160">
        <v>-76</v>
      </c>
      <c r="G541" s="246">
        <v>84.98801082073544</v>
      </c>
      <c r="H541" s="160">
        <v>8.2257813835376901</v>
      </c>
      <c r="I541" s="162">
        <v>9.6787550433298968</v>
      </c>
      <c r="J541" s="161">
        <v>76.762229437197746</v>
      </c>
      <c r="K541" s="160">
        <v>0.13039999866485985</v>
      </c>
      <c r="L541" s="160">
        <v>0.22566099548340013</v>
      </c>
      <c r="M541" s="160">
        <v>4.5199999809259594E-2</v>
      </c>
      <c r="N541" s="160">
        <v>1.0844999923706098</v>
      </c>
      <c r="O541" s="160">
        <v>1.276062331495365</v>
      </c>
      <c r="P541" s="160">
        <v>0.37144024658203234</v>
      </c>
      <c r="Q541" s="146" t="s">
        <v>214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7.7060380640871706</v>
      </c>
      <c r="E543" s="160">
        <v>0</v>
      </c>
      <c r="F543" s="160">
        <v>-31.2</v>
      </c>
      <c r="G543" s="246">
        <v>7.7060380640871706</v>
      </c>
      <c r="H543" s="160">
        <v>0.26500000000000001</v>
      </c>
      <c r="I543" s="162">
        <v>3.4388618093517156</v>
      </c>
      <c r="J543" s="161">
        <v>7.4410380640871709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214</v>
      </c>
      <c r="T543" s="130"/>
    </row>
    <row r="544" spans="1:20" ht="10.65" customHeight="1" x14ac:dyDescent="0.2">
      <c r="A544" s="122"/>
      <c r="B544" s="158" t="s">
        <v>95</v>
      </c>
      <c r="C544" s="159">
        <v>12.952631079436358</v>
      </c>
      <c r="D544" s="160">
        <v>5.252631079436358</v>
      </c>
      <c r="E544" s="160">
        <v>0</v>
      </c>
      <c r="F544" s="160">
        <v>-7.7</v>
      </c>
      <c r="G544" s="246">
        <v>5.252631079436358</v>
      </c>
      <c r="H544" s="160">
        <v>1.1325700044631959</v>
      </c>
      <c r="I544" s="162">
        <v>21.561956043269809</v>
      </c>
      <c r="J544" s="161">
        <v>4.1200610749731617</v>
      </c>
      <c r="K544" s="160">
        <v>0.34900000000000009</v>
      </c>
      <c r="L544" s="160">
        <v>1.1300000190734849E-2</v>
      </c>
      <c r="M544" s="160">
        <v>0</v>
      </c>
      <c r="N544" s="160">
        <v>0</v>
      </c>
      <c r="O544" s="160">
        <v>0</v>
      </c>
      <c r="P544" s="160">
        <v>9.0075000047683734E-2</v>
      </c>
      <c r="Q544" s="146">
        <v>43.7403394148442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13.549198888344938</v>
      </c>
      <c r="E545" s="160">
        <v>0</v>
      </c>
      <c r="F545" s="160">
        <v>-3.0999999999999996</v>
      </c>
      <c r="G545" s="246">
        <v>13.549198888344938</v>
      </c>
      <c r="H545" s="160">
        <v>0.114439999818802</v>
      </c>
      <c r="I545" s="162">
        <v>0.84462558090606843</v>
      </c>
      <c r="J545" s="161">
        <v>13.434758888526135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214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6.9970147812752082</v>
      </c>
      <c r="E546" s="160">
        <v>0</v>
      </c>
      <c r="F546" s="160">
        <v>-20.9</v>
      </c>
      <c r="G546" s="246">
        <v>6.9970147812752082</v>
      </c>
      <c r="H546" s="160">
        <v>4.52000007629395E-2</v>
      </c>
      <c r="I546" s="162">
        <v>0.64598978529957873</v>
      </c>
      <c r="J546" s="161">
        <v>6.9518147805122688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214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20.922123466426147</v>
      </c>
      <c r="E547" s="160">
        <v>0</v>
      </c>
      <c r="F547" s="160">
        <v>-8</v>
      </c>
      <c r="G547" s="246">
        <v>20.922123466426147</v>
      </c>
      <c r="H547" s="160">
        <v>3.3230998992919897E-2</v>
      </c>
      <c r="I547" s="162">
        <v>0.15883186544733796</v>
      </c>
      <c r="J547" s="161">
        <v>20.888892467433227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214</v>
      </c>
      <c r="T547" s="130"/>
    </row>
    <row r="548" spans="1:21" ht="10.65" customHeight="1" x14ac:dyDescent="0.2">
      <c r="A548" s="122"/>
      <c r="B548" s="158" t="s">
        <v>99</v>
      </c>
      <c r="C548" s="159">
        <v>102.68164428591142</v>
      </c>
      <c r="D548" s="160">
        <v>87.481644285911415</v>
      </c>
      <c r="E548" s="160">
        <v>-10</v>
      </c>
      <c r="F548" s="160">
        <v>-15.200000000000003</v>
      </c>
      <c r="G548" s="246">
        <v>87.481644285911415</v>
      </c>
      <c r="H548" s="160">
        <v>5.1698080536127105</v>
      </c>
      <c r="I548" s="162">
        <v>5.909591773008418</v>
      </c>
      <c r="J548" s="161">
        <v>82.311836232298702</v>
      </c>
      <c r="K548" s="160">
        <v>2.3132380545139326</v>
      </c>
      <c r="L548" s="160">
        <v>3.9999999999995595E-3</v>
      </c>
      <c r="M548" s="160">
        <v>9.0000000000003411E-3</v>
      </c>
      <c r="N548" s="160">
        <v>0</v>
      </c>
      <c r="O548" s="160">
        <v>0</v>
      </c>
      <c r="P548" s="160">
        <v>0.58155951362848313</v>
      </c>
      <c r="Q548" s="146" t="s">
        <v>214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19.434296203331318</v>
      </c>
      <c r="E549" s="160">
        <v>0</v>
      </c>
      <c r="F549" s="160">
        <v>0</v>
      </c>
      <c r="G549" s="246">
        <v>19.434296203331318</v>
      </c>
      <c r="H549" s="160">
        <v>10.9849462339394</v>
      </c>
      <c r="I549" s="162">
        <v>56.523509362054604</v>
      </c>
      <c r="J549" s="161">
        <v>8.4493499693919176</v>
      </c>
      <c r="K549" s="160">
        <v>0.45799999725818008</v>
      </c>
      <c r="L549" s="160">
        <v>1.64299998474121</v>
      </c>
      <c r="M549" s="160">
        <v>0.92899997998032013</v>
      </c>
      <c r="N549" s="160">
        <v>0.85699999237059998</v>
      </c>
      <c r="O549" s="160">
        <v>4.4097300123669925</v>
      </c>
      <c r="P549" s="160">
        <v>0.97174998858757755</v>
      </c>
      <c r="Q549" s="146">
        <v>6.6949833482096643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246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214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14.00668534442476</v>
      </c>
      <c r="E552" s="160">
        <v>0</v>
      </c>
      <c r="F552" s="160">
        <v>10</v>
      </c>
      <c r="G552" s="246">
        <v>14.00668534442476</v>
      </c>
      <c r="H552" s="160">
        <v>12.2401645257473</v>
      </c>
      <c r="I552" s="162">
        <v>87.388016684614044</v>
      </c>
      <c r="J552" s="161">
        <v>1.7665208186774599</v>
      </c>
      <c r="K552" s="160">
        <v>0.83627999281879895</v>
      </c>
      <c r="L552" s="160">
        <v>0.70608451306820008</v>
      </c>
      <c r="M552" s="160">
        <v>0.34051000261310094</v>
      </c>
      <c r="N552" s="160">
        <v>0.21323000049589957</v>
      </c>
      <c r="O552" s="160">
        <v>1.5223444751743063</v>
      </c>
      <c r="P552" s="160">
        <v>0.52402612724899988</v>
      </c>
      <c r="Q552" s="146">
        <v>1.3710548516945753</v>
      </c>
      <c r="T552" s="130"/>
    </row>
    <row r="553" spans="1:21" ht="10.65" customHeight="1" x14ac:dyDescent="0.2">
      <c r="A553" s="122"/>
      <c r="B553" s="165" t="s">
        <v>105</v>
      </c>
      <c r="C553" s="169">
        <v>1008.1995499962106</v>
      </c>
      <c r="D553" s="160">
        <v>755.69954999621052</v>
      </c>
      <c r="E553" s="160">
        <v>-11</v>
      </c>
      <c r="F553" s="160">
        <v>-252.50000000000003</v>
      </c>
      <c r="G553" s="246">
        <v>755.69954999621064</v>
      </c>
      <c r="H553" s="160">
        <v>185.3430629501762</v>
      </c>
      <c r="I553" s="162">
        <v>24.526025316689097</v>
      </c>
      <c r="J553" s="161">
        <v>570.35648704603443</v>
      </c>
      <c r="K553" s="160">
        <v>12.436918039441082</v>
      </c>
      <c r="L553" s="160">
        <v>8.7442954782247284</v>
      </c>
      <c r="M553" s="160">
        <v>4.8452099821642776</v>
      </c>
      <c r="N553" s="160">
        <v>11.39122998130324</v>
      </c>
      <c r="O553" s="160">
        <v>1.5073755146950083</v>
      </c>
      <c r="P553" s="160">
        <v>9.3544133702833321</v>
      </c>
      <c r="Q553" s="146" t="s">
        <v>214</v>
      </c>
      <c r="T553" s="130"/>
    </row>
    <row r="554" spans="1:21" ht="10.65" customHeight="1" x14ac:dyDescent="0.2">
      <c r="A554" s="122"/>
      <c r="B554" s="165" t="s">
        <v>206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246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214</v>
      </c>
      <c r="T555" s="130"/>
    </row>
    <row r="556" spans="1:21" ht="10.65" customHeight="1" x14ac:dyDescent="0.2">
      <c r="A556" s="122"/>
      <c r="B556" s="158" t="s">
        <v>107</v>
      </c>
      <c r="C556" s="159">
        <v>34.893268750624188</v>
      </c>
      <c r="D556" s="159">
        <v>39.893268750624188</v>
      </c>
      <c r="E556" s="170">
        <v>0</v>
      </c>
      <c r="F556" s="160">
        <v>5</v>
      </c>
      <c r="G556" s="246">
        <v>39.893268750624188</v>
      </c>
      <c r="H556" s="160">
        <v>14.300050964117</v>
      </c>
      <c r="I556" s="162">
        <v>35.845774016432919</v>
      </c>
      <c r="J556" s="161">
        <v>25.593217786507189</v>
      </c>
      <c r="K556" s="160">
        <v>0.37679849243169983</v>
      </c>
      <c r="L556" s="160">
        <v>1.1571999855041</v>
      </c>
      <c r="M556" s="160">
        <v>0.52299000167849918</v>
      </c>
      <c r="N556" s="160">
        <v>0.1853840026855007</v>
      </c>
      <c r="O556" s="160">
        <v>0.46469995688834126</v>
      </c>
      <c r="P556" s="160">
        <v>0.56059312057494992</v>
      </c>
      <c r="Q556" s="146">
        <v>43.653820653843432</v>
      </c>
      <c r="T556" s="130"/>
    </row>
    <row r="557" spans="1:21" ht="10.65" customHeight="1" x14ac:dyDescent="0.2">
      <c r="A557" s="122"/>
      <c r="B557" s="171" t="s">
        <v>108</v>
      </c>
      <c r="C557" s="159">
        <v>81.757398623467353</v>
      </c>
      <c r="D557" s="159">
        <v>279.2573986234674</v>
      </c>
      <c r="E557" s="170">
        <v>1</v>
      </c>
      <c r="F557" s="160">
        <v>197.00000000000006</v>
      </c>
      <c r="G557" s="246">
        <v>278.7573986234674</v>
      </c>
      <c r="H557" s="160">
        <v>95.714506416142001</v>
      </c>
      <c r="I557" s="162">
        <v>34.336131305855929</v>
      </c>
      <c r="J557" s="161">
        <v>183.04289220732539</v>
      </c>
      <c r="K557" s="160">
        <v>4.6223567661047085</v>
      </c>
      <c r="L557" s="160">
        <v>3.4412689403294978</v>
      </c>
      <c r="M557" s="160">
        <v>0.93841565871239041</v>
      </c>
      <c r="N557" s="160">
        <v>1.6775137238503097</v>
      </c>
      <c r="O557" s="160">
        <v>0.60178267272332298</v>
      </c>
      <c r="P557" s="160">
        <v>2.6698887722492266</v>
      </c>
      <c r="Q557" s="146" t="s">
        <v>214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246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130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1125.0000000000002</v>
      </c>
      <c r="D560" s="173">
        <v>1075.5000000000002</v>
      </c>
      <c r="E560" s="174">
        <v>-10</v>
      </c>
      <c r="F560" s="177">
        <v>-49.999999999999972</v>
      </c>
      <c r="G560" s="240">
        <v>1075.0000000000002</v>
      </c>
      <c r="H560" s="177">
        <v>295.35762033043522</v>
      </c>
      <c r="I560" s="176">
        <v>27.475127472598622</v>
      </c>
      <c r="J560" s="185">
        <v>779.642379669565</v>
      </c>
      <c r="K560" s="177">
        <v>17.436073297977487</v>
      </c>
      <c r="L560" s="177">
        <v>13.3427644040583</v>
      </c>
      <c r="M560" s="177">
        <v>6.3066156425551867</v>
      </c>
      <c r="N560" s="177">
        <v>13.254127707839018</v>
      </c>
      <c r="O560" s="177">
        <v>1.2323689175117634</v>
      </c>
      <c r="P560" s="186">
        <v>12.584895263107498</v>
      </c>
      <c r="Q560" s="153" t="s">
        <v>214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146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44006</v>
      </c>
      <c r="L565" s="151">
        <v>44013</v>
      </c>
      <c r="M565" s="151">
        <v>44020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55" t="s">
        <v>120</v>
      </c>
      <c r="D567" s="255"/>
      <c r="E567" s="255"/>
      <c r="F567" s="255"/>
      <c r="G567" s="255"/>
      <c r="H567" s="255"/>
      <c r="I567" s="255"/>
      <c r="J567" s="255"/>
      <c r="K567" s="255"/>
      <c r="L567" s="255"/>
      <c r="M567" s="255"/>
      <c r="N567" s="255"/>
      <c r="O567" s="255"/>
      <c r="P567" s="256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20.437999999999999</v>
      </c>
      <c r="I568" s="162" t="s">
        <v>118</v>
      </c>
      <c r="J568" s="161">
        <v>-20.437999999999999</v>
      </c>
      <c r="K568" s="160">
        <v>1.1550000000000011</v>
      </c>
      <c r="L568" s="160">
        <v>1.6799999999999997</v>
      </c>
      <c r="M568" s="160">
        <v>0</v>
      </c>
      <c r="N568" s="160">
        <v>2.3999999999999986</v>
      </c>
      <c r="O568" s="160" t="s">
        <v>42</v>
      </c>
      <c r="P568" s="160">
        <v>1.3087499999999999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1.129</v>
      </c>
      <c r="I569" s="162" t="s">
        <v>118</v>
      </c>
      <c r="J569" s="161">
        <v>-1.129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13.451000000000001</v>
      </c>
      <c r="I572" s="162" t="s">
        <v>118</v>
      </c>
      <c r="J572" s="161">
        <v>-13.451000000000001</v>
      </c>
      <c r="K572" s="160">
        <v>1.1500000000000004</v>
      </c>
      <c r="L572" s="160">
        <v>4.6210000000000004</v>
      </c>
      <c r="M572" s="160">
        <v>0.99699999999999978</v>
      </c>
      <c r="N572" s="160">
        <v>0.60800000000000043</v>
      </c>
      <c r="O572" s="160" t="s">
        <v>42</v>
      </c>
      <c r="P572" s="160">
        <v>1.8440000000000003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148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35.018000000000001</v>
      </c>
      <c r="I578" s="162" t="s">
        <v>118</v>
      </c>
      <c r="J578" s="161">
        <v>-35.018000000000001</v>
      </c>
      <c r="K578" s="160">
        <v>2.3050000000000015</v>
      </c>
      <c r="L578" s="160">
        <v>6.3010000000000002</v>
      </c>
      <c r="M578" s="160">
        <v>0.99699999999999978</v>
      </c>
      <c r="N578" s="160">
        <v>3.0079999999999991</v>
      </c>
      <c r="O578" s="160" t="s">
        <v>42</v>
      </c>
      <c r="P578" s="166">
        <v>3.1527500000000002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0.17399999999999999</v>
      </c>
      <c r="I580" s="162" t="s">
        <v>118</v>
      </c>
      <c r="J580" s="161">
        <v>-0.17399999999999999</v>
      </c>
      <c r="K580" s="160">
        <v>0</v>
      </c>
      <c r="L580" s="160">
        <v>0.17399999999999999</v>
      </c>
      <c r="M580" s="160">
        <v>0</v>
      </c>
      <c r="N580" s="160">
        <v>0</v>
      </c>
      <c r="O580" s="160" t="s">
        <v>42</v>
      </c>
      <c r="P580" s="160">
        <v>4.3499999999999997E-2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2.2629999999999999</v>
      </c>
      <c r="I584" s="162" t="s">
        <v>118</v>
      </c>
      <c r="J584" s="161">
        <v>-2.2629999999999999</v>
      </c>
      <c r="K584" s="160">
        <v>0</v>
      </c>
      <c r="L584" s="160">
        <v>3.9999999999999813E-2</v>
      </c>
      <c r="M584" s="160">
        <v>0.39300000000000002</v>
      </c>
      <c r="N584" s="160">
        <v>0.48</v>
      </c>
      <c r="O584" s="160" t="s">
        <v>42</v>
      </c>
      <c r="P584" s="160">
        <v>0.22824999999999995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30.03</v>
      </c>
      <c r="I588" s="162" t="s">
        <v>118</v>
      </c>
      <c r="J588" s="161">
        <v>-30.03</v>
      </c>
      <c r="K588" s="160">
        <v>2.7510000000000021</v>
      </c>
      <c r="L588" s="160">
        <v>1.796</v>
      </c>
      <c r="M588" s="160">
        <v>3.1510000000000007</v>
      </c>
      <c r="N588" s="160">
        <v>0.2800000000000018</v>
      </c>
      <c r="O588" s="160" t="s">
        <v>42</v>
      </c>
      <c r="P588" s="160">
        <v>1.9945000000000013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148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67.484999999999999</v>
      </c>
      <c r="I593" s="162" t="s">
        <v>118</v>
      </c>
      <c r="J593" s="161">
        <v>-67.484999999999999</v>
      </c>
      <c r="K593" s="160">
        <v>5.056</v>
      </c>
      <c r="L593" s="160">
        <v>8.3110000000000088</v>
      </c>
      <c r="M593" s="160">
        <v>4.5409999999999995</v>
      </c>
      <c r="N593" s="160">
        <v>3.7679999999999962</v>
      </c>
      <c r="O593" s="160" t="s">
        <v>42</v>
      </c>
      <c r="P593" s="160">
        <v>5.4190000000000014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67.486000000000004</v>
      </c>
      <c r="I600" s="176" t="e">
        <v>#DIV/0!</v>
      </c>
      <c r="J600" s="185">
        <v>-67.486000000000004</v>
      </c>
      <c r="K600" s="177">
        <v>5.056</v>
      </c>
      <c r="L600" s="177">
        <v>8.3110000000000017</v>
      </c>
      <c r="M600" s="177">
        <v>4.5409999999999995</v>
      </c>
      <c r="N600" s="177">
        <v>3.7680000000000033</v>
      </c>
      <c r="O600" s="177" t="s">
        <v>42</v>
      </c>
      <c r="P600" s="186">
        <v>5.4190000000000014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213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242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146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44006</v>
      </c>
      <c r="L611" s="151">
        <v>44013</v>
      </c>
      <c r="M611" s="151">
        <v>44020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60" t="s">
        <v>121</v>
      </c>
      <c r="D613" s="260"/>
      <c r="E613" s="260"/>
      <c r="F613" s="260"/>
      <c r="G613" s="260"/>
      <c r="H613" s="260"/>
      <c r="I613" s="260"/>
      <c r="J613" s="260"/>
      <c r="K613" s="260"/>
      <c r="L613" s="260"/>
      <c r="M613" s="260"/>
      <c r="N613" s="260"/>
      <c r="O613" s="260"/>
      <c r="P613" s="261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246">
        <v>64.038067257688226</v>
      </c>
      <c r="H614" s="160">
        <v>8.7749999999999986</v>
      </c>
      <c r="I614" s="162">
        <v>13.702787069899424</v>
      </c>
      <c r="J614" s="161">
        <v>55.263067257688228</v>
      </c>
      <c r="K614" s="160">
        <v>0.95799999999999996</v>
      </c>
      <c r="L614" s="160">
        <v>0.74999999999999978</v>
      </c>
      <c r="M614" s="160">
        <v>0.17099999999999915</v>
      </c>
      <c r="N614" s="160">
        <v>1.2229999999999988</v>
      </c>
      <c r="O614" s="160">
        <v>1.9098015483176047</v>
      </c>
      <c r="P614" s="160">
        <v>0.77549999999999941</v>
      </c>
      <c r="Q614" s="146" t="s">
        <v>214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19.166169552313164</v>
      </c>
      <c r="E615" s="160">
        <v>0</v>
      </c>
      <c r="F615" s="160">
        <v>10</v>
      </c>
      <c r="G615" s="246">
        <v>19.166169552313164</v>
      </c>
      <c r="H615" s="160">
        <v>1.2929999999999999</v>
      </c>
      <c r="I615" s="162">
        <v>6.7462619302767655</v>
      </c>
      <c r="J615" s="161">
        <v>17.873169552313165</v>
      </c>
      <c r="K615" s="160">
        <v>4.4999999999999957E-2</v>
      </c>
      <c r="L615" s="160">
        <v>0.16199999999999995</v>
      </c>
      <c r="M615" s="160">
        <v>8.7000000000000105E-2</v>
      </c>
      <c r="N615" s="160">
        <v>0.18299999999999986</v>
      </c>
      <c r="O615" s="160">
        <v>0.95480737296260421</v>
      </c>
      <c r="P615" s="160">
        <v>0.11924999999999997</v>
      </c>
      <c r="Q615" s="146" t="s">
        <v>214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14.012726111571279</v>
      </c>
      <c r="E616" s="160">
        <v>0</v>
      </c>
      <c r="F616" s="160">
        <v>2.0999999999999996</v>
      </c>
      <c r="G616" s="246">
        <v>14.012726111571279</v>
      </c>
      <c r="H616" s="160">
        <v>2.7050000000000001</v>
      </c>
      <c r="I616" s="162">
        <v>19.303881189587329</v>
      </c>
      <c r="J616" s="161">
        <v>11.307726111571279</v>
      </c>
      <c r="K616" s="160">
        <v>0.50499999999999978</v>
      </c>
      <c r="L616" s="160">
        <v>0.30299999999999983</v>
      </c>
      <c r="M616" s="160">
        <v>-1.3877787807814457E-16</v>
      </c>
      <c r="N616" s="160">
        <v>0.23100000000000018</v>
      </c>
      <c r="O616" s="160">
        <v>1.6485014989998805</v>
      </c>
      <c r="P616" s="160">
        <v>0.25974999999999993</v>
      </c>
      <c r="Q616" s="146">
        <v>41.533113037810516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32.614884171561116</v>
      </c>
      <c r="E617" s="160">
        <v>0</v>
      </c>
      <c r="F617" s="160">
        <v>3.9999999999999964</v>
      </c>
      <c r="G617" s="246">
        <v>32.614884171561116</v>
      </c>
      <c r="H617" s="160">
        <v>4.3109999999999999</v>
      </c>
      <c r="I617" s="162">
        <v>13.217891491882167</v>
      </c>
      <c r="J617" s="161">
        <v>28.303884171561116</v>
      </c>
      <c r="K617" s="160">
        <v>0.57299999999999995</v>
      </c>
      <c r="L617" s="160">
        <v>0.313</v>
      </c>
      <c r="M617" s="160">
        <v>0.13699999999999979</v>
      </c>
      <c r="N617" s="160">
        <v>0.32499999999999996</v>
      </c>
      <c r="O617" s="160">
        <v>0.99647755389972237</v>
      </c>
      <c r="P617" s="160">
        <v>0.33699999999999991</v>
      </c>
      <c r="Q617" s="146" t="s">
        <v>214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137.32780297369823</v>
      </c>
      <c r="E618" s="160">
        <v>0</v>
      </c>
      <c r="F618" s="160">
        <v>-3</v>
      </c>
      <c r="G618" s="246">
        <v>137.32780297369823</v>
      </c>
      <c r="H618" s="160">
        <v>13.338999999999999</v>
      </c>
      <c r="I618" s="162">
        <v>9.7132552266599337</v>
      </c>
      <c r="J618" s="161">
        <v>123.98880297369823</v>
      </c>
      <c r="K618" s="160">
        <v>0.73699999999999999</v>
      </c>
      <c r="L618" s="160">
        <v>3.3039999999999994</v>
      </c>
      <c r="M618" s="160">
        <v>3.3010000000000015</v>
      </c>
      <c r="N618" s="160">
        <v>0.56599999999999762</v>
      </c>
      <c r="O618" s="160">
        <v>0.41215251955090337</v>
      </c>
      <c r="P618" s="160">
        <v>1.9769999999999994</v>
      </c>
      <c r="Q618" s="146" t="s">
        <v>214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0.60145876517614871</v>
      </c>
      <c r="E619" s="160">
        <v>0</v>
      </c>
      <c r="F619" s="160">
        <v>-2.5</v>
      </c>
      <c r="G619" s="246">
        <v>0.60145876517614871</v>
      </c>
      <c r="H619" s="160">
        <v>0</v>
      </c>
      <c r="I619" s="162">
        <v>0</v>
      </c>
      <c r="J619" s="161">
        <v>0.60145876517614871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214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246">
        <v>2.0485487996963307</v>
      </c>
      <c r="H620" s="160">
        <v>0.49399999999999999</v>
      </c>
      <c r="I620" s="162">
        <v>24.114631785839258</v>
      </c>
      <c r="J620" s="161">
        <v>1.5545487996963308</v>
      </c>
      <c r="K620" s="160">
        <v>0</v>
      </c>
      <c r="L620" s="160">
        <v>1.0000000000000023E-2</v>
      </c>
      <c r="M620" s="160">
        <v>3.4999999999999989E-2</v>
      </c>
      <c r="N620" s="160">
        <v>0.12199999999999998</v>
      </c>
      <c r="O620" s="160">
        <v>5.9554353803084803</v>
      </c>
      <c r="P620" s="160">
        <v>4.1749999999999995E-2</v>
      </c>
      <c r="Q620" s="146">
        <v>35.234701789133673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246">
        <v>2.9515563103685158</v>
      </c>
      <c r="H621" s="160">
        <v>1.0720000000000001</v>
      </c>
      <c r="I621" s="162">
        <v>36.319822062488647</v>
      </c>
      <c r="J621" s="161">
        <v>1.8795563103685158</v>
      </c>
      <c r="K621" s="160">
        <v>3.1000000000000028E-2</v>
      </c>
      <c r="L621" s="160">
        <v>0</v>
      </c>
      <c r="M621" s="160">
        <v>0</v>
      </c>
      <c r="N621" s="160">
        <v>0.40900000000000003</v>
      </c>
      <c r="O621" s="160">
        <v>13.857096290632329</v>
      </c>
      <c r="P621" s="160">
        <v>0.11000000000000001</v>
      </c>
      <c r="Q621" s="146">
        <v>15.086875548804688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148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-2.2000000000000002</v>
      </c>
      <c r="G623" s="246">
        <v>0.42848497509059014</v>
      </c>
      <c r="H623" s="160">
        <v>0.29700000000000004</v>
      </c>
      <c r="I623" s="162">
        <v>69.313982348437861</v>
      </c>
      <c r="J623" s="161">
        <v>0.13148497509059009</v>
      </c>
      <c r="K623" s="160">
        <v>7.2999999999999995E-2</v>
      </c>
      <c r="L623" s="160">
        <v>4.3000000000000024E-2</v>
      </c>
      <c r="M623" s="160">
        <v>0</v>
      </c>
      <c r="N623" s="160">
        <v>0</v>
      </c>
      <c r="O623" s="160">
        <v>0</v>
      </c>
      <c r="P623" s="160">
        <v>2.9000000000000005E-2</v>
      </c>
      <c r="Q623" s="146">
        <v>2.5339646582962096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273.18969891716364</v>
      </c>
      <c r="E624" s="160">
        <v>0</v>
      </c>
      <c r="F624" s="160">
        <v>11.700000000000045</v>
      </c>
      <c r="G624" s="246">
        <v>273.18969891716364</v>
      </c>
      <c r="H624" s="160">
        <v>32.285999999999994</v>
      </c>
      <c r="I624" s="162">
        <v>11.818161566110049</v>
      </c>
      <c r="J624" s="161">
        <v>240.90369891716361</v>
      </c>
      <c r="K624" s="160">
        <v>2.9219999999999997</v>
      </c>
      <c r="L624" s="160">
        <v>4.8849999999999989</v>
      </c>
      <c r="M624" s="160">
        <v>3.7310000000000008</v>
      </c>
      <c r="N624" s="160">
        <v>3.0589999999999957</v>
      </c>
      <c r="O624" s="160">
        <v>1.1197347528566746</v>
      </c>
      <c r="P624" s="166">
        <v>3.6492499999999986</v>
      </c>
      <c r="Q624" s="146" t="s">
        <v>214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14.450754306900102</v>
      </c>
      <c r="E626" s="160">
        <v>0</v>
      </c>
      <c r="F626" s="160">
        <v>-14.2</v>
      </c>
      <c r="G626" s="246">
        <v>14.450754306900102</v>
      </c>
      <c r="H626" s="160">
        <v>0.48</v>
      </c>
      <c r="I626" s="162">
        <v>3.3216259152008725</v>
      </c>
      <c r="J626" s="161">
        <v>13.970754306900101</v>
      </c>
      <c r="K626" s="160">
        <v>3.7999999999999992E-2</v>
      </c>
      <c r="L626" s="160">
        <v>8.9000000000000037E-2</v>
      </c>
      <c r="M626" s="160">
        <v>5.2000000000000005E-2</v>
      </c>
      <c r="N626" s="160">
        <v>3.7999999999999992E-2</v>
      </c>
      <c r="O626" s="160">
        <v>0.26296205162006903</v>
      </c>
      <c r="P626" s="160">
        <v>5.4250000000000007E-2</v>
      </c>
      <c r="Q626" s="146" t="s">
        <v>214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6.0080337432140425</v>
      </c>
      <c r="E627" s="160">
        <v>0</v>
      </c>
      <c r="F627" s="160">
        <v>-51.099999999999994</v>
      </c>
      <c r="G627" s="246">
        <v>61.188033743214042</v>
      </c>
      <c r="H627" s="160">
        <v>0.12</v>
      </c>
      <c r="I627" s="162">
        <v>0.19611677751176046</v>
      </c>
      <c r="J627" s="161">
        <v>61.068033743214045</v>
      </c>
      <c r="K627" s="160">
        <v>0</v>
      </c>
      <c r="L627" s="160">
        <v>0</v>
      </c>
      <c r="M627" s="160">
        <v>3.7999999999999992E-2</v>
      </c>
      <c r="N627" s="160">
        <v>0</v>
      </c>
      <c r="O627" s="160">
        <v>0</v>
      </c>
      <c r="P627" s="160">
        <v>9.499999999999998E-3</v>
      </c>
      <c r="Q627" s="146" t="s">
        <v>214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246">
        <v>7.9831678250417433</v>
      </c>
      <c r="H629" s="160">
        <v>0</v>
      </c>
      <c r="I629" s="162">
        <v>0</v>
      </c>
      <c r="J629" s="161">
        <v>7.9831678250417433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214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6.0896917500894405</v>
      </c>
      <c r="E630" s="160">
        <v>0</v>
      </c>
      <c r="F630" s="160">
        <v>-3.7</v>
      </c>
      <c r="G630" s="246">
        <v>21.859691750089439</v>
      </c>
      <c r="H630" s="160">
        <v>0.47900000000000004</v>
      </c>
      <c r="I630" s="162">
        <v>2.1912477333905689</v>
      </c>
      <c r="J630" s="161">
        <v>21.38069175008944</v>
      </c>
      <c r="K630" s="160">
        <v>9.1000000000000053E-2</v>
      </c>
      <c r="L630" s="160">
        <v>6.7999999999999977E-2</v>
      </c>
      <c r="M630" s="160">
        <v>4.6000000000000062E-2</v>
      </c>
      <c r="N630" s="160">
        <v>0</v>
      </c>
      <c r="O630" s="160">
        <v>0</v>
      </c>
      <c r="P630" s="160">
        <v>5.1250000000000025E-2</v>
      </c>
      <c r="Q630" s="146" t="s">
        <v>214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3.0031954003389729</v>
      </c>
      <c r="E631" s="160">
        <v>0</v>
      </c>
      <c r="F631" s="160">
        <v>-3.3000000000000003</v>
      </c>
      <c r="G631" s="246">
        <v>3.0031954003389729</v>
      </c>
      <c r="H631" s="160">
        <v>0</v>
      </c>
      <c r="I631" s="162">
        <v>0</v>
      </c>
      <c r="J631" s="161">
        <v>3.0031954003389729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214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16.17229340850173</v>
      </c>
      <c r="E632" s="160">
        <v>0</v>
      </c>
      <c r="F632" s="160">
        <v>-73.900000000000006</v>
      </c>
      <c r="G632" s="246">
        <v>31.94229340850173</v>
      </c>
      <c r="H632" s="160">
        <v>0</v>
      </c>
      <c r="I632" s="162">
        <v>0</v>
      </c>
      <c r="J632" s="161">
        <v>31.94229340850173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214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19.277300302318164</v>
      </c>
      <c r="E633" s="160">
        <v>0</v>
      </c>
      <c r="F633" s="160">
        <v>-10</v>
      </c>
      <c r="G633" s="246">
        <v>19.277300302318164</v>
      </c>
      <c r="H633" s="160">
        <v>0</v>
      </c>
      <c r="I633" s="162">
        <v>0</v>
      </c>
      <c r="J633" s="161">
        <v>19.277300302318164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214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248.00145304251652</v>
      </c>
      <c r="E634" s="160">
        <v>0</v>
      </c>
      <c r="F634" s="160">
        <v>-45.5</v>
      </c>
      <c r="G634" s="246">
        <v>248.00145304251652</v>
      </c>
      <c r="H634" s="160">
        <v>23.187000000000001</v>
      </c>
      <c r="I634" s="162">
        <v>9.3495419948305312</v>
      </c>
      <c r="J634" s="161">
        <v>224.8144530425165</v>
      </c>
      <c r="K634" s="160">
        <v>1.1960000000000024</v>
      </c>
      <c r="L634" s="160">
        <v>1.0739999999999998</v>
      </c>
      <c r="M634" s="160">
        <v>0.70399999999999885</v>
      </c>
      <c r="N634" s="160">
        <v>0.36100000000000243</v>
      </c>
      <c r="O634" s="160">
        <v>0.1455636632653575</v>
      </c>
      <c r="P634" s="160">
        <v>0.83375000000000088</v>
      </c>
      <c r="Q634" s="146" t="s">
        <v>214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136.90222048578519</v>
      </c>
      <c r="E635" s="160">
        <v>0</v>
      </c>
      <c r="F635" s="160">
        <v>0</v>
      </c>
      <c r="G635" s="246">
        <v>136.90222048578519</v>
      </c>
      <c r="H635" s="160">
        <v>0</v>
      </c>
      <c r="I635" s="162">
        <v>0</v>
      </c>
      <c r="J635" s="161">
        <v>136.90222048578519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214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148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20.633429821168349</v>
      </c>
      <c r="E637" s="160">
        <v>0</v>
      </c>
      <c r="F637" s="160">
        <v>0</v>
      </c>
      <c r="G637" s="246">
        <v>20.633429821168349</v>
      </c>
      <c r="H637" s="160">
        <v>0</v>
      </c>
      <c r="I637" s="162">
        <v>0</v>
      </c>
      <c r="J637" s="161">
        <v>20.633429821168349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214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46.197379131135762</v>
      </c>
      <c r="E638" s="160">
        <v>0</v>
      </c>
      <c r="F638" s="160">
        <v>-2.3999999999999986</v>
      </c>
      <c r="G638" s="246">
        <v>46.197379131135762</v>
      </c>
      <c r="H638" s="160">
        <v>0</v>
      </c>
      <c r="I638" s="162">
        <v>0</v>
      </c>
      <c r="J638" s="161">
        <v>46.197379131135762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214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790.02861813417371</v>
      </c>
      <c r="E639" s="160">
        <v>0</v>
      </c>
      <c r="F639" s="160">
        <v>-192.39999999999986</v>
      </c>
      <c r="G639" s="246">
        <v>790.02861813417371</v>
      </c>
      <c r="H639" s="160">
        <v>56.551999999999992</v>
      </c>
      <c r="I639" s="162">
        <v>7.1582217025960366</v>
      </c>
      <c r="J639" s="161">
        <v>733.47661813417369</v>
      </c>
      <c r="K639" s="160">
        <v>4.2470000000000052</v>
      </c>
      <c r="L639" s="160">
        <v>6.1159999999999952</v>
      </c>
      <c r="M639" s="160">
        <v>4.5709999999999944</v>
      </c>
      <c r="N639" s="160">
        <v>3.4579999999999975</v>
      </c>
      <c r="O639" s="160">
        <v>0.43770566288684892</v>
      </c>
      <c r="P639" s="160">
        <v>4.5979999999999981</v>
      </c>
      <c r="Q639" s="146" t="s">
        <v>214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246">
        <v>1.2223485428751284</v>
      </c>
      <c r="H642" s="160">
        <v>0</v>
      </c>
      <c r="I642" s="162">
        <v>0</v>
      </c>
      <c r="J642" s="161">
        <v>1.2223485428751284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214</v>
      </c>
      <c r="T642" s="130"/>
    </row>
    <row r="643" spans="1:20" ht="10.65" customHeight="1" x14ac:dyDescent="0.2">
      <c r="A643" s="122"/>
      <c r="B643" s="171" t="s">
        <v>108</v>
      </c>
      <c r="C643" s="159">
        <v>18.079633322951086</v>
      </c>
      <c r="D643" s="170">
        <v>22.479633322951084</v>
      </c>
      <c r="E643" s="170">
        <v>0</v>
      </c>
      <c r="F643" s="160">
        <v>4.3999999999999986</v>
      </c>
      <c r="G643" s="246">
        <v>22.479633322951084</v>
      </c>
      <c r="H643" s="160">
        <v>8.1000000000000003E-2</v>
      </c>
      <c r="I643" s="162">
        <v>0.36032616207000689</v>
      </c>
      <c r="J643" s="161">
        <v>22.398633322951085</v>
      </c>
      <c r="K643" s="160">
        <v>0</v>
      </c>
      <c r="L643" s="160">
        <v>6.9999999999999993E-3</v>
      </c>
      <c r="M643" s="160">
        <v>0</v>
      </c>
      <c r="N643" s="160">
        <v>3.7000000000000005E-2</v>
      </c>
      <c r="O643" s="160">
        <v>0.16459343205666985</v>
      </c>
      <c r="P643" s="160">
        <v>1.1000000000000001E-2</v>
      </c>
      <c r="Q643" s="146" t="s">
        <v>214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246">
        <v>0.10240000000013083</v>
      </c>
      <c r="H645" s="160"/>
      <c r="I645" s="162"/>
      <c r="J645" s="161">
        <v>0.10240000000013083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1096.433</v>
      </c>
      <c r="D646" s="174">
        <v>813.73059999999987</v>
      </c>
      <c r="E646" s="174">
        <v>0</v>
      </c>
      <c r="F646" s="177">
        <v>-187.99999999999986</v>
      </c>
      <c r="G646" s="240">
        <v>813.83299999999997</v>
      </c>
      <c r="H646" s="177">
        <v>56.632999999999996</v>
      </c>
      <c r="I646" s="176">
        <v>6.9587986724549129</v>
      </c>
      <c r="J646" s="185">
        <v>757.19999999999993</v>
      </c>
      <c r="K646" s="177">
        <v>4.2470000000000052</v>
      </c>
      <c r="L646" s="177">
        <v>6.1229999999999931</v>
      </c>
      <c r="M646" s="177">
        <v>4.5709999999999944</v>
      </c>
      <c r="N646" s="177">
        <v>3.4950000000000037</v>
      </c>
      <c r="O646" s="177">
        <v>0.42950332702248195</v>
      </c>
      <c r="P646" s="186">
        <v>4.6089999999999991</v>
      </c>
      <c r="Q646" s="153" t="s">
        <v>214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146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44006</v>
      </c>
      <c r="L651" s="151">
        <v>44013</v>
      </c>
      <c r="M651" s="151">
        <v>44020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55" t="s">
        <v>115</v>
      </c>
      <c r="D653" s="255"/>
      <c r="E653" s="255"/>
      <c r="F653" s="255"/>
      <c r="G653" s="255"/>
      <c r="H653" s="255"/>
      <c r="I653" s="255"/>
      <c r="J653" s="255"/>
      <c r="K653" s="255"/>
      <c r="L653" s="255"/>
      <c r="M653" s="255"/>
      <c r="N653" s="255"/>
      <c r="O653" s="255"/>
      <c r="P653" s="256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148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148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148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148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148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148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148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148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148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148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148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148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148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148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148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148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148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148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148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148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148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148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148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148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148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148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148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148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213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242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146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44006</v>
      </c>
      <c r="L697" s="151">
        <v>44013</v>
      </c>
      <c r="M697" s="151">
        <v>44020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55" t="s">
        <v>152</v>
      </c>
      <c r="D699" s="255"/>
      <c r="E699" s="255"/>
      <c r="F699" s="255"/>
      <c r="G699" s="255"/>
      <c r="H699" s="255"/>
      <c r="I699" s="255"/>
      <c r="J699" s="255"/>
      <c r="K699" s="255"/>
      <c r="L699" s="255"/>
      <c r="M699" s="255"/>
      <c r="N699" s="255"/>
      <c r="O699" s="255"/>
      <c r="P699" s="256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246">
        <v>142</v>
      </c>
      <c r="H700" s="160">
        <v>0.06</v>
      </c>
      <c r="I700" s="162">
        <v>4.2253521126760563E-2</v>
      </c>
      <c r="J700" s="161">
        <v>141.94</v>
      </c>
      <c r="K700" s="160">
        <v>0.06</v>
      </c>
      <c r="L700" s="160">
        <v>0</v>
      </c>
      <c r="M700" s="160">
        <v>0</v>
      </c>
      <c r="N700" s="160">
        <v>0</v>
      </c>
      <c r="O700" s="160">
        <v>0</v>
      </c>
      <c r="P700" s="160">
        <v>1.4999999999999999E-2</v>
      </c>
      <c r="Q700" s="146" t="s">
        <v>214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246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148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246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214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246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214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246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148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246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148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246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214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148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246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214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17.199999999999989</v>
      </c>
      <c r="G710" s="246">
        <v>209.99233914141246</v>
      </c>
      <c r="H710" s="160">
        <v>0.06</v>
      </c>
      <c r="I710" s="162">
        <v>2.8572470903138504E-2</v>
      </c>
      <c r="J710" s="161">
        <v>209.93233914141246</v>
      </c>
      <c r="K710" s="160">
        <v>0.06</v>
      </c>
      <c r="L710" s="160">
        <v>0</v>
      </c>
      <c r="M710" s="160">
        <v>0</v>
      </c>
      <c r="N710" s="160">
        <v>0</v>
      </c>
      <c r="O710" s="160">
        <v>0</v>
      </c>
      <c r="P710" s="166">
        <v>1.4999999999999999E-2</v>
      </c>
      <c r="Q710" s="146" t="s">
        <v>214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246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214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246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214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148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246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214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246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148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246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214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0</v>
      </c>
      <c r="F719" s="160">
        <v>-17.2</v>
      </c>
      <c r="G719" s="246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246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214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246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246">
        <v>271.20347836655321</v>
      </c>
      <c r="H725" s="160">
        <v>0.06</v>
      </c>
      <c r="I725" s="162">
        <v>2.2123610051529352E-2</v>
      </c>
      <c r="J725" s="161">
        <v>271.14347836655321</v>
      </c>
      <c r="K725" s="160">
        <v>0.06</v>
      </c>
      <c r="L725" s="160">
        <v>0</v>
      </c>
      <c r="M725" s="160">
        <v>0</v>
      </c>
      <c r="N725" s="160">
        <v>0</v>
      </c>
      <c r="O725" s="160">
        <v>0</v>
      </c>
      <c r="P725" s="160">
        <v>1.4999999999999999E-2</v>
      </c>
      <c r="Q725" s="146" t="s">
        <v>214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246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148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148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240">
        <v>283.23499999999996</v>
      </c>
      <c r="H732" s="177">
        <v>0.06</v>
      </c>
      <c r="I732" s="176">
        <v>2.1183822620791923E-2</v>
      </c>
      <c r="J732" s="185">
        <v>283.17499999999995</v>
      </c>
      <c r="K732" s="177">
        <v>0.06</v>
      </c>
      <c r="L732" s="177">
        <v>0</v>
      </c>
      <c r="M732" s="177">
        <v>0</v>
      </c>
      <c r="N732" s="177">
        <v>0</v>
      </c>
      <c r="O732" s="177">
        <v>0</v>
      </c>
      <c r="P732" s="186">
        <v>1.4999999999999999E-2</v>
      </c>
      <c r="Q732" s="153" t="s">
        <v>214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213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146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44006</v>
      </c>
      <c r="L743" s="151">
        <v>44013</v>
      </c>
      <c r="M743" s="151">
        <v>44020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55" t="s">
        <v>122</v>
      </c>
      <c r="D745" s="255"/>
      <c r="E745" s="255"/>
      <c r="F745" s="255"/>
      <c r="G745" s="255"/>
      <c r="H745" s="255"/>
      <c r="I745" s="255"/>
      <c r="J745" s="255"/>
      <c r="K745" s="255"/>
      <c r="L745" s="255"/>
      <c r="M745" s="255"/>
      <c r="N745" s="255"/>
      <c r="O745" s="255"/>
      <c r="P745" s="256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8.2509999999999994</v>
      </c>
      <c r="I746" s="162" t="s">
        <v>118</v>
      </c>
      <c r="J746" s="161">
        <v>-8.2509999999999994</v>
      </c>
      <c r="K746" s="160">
        <v>4.3000000000000149E-2</v>
      </c>
      <c r="L746" s="160">
        <v>2.2729999999999997</v>
      </c>
      <c r="M746" s="160">
        <v>0</v>
      </c>
      <c r="N746" s="160">
        <v>0</v>
      </c>
      <c r="O746" s="160" t="s">
        <v>42</v>
      </c>
      <c r="P746" s="160">
        <v>0.57899999999999996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0.123</v>
      </c>
      <c r="I747" s="162" t="s">
        <v>118</v>
      </c>
      <c r="J747" s="161">
        <v>-0.123</v>
      </c>
      <c r="K747" s="160">
        <v>0</v>
      </c>
      <c r="L747" s="160">
        <v>0</v>
      </c>
      <c r="M747" s="160">
        <v>-6.4799999999999995</v>
      </c>
      <c r="N747" s="160">
        <v>0</v>
      </c>
      <c r="O747" s="160" t="s">
        <v>42</v>
      </c>
      <c r="P747" s="160">
        <v>-1.6199999999999999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148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148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0.56899999999999995</v>
      </c>
      <c r="I752" s="162" t="s">
        <v>118</v>
      </c>
      <c r="J752" s="161">
        <v>-0.56899999999999995</v>
      </c>
      <c r="K752" s="160">
        <v>0.27199999999999996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6.7999999999999991E-2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148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9.1149999999999984</v>
      </c>
      <c r="I756" s="162" t="s">
        <v>118</v>
      </c>
      <c r="J756" s="161">
        <v>-9.1149999999999984</v>
      </c>
      <c r="K756" s="160">
        <v>0.31500000000000011</v>
      </c>
      <c r="L756" s="160">
        <v>2.2729999999999997</v>
      </c>
      <c r="M756" s="160">
        <v>-6.4799999999999995</v>
      </c>
      <c r="N756" s="160">
        <v>0</v>
      </c>
      <c r="O756" s="160" t="s">
        <v>42</v>
      </c>
      <c r="P756" s="166">
        <v>-0.97299999999999998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1.2230000000000001</v>
      </c>
      <c r="I758" s="162" t="s">
        <v>118</v>
      </c>
      <c r="J758" s="161">
        <v>-1.2230000000000001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10.337999999999999</v>
      </c>
      <c r="I771" s="162" t="s">
        <v>118</v>
      </c>
      <c r="J771" s="161">
        <v>-10.337999999999999</v>
      </c>
      <c r="K771" s="160">
        <v>0.31499999999999773</v>
      </c>
      <c r="L771" s="160">
        <v>2.2729999999999979</v>
      </c>
      <c r="M771" s="160">
        <v>-6.4799999999999986</v>
      </c>
      <c r="N771" s="160">
        <v>0</v>
      </c>
      <c r="O771" s="160" t="s">
        <v>42</v>
      </c>
      <c r="P771" s="160">
        <v>-0.97300000000000075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1.8719999790191601E-2</v>
      </c>
      <c r="I774" s="162" t="s">
        <v>118</v>
      </c>
      <c r="J774" s="161">
        <v>-1.8719999790191601E-2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148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0.28799999999999998</v>
      </c>
      <c r="I775" s="162" t="s">
        <v>118</v>
      </c>
      <c r="J775" s="161">
        <v>-0.28799999999999998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246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240">
        <v>48.3</v>
      </c>
      <c r="H778" s="177">
        <v>10.337999999999999</v>
      </c>
      <c r="I778" s="176">
        <v>21.403726708074533</v>
      </c>
      <c r="J778" s="185">
        <v>37.961999999999996</v>
      </c>
      <c r="K778" s="177">
        <v>0.31499999999999773</v>
      </c>
      <c r="L778" s="177">
        <v>2.2729999999999979</v>
      </c>
      <c r="M778" s="177">
        <v>-6.4799999999999986</v>
      </c>
      <c r="N778" s="177">
        <v>0</v>
      </c>
      <c r="O778" s="177">
        <v>0</v>
      </c>
      <c r="P778" s="177">
        <v>-0.97300000000000075</v>
      </c>
      <c r="Q778" s="153" t="s">
        <v>214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146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44006</v>
      </c>
      <c r="L783" s="151">
        <v>44013</v>
      </c>
      <c r="M783" s="151">
        <v>44020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55" t="s">
        <v>123</v>
      </c>
      <c r="D785" s="255"/>
      <c r="E785" s="255"/>
      <c r="F785" s="255"/>
      <c r="G785" s="255"/>
      <c r="H785" s="255"/>
      <c r="I785" s="255"/>
      <c r="J785" s="255"/>
      <c r="K785" s="255"/>
      <c r="L785" s="255"/>
      <c r="M785" s="255"/>
      <c r="N785" s="255"/>
      <c r="O785" s="255"/>
      <c r="P785" s="256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325.06200000000001</v>
      </c>
      <c r="I786" s="162" t="s">
        <v>118</v>
      </c>
      <c r="J786" s="161">
        <v>-325.06200000000001</v>
      </c>
      <c r="K786" s="160">
        <v>16.793000000000006</v>
      </c>
      <c r="L786" s="160">
        <v>14.897999999999968</v>
      </c>
      <c r="M786" s="160">
        <v>13.380000000000052</v>
      </c>
      <c r="N786" s="160">
        <v>35.639999999999986</v>
      </c>
      <c r="O786" s="160" t="s">
        <v>42</v>
      </c>
      <c r="P786" s="160">
        <v>20.177750000000003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25.562999999999999</v>
      </c>
      <c r="I787" s="162" t="s">
        <v>118</v>
      </c>
      <c r="J787" s="161">
        <v>-25.562999999999999</v>
      </c>
      <c r="K787" s="160">
        <v>0.13499999999999979</v>
      </c>
      <c r="L787" s="160">
        <v>6.9760000000000009</v>
      </c>
      <c r="M787" s="160">
        <v>6.48</v>
      </c>
      <c r="N787" s="160">
        <v>2.6439999999999984</v>
      </c>
      <c r="O787" s="160" t="s">
        <v>42</v>
      </c>
      <c r="P787" s="160">
        <v>4.0587499999999999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12.903</v>
      </c>
      <c r="I788" s="162" t="s">
        <v>118</v>
      </c>
      <c r="J788" s="161">
        <v>-12.903</v>
      </c>
      <c r="K788" s="160">
        <v>0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0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11.791</v>
      </c>
      <c r="I789" s="162" t="s">
        <v>118</v>
      </c>
      <c r="J789" s="161">
        <v>-11.791</v>
      </c>
      <c r="K789" s="160">
        <v>0</v>
      </c>
      <c r="L789" s="160">
        <v>0.51500000000000057</v>
      </c>
      <c r="M789" s="160">
        <v>2.5419999999999998</v>
      </c>
      <c r="N789" s="160">
        <v>4.2750000000000004</v>
      </c>
      <c r="O789" s="160" t="s">
        <v>42</v>
      </c>
      <c r="P789" s="160">
        <v>1.8330000000000002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3.0670000000000002</v>
      </c>
      <c r="I790" s="162" t="s">
        <v>118</v>
      </c>
      <c r="J790" s="161">
        <v>-3.0670000000000002</v>
      </c>
      <c r="K790" s="160">
        <v>0</v>
      </c>
      <c r="L790" s="160">
        <v>0.44099999999999984</v>
      </c>
      <c r="M790" s="160">
        <v>0.51500000000000012</v>
      </c>
      <c r="N790" s="160">
        <v>0</v>
      </c>
      <c r="O790" s="160" t="s">
        <v>42</v>
      </c>
      <c r="P790" s="160">
        <v>0.23899999999999999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1.7999999999999999E-2</v>
      </c>
      <c r="I791" s="162" t="s">
        <v>118</v>
      </c>
      <c r="J791" s="161">
        <v>-1.7999999999999999E-2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16.187000000000001</v>
      </c>
      <c r="I792" s="162" t="s">
        <v>118</v>
      </c>
      <c r="J792" s="161">
        <v>-16.187000000000001</v>
      </c>
      <c r="K792" s="160">
        <v>1.9590000000000014</v>
      </c>
      <c r="L792" s="160">
        <v>0</v>
      </c>
      <c r="M792" s="160">
        <v>0.89999999999999858</v>
      </c>
      <c r="N792" s="160">
        <v>3.9000000000001478E-2</v>
      </c>
      <c r="O792" s="160" t="s">
        <v>42</v>
      </c>
      <c r="P792" s="160">
        <v>0.72450000000000037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148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15.5</v>
      </c>
      <c r="I795" s="162" t="s">
        <v>118</v>
      </c>
      <c r="J795" s="161">
        <v>-15.5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410.09100000000001</v>
      </c>
      <c r="I796" s="162" t="s">
        <v>118</v>
      </c>
      <c r="J796" s="161">
        <v>-410.09100000000001</v>
      </c>
      <c r="K796" s="160">
        <v>18.887000000000008</v>
      </c>
      <c r="L796" s="160">
        <v>22.829999999999966</v>
      </c>
      <c r="M796" s="160">
        <v>23.81700000000005</v>
      </c>
      <c r="N796" s="160">
        <v>42.597999999999985</v>
      </c>
      <c r="O796" s="160" t="s">
        <v>42</v>
      </c>
      <c r="P796" s="166">
        <v>27.033000000000005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11.912000000000001</v>
      </c>
      <c r="I798" s="162" t="s">
        <v>118</v>
      </c>
      <c r="J798" s="161">
        <v>-11.912000000000001</v>
      </c>
      <c r="K798" s="160">
        <v>4.3640000000000008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1.0910000000000002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28.51367004585266</v>
      </c>
      <c r="I799" s="162" t="s">
        <v>118</v>
      </c>
      <c r="J799" s="161">
        <v>-28.51367004585266</v>
      </c>
      <c r="K799" s="160">
        <v>0.77899999999999991</v>
      </c>
      <c r="L799" s="160">
        <v>0</v>
      </c>
      <c r="M799" s="160">
        <v>4.3520000000000003</v>
      </c>
      <c r="N799" s="160">
        <v>0</v>
      </c>
      <c r="O799" s="160" t="s">
        <v>42</v>
      </c>
      <c r="P799" s="160">
        <v>1.2827500000000001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20.17714003176987</v>
      </c>
      <c r="I802" s="162" t="s">
        <v>118</v>
      </c>
      <c r="J802" s="161">
        <v>-20.17714003176987</v>
      </c>
      <c r="K802" s="160">
        <v>0</v>
      </c>
      <c r="L802" s="160">
        <v>0.62199999999999989</v>
      </c>
      <c r="M802" s="160">
        <v>0</v>
      </c>
      <c r="N802" s="160">
        <v>0.61799999999999855</v>
      </c>
      <c r="O802" s="160" t="s">
        <v>42</v>
      </c>
      <c r="P802" s="160">
        <v>0.30999999999999961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474.23282607646286</v>
      </c>
      <c r="I811" s="162" t="s">
        <v>118</v>
      </c>
      <c r="J811" s="161">
        <v>-474.23282607646286</v>
      </c>
      <c r="K811" s="160">
        <v>24.03000000000003</v>
      </c>
      <c r="L811" s="160">
        <v>23.451999999999998</v>
      </c>
      <c r="M811" s="160">
        <v>28.168999999999983</v>
      </c>
      <c r="N811" s="160">
        <v>43.215999999999951</v>
      </c>
      <c r="O811" s="160" t="s">
        <v>42</v>
      </c>
      <c r="P811" s="160">
        <v>29.71674999999999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1.8719999790191601E-2</v>
      </c>
      <c r="N814" s="160">
        <v>0</v>
      </c>
      <c r="O814" s="160" t="s">
        <v>42</v>
      </c>
      <c r="P814" s="160">
        <v>4.6799999475479002E-3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118</v>
      </c>
      <c r="J815" s="161">
        <v>0</v>
      </c>
      <c r="K815" s="160">
        <v>0.10600000000000001</v>
      </c>
      <c r="L815" s="160">
        <v>0</v>
      </c>
      <c r="M815" s="160">
        <v>9.6000000000000002E-2</v>
      </c>
      <c r="N815" s="160">
        <v>6.0999999999999971E-2</v>
      </c>
      <c r="O815" s="160" t="s">
        <v>42</v>
      </c>
      <c r="P815" s="160">
        <v>6.5750000000000003E-2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641.20000000000005</v>
      </c>
      <c r="D817" s="160"/>
      <c r="E817" s="160"/>
      <c r="F817" s="160"/>
      <c r="G817" s="246">
        <v>641.20000000000005</v>
      </c>
      <c r="H817" s="160"/>
      <c r="I817" s="162"/>
      <c r="J817" s="161">
        <v>641.20000000000005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641.20000000000005</v>
      </c>
      <c r="D818" s="177">
        <v>641.20000000000005</v>
      </c>
      <c r="E818" s="177">
        <v>0</v>
      </c>
      <c r="F818" s="177">
        <v>0</v>
      </c>
      <c r="G818" s="240">
        <v>641.20000000000005</v>
      </c>
      <c r="H818" s="177">
        <v>474.53954607625303</v>
      </c>
      <c r="I818" s="176">
        <v>74.008039001287116</v>
      </c>
      <c r="J818" s="185">
        <v>166.66045392374701</v>
      </c>
      <c r="K818" s="177">
        <v>24.136000000000024</v>
      </c>
      <c r="L818" s="177">
        <v>23.451999999999998</v>
      </c>
      <c r="M818" s="177">
        <v>28.283719999790208</v>
      </c>
      <c r="N818" s="177">
        <v>43.276999999999987</v>
      </c>
      <c r="O818" s="177">
        <v>6.7493761696818435</v>
      </c>
      <c r="P818" s="186">
        <v>29.787179999947554</v>
      </c>
      <c r="Q818" s="153">
        <v>3.5950396755933411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213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146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44006</v>
      </c>
      <c r="L829" s="151">
        <v>44013</v>
      </c>
      <c r="M829" s="151">
        <v>44020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7" t="s">
        <v>138</v>
      </c>
      <c r="D831" s="255"/>
      <c r="E831" s="255"/>
      <c r="F831" s="255"/>
      <c r="G831" s="255"/>
      <c r="H831" s="255"/>
      <c r="I831" s="255"/>
      <c r="J831" s="255"/>
      <c r="K831" s="255"/>
      <c r="L831" s="255"/>
      <c r="M831" s="255"/>
      <c r="N831" s="255"/>
      <c r="O831" s="255"/>
      <c r="P831" s="256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3917.2421670862223</v>
      </c>
      <c r="E832" s="160">
        <v>196.69999999999982</v>
      </c>
      <c r="F832" s="160">
        <v>1087.1999999999998</v>
      </c>
      <c r="G832" s="246">
        <v>3917.2421670862223</v>
      </c>
      <c r="H832" s="160">
        <v>2058.4670000000001</v>
      </c>
      <c r="I832" s="162">
        <v>52.548882918085141</v>
      </c>
      <c r="J832" s="161">
        <v>1858.7751670862222</v>
      </c>
      <c r="K832" s="160">
        <v>41.081000000000131</v>
      </c>
      <c r="L832" s="160">
        <v>61.354000000000042</v>
      </c>
      <c r="M832" s="160">
        <v>33.368999999999915</v>
      </c>
      <c r="N832" s="160">
        <v>68.274000000000115</v>
      </c>
      <c r="O832" s="160">
        <v>1.7429098607601439</v>
      </c>
      <c r="P832" s="160">
        <v>51.01950000000005</v>
      </c>
      <c r="Q832" s="146">
        <v>34.432641775913531</v>
      </c>
      <c r="T832" s="130"/>
    </row>
    <row r="833" spans="1:20" ht="10.65" customHeight="1" x14ac:dyDescent="0.2">
      <c r="A833" s="122"/>
      <c r="B833" s="158" t="s">
        <v>81</v>
      </c>
      <c r="C833" s="159">
        <v>784.62909109415284</v>
      </c>
      <c r="D833" s="197">
        <v>1084.7290910941529</v>
      </c>
      <c r="E833" s="160">
        <v>0</v>
      </c>
      <c r="F833" s="160">
        <v>300.10000000000002</v>
      </c>
      <c r="G833" s="246">
        <v>1084.7290910941529</v>
      </c>
      <c r="H833" s="160">
        <v>515.71600000000001</v>
      </c>
      <c r="I833" s="162">
        <v>47.543299449985582</v>
      </c>
      <c r="J833" s="161">
        <v>569.01309109415286</v>
      </c>
      <c r="K833" s="160">
        <v>52.998999999999967</v>
      </c>
      <c r="L833" s="160">
        <v>29.769999999999982</v>
      </c>
      <c r="M833" s="160">
        <v>0</v>
      </c>
      <c r="N833" s="160">
        <v>48.977000000000032</v>
      </c>
      <c r="O833" s="160">
        <v>4.5151365813004549</v>
      </c>
      <c r="P833" s="160">
        <v>32.936499999999995</v>
      </c>
      <c r="Q833" s="146">
        <v>15.276064278054832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239.31515962417785</v>
      </c>
      <c r="E834" s="160">
        <v>0</v>
      </c>
      <c r="F834" s="160">
        <v>-504.2</v>
      </c>
      <c r="G834" s="246">
        <v>239.31515962417785</v>
      </c>
      <c r="H834" s="160">
        <v>24.948</v>
      </c>
      <c r="I834" s="162">
        <v>10.424747031980134</v>
      </c>
      <c r="J834" s="161">
        <v>214.36715962417784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214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246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214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246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246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148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554.64463432319064</v>
      </c>
      <c r="E838" s="160">
        <v>0</v>
      </c>
      <c r="F838" s="160">
        <v>-14.399999999999977</v>
      </c>
      <c r="G838" s="246">
        <v>554.64463432319064</v>
      </c>
      <c r="H838" s="160">
        <v>347.15499999999997</v>
      </c>
      <c r="I838" s="162">
        <v>62.590527072098794</v>
      </c>
      <c r="J838" s="161">
        <v>207.48963432319067</v>
      </c>
      <c r="K838" s="160">
        <v>22.399000000000001</v>
      </c>
      <c r="L838" s="160">
        <v>0</v>
      </c>
      <c r="M838" s="160">
        <v>0</v>
      </c>
      <c r="N838" s="160">
        <v>0</v>
      </c>
      <c r="O838" s="160">
        <v>0</v>
      </c>
      <c r="P838" s="160">
        <v>5.5997500000000002</v>
      </c>
      <c r="Q838" s="146">
        <v>35.053374583363663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246">
        <v>57.049138246467692</v>
      </c>
      <c r="H839" s="160">
        <v>2.0960000000000001</v>
      </c>
      <c r="I839" s="162">
        <v>3.674025698591123</v>
      </c>
      <c r="J839" s="161">
        <v>54.953138246467688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214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148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246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214</v>
      </c>
      <c r="T841" s="130"/>
    </row>
    <row r="842" spans="1:20" ht="10.65" customHeight="1" x14ac:dyDescent="0.2">
      <c r="A842" s="122"/>
      <c r="B842" s="165" t="s">
        <v>90</v>
      </c>
      <c r="C842" s="159">
        <v>6672.3708822616973</v>
      </c>
      <c r="D842" s="197">
        <v>7694.5708822616971</v>
      </c>
      <c r="E842" s="160">
        <v>196.69999999999982</v>
      </c>
      <c r="F842" s="160">
        <v>1022.1999999999998</v>
      </c>
      <c r="G842" s="246">
        <v>7694.5708822616971</v>
      </c>
      <c r="H842" s="160">
        <v>3112.6240000000003</v>
      </c>
      <c r="I842" s="162">
        <v>40.452210365304914</v>
      </c>
      <c r="J842" s="161">
        <v>4581.9468822616964</v>
      </c>
      <c r="K842" s="160">
        <v>116.4790000000001</v>
      </c>
      <c r="L842" s="160">
        <v>91.124000000000024</v>
      </c>
      <c r="M842" s="160">
        <v>33.368999999999915</v>
      </c>
      <c r="N842" s="160">
        <v>117.25100000000015</v>
      </c>
      <c r="O842" s="160">
        <v>1.5238146713327316</v>
      </c>
      <c r="P842" s="166">
        <v>89.555750000000046</v>
      </c>
      <c r="Q842" s="146">
        <v>49.163067499984024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666.8477923060633</v>
      </c>
      <c r="D844" s="197">
        <v>553.54779230606334</v>
      </c>
      <c r="E844" s="160">
        <v>0</v>
      </c>
      <c r="F844" s="160">
        <v>-113.29999999999995</v>
      </c>
      <c r="G844" s="246">
        <v>553.54779230606334</v>
      </c>
      <c r="H844" s="160">
        <v>518.64</v>
      </c>
      <c r="I844" s="162">
        <v>93.693806968204399</v>
      </c>
      <c r="J844" s="161">
        <v>34.907792306063357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214</v>
      </c>
      <c r="T844" s="130"/>
    </row>
    <row r="845" spans="1:20" ht="10.65" customHeight="1" x14ac:dyDescent="0.2">
      <c r="A845" s="122"/>
      <c r="B845" s="158" t="s">
        <v>92</v>
      </c>
      <c r="C845" s="159">
        <v>398.35855553218227</v>
      </c>
      <c r="D845" s="197">
        <v>128.15855553218228</v>
      </c>
      <c r="E845" s="160">
        <v>-196.7</v>
      </c>
      <c r="F845" s="160">
        <v>-270.2</v>
      </c>
      <c r="G845" s="246">
        <v>128.15855553218228</v>
      </c>
      <c r="H845" s="160">
        <v>0</v>
      </c>
      <c r="I845" s="162">
        <v>0</v>
      </c>
      <c r="J845" s="161">
        <v>128.15855553218228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214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963.94587904882496</v>
      </c>
      <c r="D847" s="197">
        <v>658.94587904882496</v>
      </c>
      <c r="E847" s="160">
        <v>0</v>
      </c>
      <c r="F847" s="160">
        <v>-305</v>
      </c>
      <c r="G847" s="246">
        <v>658.94587904882496</v>
      </c>
      <c r="H847" s="160">
        <v>0</v>
      </c>
      <c r="I847" s="162">
        <v>0</v>
      </c>
      <c r="J847" s="161">
        <v>658.94587904882496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214</v>
      </c>
      <c r="T847" s="130"/>
    </row>
    <row r="848" spans="1:20" ht="10.65" customHeight="1" x14ac:dyDescent="0.2">
      <c r="A848" s="122"/>
      <c r="B848" s="158" t="s">
        <v>95</v>
      </c>
      <c r="C848" s="159">
        <v>127.6032809660756</v>
      </c>
      <c r="D848" s="197">
        <v>73.603280966075602</v>
      </c>
      <c r="E848" s="160">
        <v>0</v>
      </c>
      <c r="F848" s="160">
        <v>-54</v>
      </c>
      <c r="G848" s="246">
        <v>73.603280966075602</v>
      </c>
      <c r="H848" s="160">
        <v>0</v>
      </c>
      <c r="I848" s="162">
        <v>0</v>
      </c>
      <c r="J848" s="161">
        <v>73.603280966075602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214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6.6920716112531959</v>
      </c>
      <c r="E849" s="160">
        <v>0</v>
      </c>
      <c r="F849" s="160">
        <v>-3.5999999999999996</v>
      </c>
      <c r="G849" s="246">
        <v>6.6920716112531959</v>
      </c>
      <c r="H849" s="160">
        <v>0</v>
      </c>
      <c r="I849" s="162">
        <v>0</v>
      </c>
      <c r="J849" s="161">
        <v>6.6920716112531959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214</v>
      </c>
      <c r="T849" s="130"/>
    </row>
    <row r="850" spans="1:20" ht="10.65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246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214</v>
      </c>
      <c r="T850" s="130"/>
    </row>
    <row r="851" spans="1:20" ht="10.65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246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214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246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214</v>
      </c>
      <c r="T852" s="130"/>
    </row>
    <row r="853" spans="1:20" ht="10.65" customHeight="1" x14ac:dyDescent="0.2">
      <c r="A853" s="122"/>
      <c r="B853" s="158" t="s">
        <v>100</v>
      </c>
      <c r="C853" s="159">
        <v>6.611903141490135</v>
      </c>
      <c r="D853" s="197">
        <v>5.5119031414901336</v>
      </c>
      <c r="E853" s="160">
        <v>0</v>
      </c>
      <c r="F853" s="160">
        <v>-1.1000000000000014</v>
      </c>
      <c r="G853" s="246">
        <v>5.5119031414901336</v>
      </c>
      <c r="H853" s="160">
        <v>0</v>
      </c>
      <c r="I853" s="162">
        <v>0</v>
      </c>
      <c r="J853" s="161">
        <v>5.5119031414901336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214</v>
      </c>
      <c r="T853" s="130"/>
    </row>
    <row r="854" spans="1:20" ht="10.65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246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214</v>
      </c>
      <c r="T854" s="130"/>
    </row>
    <row r="855" spans="1:20" ht="10.65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246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214</v>
      </c>
      <c r="T855" s="130"/>
    </row>
    <row r="856" spans="1:20" ht="10.65" customHeight="1" x14ac:dyDescent="0.2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246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214</v>
      </c>
      <c r="T856" s="130"/>
    </row>
    <row r="857" spans="1:20" ht="10.65" customHeight="1" x14ac:dyDescent="0.2">
      <c r="A857" s="122"/>
      <c r="B857" s="165" t="s">
        <v>105</v>
      </c>
      <c r="C857" s="169">
        <v>9257.3004412050359</v>
      </c>
      <c r="D857" s="198">
        <v>9277.3004412050359</v>
      </c>
      <c r="E857" s="160">
        <v>0</v>
      </c>
      <c r="F857" s="160">
        <v>20</v>
      </c>
      <c r="G857" s="246">
        <v>9277.3004412050359</v>
      </c>
      <c r="H857" s="160">
        <v>3631.2640000000001</v>
      </c>
      <c r="I857" s="162">
        <v>39.141386257922377</v>
      </c>
      <c r="J857" s="161">
        <v>5646.0364412050358</v>
      </c>
      <c r="K857" s="160">
        <v>116.47899999999981</v>
      </c>
      <c r="L857" s="160">
        <v>91.124000000000706</v>
      </c>
      <c r="M857" s="160">
        <v>33.368999999999687</v>
      </c>
      <c r="N857" s="160">
        <v>117.2510000000002</v>
      </c>
      <c r="O857" s="160">
        <v>1.263848257831891</v>
      </c>
      <c r="P857" s="160">
        <v>89.555750000000103</v>
      </c>
      <c r="Q857" s="146" t="s">
        <v>214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35.469779397482277</v>
      </c>
      <c r="D860" s="159">
        <v>0.46977939748227726</v>
      </c>
      <c r="E860" s="170">
        <v>0</v>
      </c>
      <c r="F860" s="160">
        <v>-35</v>
      </c>
      <c r="G860" s="246">
        <v>0.46977939748227726</v>
      </c>
      <c r="H860" s="160">
        <v>5.8499999761581399E-2</v>
      </c>
      <c r="I860" s="162">
        <v>12.452653325178728</v>
      </c>
      <c r="J860" s="161">
        <v>0.41127939772069588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148</v>
      </c>
      <c r="T860" s="130"/>
    </row>
    <row r="861" spans="1:20" ht="10.65" customHeight="1" x14ac:dyDescent="0.2">
      <c r="A861" s="122"/>
      <c r="B861" s="171" t="s">
        <v>108</v>
      </c>
      <c r="C861" s="159">
        <v>35.469779397482277</v>
      </c>
      <c r="D861" s="159">
        <v>0.46977939748227726</v>
      </c>
      <c r="E861" s="170">
        <v>0</v>
      </c>
      <c r="F861" s="160">
        <v>-35</v>
      </c>
      <c r="G861" s="246">
        <v>0.46977939748227726</v>
      </c>
      <c r="H861" s="160">
        <v>0</v>
      </c>
      <c r="I861" s="162">
        <v>0</v>
      </c>
      <c r="J861" s="161">
        <v>0.46977939748227726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214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</v>
      </c>
      <c r="D864" s="175">
        <v>9278.24</v>
      </c>
      <c r="E864" s="174">
        <v>0</v>
      </c>
      <c r="F864" s="177">
        <v>-50</v>
      </c>
      <c r="G864" s="240">
        <v>9278.24</v>
      </c>
      <c r="H864" s="177">
        <v>3631.3224999997619</v>
      </c>
      <c r="I864" s="176">
        <v>39.138053122141294</v>
      </c>
      <c r="J864" s="185">
        <v>5646.9175000002379</v>
      </c>
      <c r="K864" s="177">
        <v>116.47899999999981</v>
      </c>
      <c r="L864" s="177">
        <v>91.124000000000706</v>
      </c>
      <c r="M864" s="177">
        <v>33.368999999999687</v>
      </c>
      <c r="N864" s="177">
        <v>117.2510000000002</v>
      </c>
      <c r="O864" s="177">
        <v>1.2637202745348277</v>
      </c>
      <c r="P864" s="177">
        <v>89.555750000000103</v>
      </c>
      <c r="Q864" s="153" t="s">
        <v>214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146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44006</v>
      </c>
      <c r="L869" s="151">
        <v>44013</v>
      </c>
      <c r="M869" s="151">
        <v>44020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8" t="s">
        <v>139</v>
      </c>
      <c r="D871" s="258"/>
      <c r="E871" s="258"/>
      <c r="F871" s="258"/>
      <c r="G871" s="258"/>
      <c r="H871" s="258"/>
      <c r="I871" s="258"/>
      <c r="J871" s="258"/>
      <c r="K871" s="258"/>
      <c r="L871" s="258"/>
      <c r="M871" s="258"/>
      <c r="N871" s="258"/>
      <c r="O871" s="258"/>
      <c r="P871" s="259"/>
      <c r="Q871" s="145"/>
      <c r="T871" s="130"/>
    </row>
    <row r="872" spans="1:20" ht="10.65" customHeight="1" x14ac:dyDescent="0.2">
      <c r="A872" s="238"/>
      <c r="B872" s="158" t="s">
        <v>80</v>
      </c>
      <c r="C872" s="159">
        <v>1410.6188353513969</v>
      </c>
      <c r="D872" s="197">
        <v>1490.818835351397</v>
      </c>
      <c r="E872" s="160">
        <v>0</v>
      </c>
      <c r="F872" s="160">
        <v>80.200000000000045</v>
      </c>
      <c r="G872" s="246">
        <v>1490.818835351397</v>
      </c>
      <c r="H872" s="160">
        <v>731.52300000000002</v>
      </c>
      <c r="I872" s="162">
        <v>49.06853754819744</v>
      </c>
      <c r="J872" s="161">
        <v>759.29583535139693</v>
      </c>
      <c r="K872" s="160">
        <v>3.1349999999999909</v>
      </c>
      <c r="L872" s="160">
        <v>7.4959999999999809</v>
      </c>
      <c r="M872" s="160">
        <v>12.601000000000084</v>
      </c>
      <c r="N872" s="160">
        <v>16.753999999999991</v>
      </c>
      <c r="O872" s="160">
        <v>1.1238119349391604</v>
      </c>
      <c r="P872" s="160">
        <v>9.9965000000000117</v>
      </c>
      <c r="Q872" s="146" t="s">
        <v>214</v>
      </c>
      <c r="T872" s="130"/>
    </row>
    <row r="873" spans="1:20" ht="10.65" customHeight="1" x14ac:dyDescent="0.2">
      <c r="A873" s="122"/>
      <c r="B873" s="158" t="s">
        <v>81</v>
      </c>
      <c r="C873" s="159">
        <v>220.12525376691991</v>
      </c>
      <c r="D873" s="197">
        <v>233.12525376691991</v>
      </c>
      <c r="E873" s="160">
        <v>0</v>
      </c>
      <c r="F873" s="160">
        <v>13</v>
      </c>
      <c r="G873" s="246">
        <v>233.12525376691991</v>
      </c>
      <c r="H873" s="160">
        <v>15.962800003051759</v>
      </c>
      <c r="I873" s="162">
        <v>6.8473062206342803</v>
      </c>
      <c r="J873" s="161">
        <v>217.16245376386814</v>
      </c>
      <c r="K873" s="160">
        <v>1.0648000030517579</v>
      </c>
      <c r="L873" s="160">
        <v>0.19200000000000017</v>
      </c>
      <c r="M873" s="160">
        <v>0</v>
      </c>
      <c r="N873" s="160">
        <v>0.63200000000000145</v>
      </c>
      <c r="O873" s="160">
        <v>0.2710989006072585</v>
      </c>
      <c r="P873" s="160">
        <v>0.47220000076293989</v>
      </c>
      <c r="Q873" s="146" t="s">
        <v>214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203.50802916482883</v>
      </c>
      <c r="E874" s="160">
        <v>0</v>
      </c>
      <c r="F874" s="160">
        <v>3.8000000000000114</v>
      </c>
      <c r="G874" s="246">
        <v>203.50802916482883</v>
      </c>
      <c r="H874" s="160">
        <v>15.798</v>
      </c>
      <c r="I874" s="162">
        <v>7.7628386775858376</v>
      </c>
      <c r="J874" s="161">
        <v>187.71002916482882</v>
      </c>
      <c r="K874" s="160">
        <v>0</v>
      </c>
      <c r="L874" s="160">
        <v>0</v>
      </c>
      <c r="M874" s="160">
        <v>0</v>
      </c>
      <c r="N874" s="160">
        <v>0</v>
      </c>
      <c r="O874" s="160">
        <v>0</v>
      </c>
      <c r="P874" s="160">
        <v>0</v>
      </c>
      <c r="Q874" s="146" t="s">
        <v>214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298.26148787159923</v>
      </c>
      <c r="E875" s="160">
        <v>0</v>
      </c>
      <c r="F875" s="160">
        <v>44.600000000000023</v>
      </c>
      <c r="G875" s="246">
        <v>298.26148787159923</v>
      </c>
      <c r="H875" s="160">
        <v>4.2850000000000001</v>
      </c>
      <c r="I875" s="162">
        <v>1.4366588293305507</v>
      </c>
      <c r="J875" s="161">
        <v>293.9764878715992</v>
      </c>
      <c r="K875" s="160">
        <v>0</v>
      </c>
      <c r="L875" s="160">
        <v>0</v>
      </c>
      <c r="M875" s="160">
        <v>0.56199999999999983</v>
      </c>
      <c r="N875" s="160">
        <v>0.57800000000000029</v>
      </c>
      <c r="O875" s="160">
        <v>0.19378968573000205</v>
      </c>
      <c r="P875" s="160">
        <v>0.28500000000000003</v>
      </c>
      <c r="Q875" s="146" t="s">
        <v>214</v>
      </c>
      <c r="T875" s="130"/>
    </row>
    <row r="876" spans="1:20" ht="10.65" customHeight="1" x14ac:dyDescent="0.2">
      <c r="A876" s="122"/>
      <c r="B876" s="158" t="s">
        <v>84</v>
      </c>
      <c r="C876" s="159">
        <v>4.3041335990714558</v>
      </c>
      <c r="D876" s="197">
        <v>9.3041335990714558</v>
      </c>
      <c r="E876" s="160">
        <v>0</v>
      </c>
      <c r="F876" s="160">
        <v>5</v>
      </c>
      <c r="G876" s="246">
        <v>9.3041335990714558</v>
      </c>
      <c r="H876" s="160">
        <v>9.6159999999999997</v>
      </c>
      <c r="I876" s="162">
        <v>103.35191232593293</v>
      </c>
      <c r="J876" s="161">
        <v>-0.3118664009285439</v>
      </c>
      <c r="K876" s="160">
        <v>0</v>
      </c>
      <c r="L876" s="160">
        <v>1.7619999999999996</v>
      </c>
      <c r="M876" s="160">
        <v>1.9000000000000128E-2</v>
      </c>
      <c r="N876" s="160">
        <v>0</v>
      </c>
      <c r="O876" s="160">
        <v>0</v>
      </c>
      <c r="P876" s="160">
        <v>0.44524999999999992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46.169159554382546</v>
      </c>
      <c r="D877" s="160">
        <v>39.669159554382546</v>
      </c>
      <c r="E877" s="160">
        <v>0</v>
      </c>
      <c r="F877" s="160">
        <v>-6.5</v>
      </c>
      <c r="G877" s="246">
        <v>39.669159554382546</v>
      </c>
      <c r="H877" s="160">
        <v>0.31900000000000001</v>
      </c>
      <c r="I877" s="162">
        <v>0.80415114306286761</v>
      </c>
      <c r="J877" s="161">
        <v>39.350159554382543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214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145.39010463321736</v>
      </c>
      <c r="E878" s="160">
        <v>0</v>
      </c>
      <c r="F878" s="160">
        <v>-15.800000000000011</v>
      </c>
      <c r="G878" s="246">
        <v>145.39010463321736</v>
      </c>
      <c r="H878" s="160">
        <v>42.213000000000001</v>
      </c>
      <c r="I878" s="162">
        <v>29.034300584962626</v>
      </c>
      <c r="J878" s="161">
        <v>103.17710463321737</v>
      </c>
      <c r="K878" s="160">
        <v>0.76999999999999957</v>
      </c>
      <c r="L878" s="160">
        <v>0</v>
      </c>
      <c r="M878" s="160">
        <v>13.157000000000004</v>
      </c>
      <c r="N878" s="160">
        <v>0</v>
      </c>
      <c r="O878" s="160">
        <v>0</v>
      </c>
      <c r="P878" s="160">
        <v>3.4817500000000008</v>
      </c>
      <c r="Q878" s="146">
        <v>27.633691285479241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246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214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148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83.312843503535319</v>
      </c>
      <c r="E881" s="160">
        <v>0</v>
      </c>
      <c r="F881" s="160">
        <v>-50.7</v>
      </c>
      <c r="G881" s="246">
        <v>83.312843503535319</v>
      </c>
      <c r="H881" s="160">
        <v>83.11</v>
      </c>
      <c r="I881" s="162">
        <v>99.756527931342646</v>
      </c>
      <c r="J881" s="161">
        <v>0.20284350353531977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214</v>
      </c>
      <c r="T881" s="130"/>
    </row>
    <row r="882" spans="1:20" ht="10.65" customHeight="1" x14ac:dyDescent="0.2">
      <c r="A882" s="122"/>
      <c r="B882" s="165" t="s">
        <v>90</v>
      </c>
      <c r="C882" s="159">
        <v>2471.6490447131623</v>
      </c>
      <c r="D882" s="160">
        <v>2527.7490447131631</v>
      </c>
      <c r="E882" s="160">
        <v>0</v>
      </c>
      <c r="F882" s="160">
        <v>56.100000000000819</v>
      </c>
      <c r="G882" s="246">
        <v>2527.7490447131631</v>
      </c>
      <c r="H882" s="160">
        <v>902.82680000305163</v>
      </c>
      <c r="I882" s="162">
        <v>35.716631043391416</v>
      </c>
      <c r="J882" s="161">
        <v>1624.9222447101106</v>
      </c>
      <c r="K882" s="160">
        <v>4.9698000030517484</v>
      </c>
      <c r="L882" s="160">
        <v>9.4499999999999815</v>
      </c>
      <c r="M882" s="160">
        <v>26.339000000000087</v>
      </c>
      <c r="N882" s="160">
        <v>17.963999999999992</v>
      </c>
      <c r="O882" s="160">
        <v>0.71067181441813032</v>
      </c>
      <c r="P882" s="166">
        <v>14.68070000076295</v>
      </c>
      <c r="Q882" s="146" t="s">
        <v>214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148.79348164161036</v>
      </c>
      <c r="D884" s="160">
        <v>198.09348164161037</v>
      </c>
      <c r="E884" s="160">
        <v>0</v>
      </c>
      <c r="F884" s="160">
        <v>49.300000000000011</v>
      </c>
      <c r="G884" s="246">
        <v>198.09348164161037</v>
      </c>
      <c r="H884" s="160">
        <v>9.1750000000000007</v>
      </c>
      <c r="I884" s="162">
        <v>4.6316516444490388</v>
      </c>
      <c r="J884" s="161">
        <v>188.91848164161036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214</v>
      </c>
      <c r="T884" s="130"/>
    </row>
    <row r="885" spans="1:20" ht="10.65" customHeight="1" x14ac:dyDescent="0.2">
      <c r="A885" s="122"/>
      <c r="B885" s="158" t="s">
        <v>92</v>
      </c>
      <c r="C885" s="159">
        <v>137.04982291006573</v>
      </c>
      <c r="D885" s="160">
        <v>146.74982291006572</v>
      </c>
      <c r="E885" s="160">
        <v>0</v>
      </c>
      <c r="F885" s="160">
        <v>9.6999999999999886</v>
      </c>
      <c r="G885" s="246">
        <v>146.74982291006572</v>
      </c>
      <c r="H885" s="160">
        <v>7.3938099784851037</v>
      </c>
      <c r="I885" s="162">
        <v>5.0383774452772814</v>
      </c>
      <c r="J885" s="161">
        <v>139.35601293158061</v>
      </c>
      <c r="K885" s="160">
        <v>0.36899999999999977</v>
      </c>
      <c r="L885" s="160">
        <v>0</v>
      </c>
      <c r="M885" s="160">
        <v>1.1119999999999999</v>
      </c>
      <c r="N885" s="160">
        <v>0</v>
      </c>
      <c r="O885" s="160">
        <v>0</v>
      </c>
      <c r="P885" s="160">
        <v>0.37024999999999991</v>
      </c>
      <c r="Q885" s="146" t="s">
        <v>214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39.157989702730411</v>
      </c>
      <c r="D887" s="160">
        <v>24.55798970273041</v>
      </c>
      <c r="E887" s="160">
        <v>0</v>
      </c>
      <c r="F887" s="160">
        <v>-14.600000000000001</v>
      </c>
      <c r="G887" s="246">
        <v>24.55798970273041</v>
      </c>
      <c r="H887" s="160">
        <v>0</v>
      </c>
      <c r="I887" s="162">
        <v>0</v>
      </c>
      <c r="J887" s="161">
        <v>24.55798970273041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214</v>
      </c>
      <c r="T887" s="130"/>
    </row>
    <row r="888" spans="1:20" ht="10.65" customHeight="1" x14ac:dyDescent="0.2">
      <c r="A888" s="122"/>
      <c r="B888" s="158" t="s">
        <v>95</v>
      </c>
      <c r="C888" s="159">
        <v>122.31000335350525</v>
      </c>
      <c r="D888" s="160">
        <v>103.61000335350525</v>
      </c>
      <c r="E888" s="160">
        <v>0</v>
      </c>
      <c r="F888" s="160">
        <v>-18.700000000000003</v>
      </c>
      <c r="G888" s="246">
        <v>103.61000335350525</v>
      </c>
      <c r="H888" s="160">
        <v>39.714295108973978</v>
      </c>
      <c r="I888" s="162">
        <v>38.33056058638801</v>
      </c>
      <c r="J888" s="161">
        <v>63.895708244531271</v>
      </c>
      <c r="K888" s="160">
        <v>0.13162499999999966</v>
      </c>
      <c r="L888" s="160">
        <v>0.20124000549317245</v>
      </c>
      <c r="M888" s="160">
        <v>2.3400000452987513E-2</v>
      </c>
      <c r="N888" s="160">
        <v>0.33364999896287983</v>
      </c>
      <c r="O888" s="160">
        <v>0.3220248896474841</v>
      </c>
      <c r="P888" s="160">
        <v>0.17247875122725986</v>
      </c>
      <c r="Q888" s="146" t="s">
        <v>214</v>
      </c>
      <c r="T888" s="130"/>
    </row>
    <row r="889" spans="1:20" ht="10.65" customHeight="1" x14ac:dyDescent="0.2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246">
        <v>31.68695407730559</v>
      </c>
      <c r="H889" s="160">
        <v>4.6799998283386197E-3</v>
      </c>
      <c r="I889" s="162">
        <v>1.4769484681048807E-2</v>
      </c>
      <c r="J889" s="161">
        <v>31.682274077477253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214</v>
      </c>
      <c r="T889" s="130"/>
    </row>
    <row r="890" spans="1:20" ht="10.65" customHeight="1" x14ac:dyDescent="0.2">
      <c r="A890" s="122"/>
      <c r="B890" s="158" t="s">
        <v>97</v>
      </c>
      <c r="C890" s="159">
        <v>137.04178357105377</v>
      </c>
      <c r="D890" s="160">
        <v>137.34178357105378</v>
      </c>
      <c r="E890" s="160">
        <v>0</v>
      </c>
      <c r="F890" s="160">
        <v>0.30000000000001137</v>
      </c>
      <c r="G890" s="246">
        <v>137.34178357105378</v>
      </c>
      <c r="H890" s="160">
        <v>0.57774599075317401</v>
      </c>
      <c r="I890" s="162">
        <v>0.42066294446677044</v>
      </c>
      <c r="J890" s="161">
        <v>136.7640375803006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214</v>
      </c>
      <c r="T890" s="130"/>
    </row>
    <row r="891" spans="1:20" ht="10.65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246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214</v>
      </c>
      <c r="T891" s="130"/>
    </row>
    <row r="892" spans="1:20" ht="10.65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246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214</v>
      </c>
      <c r="T892" s="130"/>
    </row>
    <row r="893" spans="1:20" ht="10.65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246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214</v>
      </c>
      <c r="T893" s="130"/>
    </row>
    <row r="894" spans="1:20" ht="10.65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246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214</v>
      </c>
      <c r="T894" s="130"/>
    </row>
    <row r="895" spans="1:20" ht="10.65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246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214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246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3148.5943082499853</v>
      </c>
      <c r="D897" s="160">
        <v>3186.5943082499862</v>
      </c>
      <c r="E897" s="160">
        <v>0</v>
      </c>
      <c r="F897" s="160">
        <v>38.000000000000909</v>
      </c>
      <c r="G897" s="246">
        <v>3186.5943082499862</v>
      </c>
      <c r="H897" s="160">
        <v>960.38033108109221</v>
      </c>
      <c r="I897" s="162">
        <v>30.138142423549166</v>
      </c>
      <c r="J897" s="161">
        <v>2226.213977168894</v>
      </c>
      <c r="K897" s="160">
        <v>5.4704250030517869</v>
      </c>
      <c r="L897" s="160">
        <v>9.6512400054931504</v>
      </c>
      <c r="M897" s="160">
        <v>27.47440000045296</v>
      </c>
      <c r="N897" s="160">
        <v>18.297649998962871</v>
      </c>
      <c r="O897" s="160">
        <v>0.57420707592400033</v>
      </c>
      <c r="P897" s="160">
        <v>15.223428751990191</v>
      </c>
      <c r="Q897" s="146" t="s">
        <v>214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246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214</v>
      </c>
      <c r="T899" s="130"/>
    </row>
    <row r="900" spans="1:20" ht="10.65" customHeight="1" x14ac:dyDescent="0.2">
      <c r="A900" s="122"/>
      <c r="B900" s="158" t="s">
        <v>107</v>
      </c>
      <c r="C900" s="159">
        <v>31.8579072181874</v>
      </c>
      <c r="D900" s="159">
        <v>1.8579072181873999</v>
      </c>
      <c r="E900" s="170">
        <v>0</v>
      </c>
      <c r="F900" s="160">
        <v>-30</v>
      </c>
      <c r="G900" s="246">
        <v>1.8579072181873999</v>
      </c>
      <c r="H900" s="160">
        <v>5.8499999761581399E-2</v>
      </c>
      <c r="I900" s="162">
        <v>3.1487040466237497</v>
      </c>
      <c r="J900" s="161">
        <v>1.7994072184258185</v>
      </c>
      <c r="K900" s="160">
        <v>0</v>
      </c>
      <c r="L900" s="160">
        <v>0</v>
      </c>
      <c r="M900" s="160">
        <v>5.8499999761581399E-2</v>
      </c>
      <c r="N900" s="160">
        <v>0</v>
      </c>
      <c r="O900" s="160">
        <v>0</v>
      </c>
      <c r="P900" s="160">
        <v>1.462499994039535E-2</v>
      </c>
      <c r="Q900" s="146" t="s">
        <v>214</v>
      </c>
      <c r="T900" s="130"/>
    </row>
    <row r="901" spans="1:20" ht="10.65" customHeight="1" x14ac:dyDescent="0.2">
      <c r="A901" s="122"/>
      <c r="B901" s="171" t="s">
        <v>108</v>
      </c>
      <c r="C901" s="159">
        <v>18.536934355769866</v>
      </c>
      <c r="D901" s="159">
        <v>10.536934355769869</v>
      </c>
      <c r="E901" s="170">
        <v>0</v>
      </c>
      <c r="F901" s="160">
        <v>-7.9999999999999964</v>
      </c>
      <c r="G901" s="246">
        <v>10.536934355769869</v>
      </c>
      <c r="H901" s="160">
        <v>0.03</v>
      </c>
      <c r="I901" s="162">
        <v>0.28471279204252081</v>
      </c>
      <c r="J901" s="161">
        <v>10.50693435576987</v>
      </c>
      <c r="K901" s="160">
        <v>0</v>
      </c>
      <c r="L901" s="160">
        <v>0</v>
      </c>
      <c r="M901" s="160">
        <v>0</v>
      </c>
      <c r="N901" s="160">
        <v>0.03</v>
      </c>
      <c r="O901" s="160">
        <v>0.28471279204252081</v>
      </c>
      <c r="P901" s="160">
        <v>7.4999999999999997E-3</v>
      </c>
      <c r="Q901" s="146" t="s">
        <v>214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3199.6440000000007</v>
      </c>
      <c r="D904" s="192">
        <v>3199.6440000000016</v>
      </c>
      <c r="E904" s="174">
        <v>0</v>
      </c>
      <c r="F904" s="177">
        <v>0</v>
      </c>
      <c r="G904" s="240">
        <v>3199.6440000000016</v>
      </c>
      <c r="H904" s="177">
        <v>960.46883108085376</v>
      </c>
      <c r="I904" s="176">
        <v>30.017990472716754</v>
      </c>
      <c r="J904" s="185">
        <v>2239.1751689191478</v>
      </c>
      <c r="K904" s="177">
        <v>5.4704250030517869</v>
      </c>
      <c r="L904" s="177">
        <v>9.6512400054931504</v>
      </c>
      <c r="M904" s="177">
        <v>27.532900000214539</v>
      </c>
      <c r="N904" s="177">
        <v>18.327649998962873</v>
      </c>
      <c r="O904" s="177">
        <v>0.57280278677761853</v>
      </c>
      <c r="P904" s="186">
        <v>15.245553751930586</v>
      </c>
      <c r="Q904" s="153" t="s">
        <v>214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213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146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44006</v>
      </c>
      <c r="L914" s="151">
        <v>44013</v>
      </c>
      <c r="M914" s="151">
        <v>44020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8" t="s">
        <v>140</v>
      </c>
      <c r="D916" s="258"/>
      <c r="E916" s="258"/>
      <c r="F916" s="258"/>
      <c r="G916" s="258"/>
      <c r="H916" s="258"/>
      <c r="I916" s="258"/>
      <c r="J916" s="258"/>
      <c r="K916" s="258"/>
      <c r="L916" s="258"/>
      <c r="M916" s="258"/>
      <c r="N916" s="258"/>
      <c r="O916" s="258"/>
      <c r="P916" s="259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246">
        <v>268.79999999999995</v>
      </c>
      <c r="H917" s="160">
        <v>162.80799999999999</v>
      </c>
      <c r="I917" s="162">
        <v>60.568452380952387</v>
      </c>
      <c r="J917" s="161">
        <v>105.99199999999996</v>
      </c>
      <c r="K917" s="160">
        <v>10.200999999999993</v>
      </c>
      <c r="L917" s="160">
        <v>13.175999999999988</v>
      </c>
      <c r="M917" s="160">
        <v>6.1140000000000043</v>
      </c>
      <c r="N917" s="160">
        <v>9.0420000000000016</v>
      </c>
      <c r="O917" s="160">
        <v>3.3638392857142865</v>
      </c>
      <c r="P917" s="160">
        <v>9.6332499999999968</v>
      </c>
      <c r="Q917" s="146">
        <v>9.0027249370669296</v>
      </c>
      <c r="T917" s="130"/>
    </row>
    <row r="918" spans="1:20" ht="10.65" customHeight="1" x14ac:dyDescent="0.2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246">
        <v>31.854367858798916</v>
      </c>
      <c r="H918" s="160">
        <v>3.044</v>
      </c>
      <c r="I918" s="162">
        <v>9.5559893496965955</v>
      </c>
      <c r="J918" s="161">
        <v>28.810367858798916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214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246">
        <v>39.199999999999996</v>
      </c>
      <c r="H919" s="160">
        <v>12.113</v>
      </c>
      <c r="I919" s="162">
        <v>30.900510204081634</v>
      </c>
      <c r="J919" s="161">
        <v>27.086999999999996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214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246">
        <v>56.9</v>
      </c>
      <c r="H920" s="160">
        <v>4.2850000000000001</v>
      </c>
      <c r="I920" s="162">
        <v>7.5307557117750443</v>
      </c>
      <c r="J920" s="161">
        <v>52.614999999999995</v>
      </c>
      <c r="K920" s="160">
        <v>0</v>
      </c>
      <c r="L920" s="160">
        <v>0.2629999999999999</v>
      </c>
      <c r="M920" s="160">
        <v>0.56199999999999983</v>
      </c>
      <c r="N920" s="160">
        <v>0.57800000000000029</v>
      </c>
      <c r="O920" s="160">
        <v>1.0158172231985947</v>
      </c>
      <c r="P920" s="160">
        <v>0.35075000000000001</v>
      </c>
      <c r="Q920" s="146" t="s">
        <v>214</v>
      </c>
      <c r="T920" s="130"/>
    </row>
    <row r="921" spans="1:20" ht="10.65" customHeight="1" x14ac:dyDescent="0.2">
      <c r="A921" s="122"/>
      <c r="B921" s="158" t="s">
        <v>84</v>
      </c>
      <c r="C921" s="159">
        <v>0.81181944940072537</v>
      </c>
      <c r="D921" s="197">
        <v>0.81181944940072537</v>
      </c>
      <c r="E921" s="160">
        <v>0</v>
      </c>
      <c r="F921" s="160">
        <v>0</v>
      </c>
      <c r="G921" s="246">
        <v>0.81181944940072537</v>
      </c>
      <c r="H921" s="160">
        <v>1.6879999999999999</v>
      </c>
      <c r="I921" s="162">
        <v>207.92800680570781</v>
      </c>
      <c r="J921" s="161">
        <v>-0.87618055059927458</v>
      </c>
      <c r="K921" s="160">
        <v>0</v>
      </c>
      <c r="L921" s="160">
        <v>1.1919999999999999</v>
      </c>
      <c r="M921" s="160">
        <v>0</v>
      </c>
      <c r="N921" s="160">
        <v>0</v>
      </c>
      <c r="O921" s="160">
        <v>0</v>
      </c>
      <c r="P921" s="160">
        <v>0.29799999999999999</v>
      </c>
      <c r="Q921" s="146">
        <v>0</v>
      </c>
      <c r="T921" s="130"/>
    </row>
    <row r="922" spans="1:20" ht="10.65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246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214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246">
        <v>30.1</v>
      </c>
      <c r="H923" s="160">
        <v>5.25</v>
      </c>
      <c r="I923" s="162">
        <v>17.441860465116278</v>
      </c>
      <c r="J923" s="161">
        <v>24.85</v>
      </c>
      <c r="K923" s="160">
        <v>0.87399999999999967</v>
      </c>
      <c r="L923" s="160">
        <v>-0.10199999999999942</v>
      </c>
      <c r="M923" s="160">
        <v>0.23599999999999977</v>
      </c>
      <c r="N923" s="160">
        <v>0</v>
      </c>
      <c r="O923" s="160">
        <v>0</v>
      </c>
      <c r="P923" s="160">
        <v>0.252</v>
      </c>
      <c r="Q923" s="146" t="s">
        <v>214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246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214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246">
        <v>26.8</v>
      </c>
      <c r="H926" s="160">
        <v>4.5010000000000003</v>
      </c>
      <c r="I926" s="162">
        <v>16.794776119402986</v>
      </c>
      <c r="J926" s="161">
        <v>22.298999999999999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214</v>
      </c>
      <c r="T926" s="130"/>
    </row>
    <row r="927" spans="1:20" ht="10.65" customHeight="1" x14ac:dyDescent="0.2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246">
        <v>472.10337260939815</v>
      </c>
      <c r="H927" s="160">
        <v>193.68899999999999</v>
      </c>
      <c r="I927" s="162">
        <v>41.026819810552695</v>
      </c>
      <c r="J927" s="161">
        <v>278.41437260939807</v>
      </c>
      <c r="K927" s="160">
        <v>11.074999999999992</v>
      </c>
      <c r="L927" s="160">
        <v>14.528999999999989</v>
      </c>
      <c r="M927" s="160">
        <v>6.9120000000000035</v>
      </c>
      <c r="N927" s="160">
        <v>9.620000000000001</v>
      </c>
      <c r="O927" s="160">
        <v>2.0376893193599899</v>
      </c>
      <c r="P927" s="166">
        <v>10.533999999999997</v>
      </c>
      <c r="Q927" s="146">
        <v>24.430071445737436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246">
        <v>29.862979314694041</v>
      </c>
      <c r="H929" s="160">
        <v>9.1750000000000007</v>
      </c>
      <c r="I929" s="162">
        <v>30.723659228084635</v>
      </c>
      <c r="J929" s="161">
        <v>20.68797931469404</v>
      </c>
      <c r="K929" s="160">
        <v>7.277000000000001</v>
      </c>
      <c r="L929" s="160">
        <v>0</v>
      </c>
      <c r="M929" s="160">
        <v>0</v>
      </c>
      <c r="N929" s="160">
        <v>0</v>
      </c>
      <c r="O929" s="160">
        <v>0</v>
      </c>
      <c r="P929" s="160">
        <v>1.8192500000000003</v>
      </c>
      <c r="Q929" s="146">
        <v>9.371707744781661</v>
      </c>
      <c r="T929" s="130"/>
    </row>
    <row r="930" spans="1:20" ht="10.65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246">
        <v>29.208900333490433</v>
      </c>
      <c r="H930" s="160">
        <v>3.1019999999999999</v>
      </c>
      <c r="I930" s="162">
        <v>10.62005061670637</v>
      </c>
      <c r="J930" s="161">
        <v>26.106900333490433</v>
      </c>
      <c r="K930" s="160">
        <v>1.3919999999999999</v>
      </c>
      <c r="L930" s="160">
        <v>0</v>
      </c>
      <c r="M930" s="160">
        <v>1.1119999999999999</v>
      </c>
      <c r="N930" s="160">
        <v>0</v>
      </c>
      <c r="O930" s="160">
        <v>0</v>
      </c>
      <c r="P930" s="160">
        <v>0.62599999999999989</v>
      </c>
      <c r="Q930" s="146">
        <v>39.704313631773864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246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214</v>
      </c>
      <c r="T932" s="130"/>
    </row>
    <row r="933" spans="1:20" ht="10.65" customHeight="1" x14ac:dyDescent="0.2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246">
        <v>26.803681033716412</v>
      </c>
      <c r="H933" s="160">
        <v>12.406000000000001</v>
      </c>
      <c r="I933" s="162">
        <v>46.284687481523399</v>
      </c>
      <c r="J933" s="161">
        <v>14.397681033716411</v>
      </c>
      <c r="K933" s="160">
        <v>0</v>
      </c>
      <c r="L933" s="160">
        <v>0.73200000000000109</v>
      </c>
      <c r="M933" s="160">
        <v>0</v>
      </c>
      <c r="N933" s="160">
        <v>0.21499999999999986</v>
      </c>
      <c r="O933" s="160">
        <v>0.80212863199480267</v>
      </c>
      <c r="P933" s="160">
        <v>0.23675000000000024</v>
      </c>
      <c r="Q933" s="146" t="s">
        <v>214</v>
      </c>
      <c r="T933" s="130"/>
    </row>
    <row r="934" spans="1:20" ht="10.65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246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214</v>
      </c>
      <c r="T934" s="130"/>
    </row>
    <row r="935" spans="1:20" ht="10.65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246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214</v>
      </c>
      <c r="T935" s="130"/>
    </row>
    <row r="936" spans="1:20" ht="10.65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246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214</v>
      </c>
      <c r="T936" s="130"/>
    </row>
    <row r="937" spans="1:20" ht="10.65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246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214</v>
      </c>
      <c r="T937" s="130"/>
    </row>
    <row r="938" spans="1:20" ht="10.65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246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214</v>
      </c>
      <c r="T938" s="130"/>
    </row>
    <row r="939" spans="1:20" ht="10.65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246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214</v>
      </c>
      <c r="T939" s="130"/>
    </row>
    <row r="940" spans="1:20" ht="10.65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246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214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246">
        <v>616.39712987948428</v>
      </c>
      <c r="H942" s="160">
        <v>218.37199999999999</v>
      </c>
      <c r="I942" s="162">
        <v>35.427160415671509</v>
      </c>
      <c r="J942" s="161">
        <v>398.02512987948433</v>
      </c>
      <c r="K942" s="160">
        <v>19.744</v>
      </c>
      <c r="L942" s="160">
        <v>15.260999999999967</v>
      </c>
      <c r="M942" s="160">
        <v>8.0239999999999725</v>
      </c>
      <c r="N942" s="160">
        <v>9.835000000000008</v>
      </c>
      <c r="O942" s="160">
        <v>1.5955622638805782</v>
      </c>
      <c r="P942" s="160">
        <v>13.215999999999987</v>
      </c>
      <c r="Q942" s="146">
        <v>28.116913580469486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246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214</v>
      </c>
      <c r="T944" s="130"/>
    </row>
    <row r="945" spans="1:20" ht="10.65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246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214</v>
      </c>
      <c r="T945" s="130"/>
    </row>
    <row r="946" spans="1:20" ht="10.65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246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214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240">
        <v>618.80000000000041</v>
      </c>
      <c r="H949" s="177">
        <v>218.37199999999999</v>
      </c>
      <c r="I949" s="176">
        <v>35.289592760180966</v>
      </c>
      <c r="J949" s="185">
        <v>400.42800000000045</v>
      </c>
      <c r="K949" s="177">
        <v>19.744</v>
      </c>
      <c r="L949" s="177">
        <v>15.260999999999967</v>
      </c>
      <c r="M949" s="177">
        <v>8.0239999999999725</v>
      </c>
      <c r="N949" s="177">
        <v>9.835000000000008</v>
      </c>
      <c r="O949" s="177">
        <v>1.5893665158371051</v>
      </c>
      <c r="P949" s="186">
        <v>13.215999999999987</v>
      </c>
      <c r="Q949" s="153">
        <v>28.298728813559386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146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44006</v>
      </c>
      <c r="L954" s="151">
        <v>44013</v>
      </c>
      <c r="M954" s="151">
        <v>44020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55" t="s">
        <v>153</v>
      </c>
      <c r="D956" s="255"/>
      <c r="E956" s="255"/>
      <c r="F956" s="255"/>
      <c r="G956" s="255"/>
      <c r="H956" s="255"/>
      <c r="I956" s="255"/>
      <c r="J956" s="255"/>
      <c r="K956" s="255"/>
      <c r="L956" s="255"/>
      <c r="M956" s="255"/>
      <c r="N956" s="255"/>
      <c r="O956" s="255"/>
      <c r="P956" s="256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147.51499999999999</v>
      </c>
      <c r="I957" s="162" t="s">
        <v>118</v>
      </c>
      <c r="J957" s="161">
        <v>-147.51499999999999</v>
      </c>
      <c r="K957" s="160">
        <v>0.59700000000000841</v>
      </c>
      <c r="L957" s="160">
        <v>2.5209999999999866</v>
      </c>
      <c r="M957" s="160">
        <v>1.3130000000000166</v>
      </c>
      <c r="N957" s="160">
        <v>2.2269999999999754</v>
      </c>
      <c r="O957" s="160" t="s">
        <v>42</v>
      </c>
      <c r="P957" s="160">
        <v>1.6644999999999968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5.4785899963378908</v>
      </c>
      <c r="I958" s="162" t="s">
        <v>118</v>
      </c>
      <c r="J958" s="161">
        <v>-5.4785899963378908</v>
      </c>
      <c r="K958" s="160">
        <v>0.29758999633789074</v>
      </c>
      <c r="L958" s="160">
        <v>0.21799999999999997</v>
      </c>
      <c r="M958" s="160">
        <v>0</v>
      </c>
      <c r="N958" s="160">
        <v>0.24300000000000033</v>
      </c>
      <c r="O958" s="160" t="s">
        <v>42</v>
      </c>
      <c r="P958" s="160">
        <v>0.18964749908447276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5.1669999999999998</v>
      </c>
      <c r="I959" s="162" t="s">
        <v>118</v>
      </c>
      <c r="J959" s="161">
        <v>-5.1669999999999998</v>
      </c>
      <c r="K959" s="160">
        <v>0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0.56000000000000005</v>
      </c>
      <c r="I960" s="162" t="s">
        <v>118</v>
      </c>
      <c r="J960" s="161">
        <v>-0.56000000000000005</v>
      </c>
      <c r="K960" s="160">
        <v>0</v>
      </c>
      <c r="L960" s="160">
        <v>5.2999999999999992E-2</v>
      </c>
      <c r="M960" s="160">
        <v>4.1000000000000036E-2</v>
      </c>
      <c r="N960" s="160">
        <v>0.10600000000000004</v>
      </c>
      <c r="O960" s="160" t="s">
        <v>42</v>
      </c>
      <c r="P960" s="160">
        <v>5.0000000000000017E-2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1.3480000000000001</v>
      </c>
      <c r="I961" s="162" t="s">
        <v>118</v>
      </c>
      <c r="J961" s="161">
        <v>-1.3480000000000001</v>
      </c>
      <c r="K961" s="160">
        <v>0</v>
      </c>
      <c r="L961" s="160">
        <v>0.22400000000000009</v>
      </c>
      <c r="M961" s="160">
        <v>0.30200000000000005</v>
      </c>
      <c r="N961" s="160">
        <v>0</v>
      </c>
      <c r="O961" s="160" t="s">
        <v>42</v>
      </c>
      <c r="P961" s="160">
        <v>0.13150000000000003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4.9390000000000001</v>
      </c>
      <c r="I963" s="162" t="s">
        <v>118</v>
      </c>
      <c r="J963" s="161">
        <v>-4.9390000000000001</v>
      </c>
      <c r="K963" s="160">
        <v>0.43300000000000027</v>
      </c>
      <c r="L963" s="160">
        <v>8.9999999999999858E-2</v>
      </c>
      <c r="M963" s="160">
        <v>0.85899999999999999</v>
      </c>
      <c r="N963" s="160">
        <v>0</v>
      </c>
      <c r="O963" s="160" t="s">
        <v>42</v>
      </c>
      <c r="P963" s="160">
        <v>0.34550000000000003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148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148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2.0499999999999998</v>
      </c>
      <c r="I966" s="162" t="s">
        <v>118</v>
      </c>
      <c r="J966" s="161">
        <v>-2.0499999999999998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167.33058999633789</v>
      </c>
      <c r="I967" s="162" t="s">
        <v>118</v>
      </c>
      <c r="J967" s="161">
        <v>-167.33058999633789</v>
      </c>
      <c r="K967" s="160">
        <v>1.3275899963378994</v>
      </c>
      <c r="L967" s="160">
        <v>3.1059999999999865</v>
      </c>
      <c r="M967" s="160">
        <v>2.5150000000000166</v>
      </c>
      <c r="N967" s="160">
        <v>2.5759999999999756</v>
      </c>
      <c r="O967" s="160" t="s">
        <v>42</v>
      </c>
      <c r="P967" s="166">
        <v>2.3811474990844697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5.282</v>
      </c>
      <c r="I969" s="162" t="s">
        <v>118</v>
      </c>
      <c r="J969" s="161">
        <v>-5.282</v>
      </c>
      <c r="K969" s="160">
        <v>4.2480000000000002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1.0620000000000001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6.17</v>
      </c>
      <c r="I970" s="162" t="s">
        <v>118</v>
      </c>
      <c r="J970" s="161">
        <v>-6.17</v>
      </c>
      <c r="K970" s="160">
        <v>4.6999999999999709E-2</v>
      </c>
      <c r="L970" s="160">
        <v>0</v>
      </c>
      <c r="M970" s="160">
        <v>3.5000000000000142E-2</v>
      </c>
      <c r="N970" s="160">
        <v>0</v>
      </c>
      <c r="O970" s="160" t="s">
        <v>42</v>
      </c>
      <c r="P970" s="160">
        <v>2.0499999999999963E-2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3.8079999847412109</v>
      </c>
      <c r="I973" s="162" t="s">
        <v>118</v>
      </c>
      <c r="J973" s="161">
        <v>-3.8079999847412109</v>
      </c>
      <c r="K973" s="160">
        <v>0</v>
      </c>
      <c r="L973" s="160">
        <v>0</v>
      </c>
      <c r="M973" s="160">
        <v>0</v>
      </c>
      <c r="N973" s="160">
        <v>1.9999999999997797E-3</v>
      </c>
      <c r="O973" s="160" t="s">
        <v>42</v>
      </c>
      <c r="P973" s="160">
        <v>4.9999999999994493E-4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186.08278997802734</v>
      </c>
      <c r="I982" s="162" t="s">
        <v>118</v>
      </c>
      <c r="J982" s="161">
        <v>-186.08278997802734</v>
      </c>
      <c r="K982" s="160">
        <v>5.6225899963379504</v>
      </c>
      <c r="L982" s="160">
        <v>3.1059999999999661</v>
      </c>
      <c r="M982" s="160">
        <v>2.5500000000000114</v>
      </c>
      <c r="N982" s="160">
        <v>2.5779999999999745</v>
      </c>
      <c r="O982" s="160" t="s">
        <v>42</v>
      </c>
      <c r="P982" s="160">
        <v>3.4641474990844756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585.85</v>
      </c>
      <c r="D988" s="160"/>
      <c r="E988" s="160"/>
      <c r="F988" s="160"/>
      <c r="G988" s="246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240">
        <v>585.85</v>
      </c>
      <c r="H989" s="177">
        <v>186.08278997802736</v>
      </c>
      <c r="I989" s="176">
        <v>31.762872745246622</v>
      </c>
      <c r="J989" s="185">
        <v>399.76721002197269</v>
      </c>
      <c r="K989" s="177">
        <v>5.6225899963379504</v>
      </c>
      <c r="L989" s="177">
        <v>3.1059999999999661</v>
      </c>
      <c r="M989" s="177">
        <v>2.5500000000000114</v>
      </c>
      <c r="N989" s="177">
        <v>2.5779999999999745</v>
      </c>
      <c r="O989" s="177" t="s">
        <v>42</v>
      </c>
      <c r="P989" s="186">
        <v>3.4641474990844756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213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146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44006</v>
      </c>
      <c r="L999" s="151">
        <v>44013</v>
      </c>
      <c r="M999" s="151">
        <v>44020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55" t="s">
        <v>144</v>
      </c>
      <c r="D1001" s="255"/>
      <c r="E1001" s="255"/>
      <c r="F1001" s="255"/>
      <c r="G1001" s="255"/>
      <c r="H1001" s="255"/>
      <c r="I1001" s="255"/>
      <c r="J1001" s="255"/>
      <c r="K1001" s="255"/>
      <c r="L1001" s="255"/>
      <c r="M1001" s="255"/>
      <c r="N1001" s="255"/>
      <c r="O1001" s="255"/>
      <c r="P1001" s="256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1081.5341326184616</v>
      </c>
      <c r="D1002" s="197">
        <v>1406.5341326184616</v>
      </c>
      <c r="E1002" s="160">
        <v>122</v>
      </c>
      <c r="F1002" s="160">
        <v>325</v>
      </c>
      <c r="G1002" s="246">
        <v>1406.5341326184616</v>
      </c>
      <c r="H1002" s="160">
        <v>651.43200000000002</v>
      </c>
      <c r="I1002" s="162">
        <v>46.314695455507184</v>
      </c>
      <c r="J1002" s="161">
        <v>755.10213261846161</v>
      </c>
      <c r="K1002" s="160">
        <v>32.958999999999946</v>
      </c>
      <c r="L1002" s="160">
        <v>37.357000000000085</v>
      </c>
      <c r="M1002" s="160">
        <v>7.2839999999999918</v>
      </c>
      <c r="N1002" s="160">
        <v>42.654999999999973</v>
      </c>
      <c r="O1002" s="160">
        <v>3.0326317016275799</v>
      </c>
      <c r="P1002" s="160">
        <v>30.063749999999999</v>
      </c>
      <c r="Q1002" s="146">
        <v>23.116698103811455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233.65713220995002</v>
      </c>
      <c r="D1003" s="197">
        <v>161.45713220995</v>
      </c>
      <c r="E1003" s="160">
        <v>-122.00000000000003</v>
      </c>
      <c r="F1003" s="160">
        <v>-72.200000000000017</v>
      </c>
      <c r="G1003" s="246">
        <v>161.45713220995</v>
      </c>
      <c r="H1003" s="160">
        <v>37.908994294643399</v>
      </c>
      <c r="I1003" s="162">
        <v>23.479293714537565</v>
      </c>
      <c r="J1003" s="161">
        <v>123.5481379153066</v>
      </c>
      <c r="K1003" s="160">
        <v>1.2086118316650385</v>
      </c>
      <c r="L1003" s="160">
        <v>11.734000000000002</v>
      </c>
      <c r="M1003" s="160">
        <v>4.7600002288817223E-2</v>
      </c>
      <c r="N1003" s="160">
        <v>0.15500000000000114</v>
      </c>
      <c r="O1003" s="160">
        <v>9.6000714170029741E-2</v>
      </c>
      <c r="P1003" s="160">
        <v>3.2863029584884647</v>
      </c>
      <c r="Q1003" s="146">
        <v>35.594871646323377</v>
      </c>
      <c r="T1003" s="130"/>
    </row>
    <row r="1004" spans="1:21" ht="10.65" customHeight="1" x14ac:dyDescent="0.2">
      <c r="A1004" s="122"/>
      <c r="B1004" s="158" t="s">
        <v>82</v>
      </c>
      <c r="C1004" s="159">
        <v>253.6870646117986</v>
      </c>
      <c r="D1004" s="197">
        <v>232.58706461179861</v>
      </c>
      <c r="E1004" s="160">
        <v>0</v>
      </c>
      <c r="F1004" s="160">
        <v>-21.099999999999994</v>
      </c>
      <c r="G1004" s="246">
        <v>232.58706461179861</v>
      </c>
      <c r="H1004" s="160">
        <v>21.859000000000002</v>
      </c>
      <c r="I1004" s="162">
        <v>9.3982010721378462</v>
      </c>
      <c r="J1004" s="161">
        <v>210.7280646117986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214</v>
      </c>
      <c r="T1004" s="130"/>
    </row>
    <row r="1005" spans="1:21" ht="10.65" customHeight="1" x14ac:dyDescent="0.2">
      <c r="A1005" s="122"/>
      <c r="B1005" s="158" t="s">
        <v>83</v>
      </c>
      <c r="C1005" s="159">
        <v>421.28655653780561</v>
      </c>
      <c r="D1005" s="197">
        <v>415.28655653780561</v>
      </c>
      <c r="E1005" s="160">
        <v>0</v>
      </c>
      <c r="F1005" s="160">
        <v>-6</v>
      </c>
      <c r="G1005" s="246">
        <v>415.28655653780561</v>
      </c>
      <c r="H1005" s="160">
        <v>62.921999999999997</v>
      </c>
      <c r="I1005" s="162">
        <v>15.151465658935168</v>
      </c>
      <c r="J1005" s="161">
        <v>352.36455653780558</v>
      </c>
      <c r="K1005" s="160">
        <v>0</v>
      </c>
      <c r="L1005" s="160">
        <v>6.3220000000000027</v>
      </c>
      <c r="M1005" s="160">
        <v>0.28199999999999648</v>
      </c>
      <c r="N1005" s="160">
        <v>3.5339999999999989</v>
      </c>
      <c r="O1005" s="160">
        <v>0.85097866626421392</v>
      </c>
      <c r="P1005" s="160">
        <v>2.5344999999999995</v>
      </c>
      <c r="Q1005" s="146" t="s">
        <v>214</v>
      </c>
      <c r="T1005" s="130"/>
    </row>
    <row r="1006" spans="1:21" ht="10.65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246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148</v>
      </c>
      <c r="T1006" s="130"/>
    </row>
    <row r="1007" spans="1:21" ht="10.65" customHeight="1" x14ac:dyDescent="0.2">
      <c r="A1007" s="122"/>
      <c r="B1007" s="158" t="s">
        <v>85</v>
      </c>
      <c r="C1007" s="159">
        <v>12.653229800951516</v>
      </c>
      <c r="D1007" s="197">
        <v>3.8532298009515156</v>
      </c>
      <c r="E1007" s="160">
        <v>0</v>
      </c>
      <c r="F1007" s="160">
        <v>-8.8000000000000007</v>
      </c>
      <c r="G1007" s="246">
        <v>3.8532298009515156</v>
      </c>
      <c r="H1007" s="160">
        <v>0</v>
      </c>
      <c r="I1007" s="162">
        <v>0</v>
      </c>
      <c r="J1007" s="161">
        <v>3.8532298009515156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214</v>
      </c>
      <c r="T1007" s="130"/>
    </row>
    <row r="1008" spans="1:21" ht="10.65" customHeight="1" x14ac:dyDescent="0.2">
      <c r="A1008" s="122"/>
      <c r="B1008" s="158" t="s">
        <v>86</v>
      </c>
      <c r="C1008" s="159">
        <v>162.13653400103158</v>
      </c>
      <c r="D1008" s="197">
        <v>167.43653400103159</v>
      </c>
      <c r="E1008" s="160">
        <v>0</v>
      </c>
      <c r="F1008" s="160">
        <v>5.3000000000000114</v>
      </c>
      <c r="G1008" s="246">
        <v>167.43653400103159</v>
      </c>
      <c r="H1008" s="160">
        <v>78.846999999999994</v>
      </c>
      <c r="I1008" s="162">
        <v>47.090678548992308</v>
      </c>
      <c r="J1008" s="161">
        <v>88.589534001031595</v>
      </c>
      <c r="K1008" s="160">
        <v>0.16700000000000159</v>
      </c>
      <c r="L1008" s="160">
        <v>0</v>
      </c>
      <c r="M1008" s="160">
        <v>0.85999999999999943</v>
      </c>
      <c r="N1008" s="160">
        <v>0</v>
      </c>
      <c r="O1008" s="160">
        <v>0</v>
      </c>
      <c r="P1008" s="160">
        <v>0.25675000000000026</v>
      </c>
      <c r="Q1008" s="146" t="s">
        <v>214</v>
      </c>
      <c r="T1008" s="130"/>
    </row>
    <row r="1009" spans="1:20" ht="10.65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246">
        <v>25.630476256837543</v>
      </c>
      <c r="H1009" s="160">
        <v>0.35299999999999998</v>
      </c>
      <c r="I1009" s="162">
        <v>1.3772666432830283</v>
      </c>
      <c r="J1009" s="161">
        <v>25.277476256837542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214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148</v>
      </c>
      <c r="T1010" s="130"/>
    </row>
    <row r="1011" spans="1:20" ht="10.65" customHeight="1" x14ac:dyDescent="0.2">
      <c r="A1011" s="122"/>
      <c r="B1011" s="158" t="s">
        <v>89</v>
      </c>
      <c r="C1011" s="159">
        <v>139.89179545944131</v>
      </c>
      <c r="D1011" s="197">
        <v>192.99179545944131</v>
      </c>
      <c r="E1011" s="160">
        <v>0</v>
      </c>
      <c r="F1011" s="160">
        <v>53.099999999999994</v>
      </c>
      <c r="G1011" s="246">
        <v>192.99179545944131</v>
      </c>
      <c r="H1011" s="160">
        <v>162.88</v>
      </c>
      <c r="I1011" s="162">
        <v>84.3973701639718</v>
      </c>
      <c r="J1011" s="161">
        <v>30.111795459441311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214</v>
      </c>
      <c r="T1011" s="130"/>
    </row>
    <row r="1012" spans="1:20" ht="10.65" customHeight="1" x14ac:dyDescent="0.2">
      <c r="A1012" s="122"/>
      <c r="B1012" s="165" t="s">
        <v>90</v>
      </c>
      <c r="C1012" s="159">
        <v>2333.345200163415</v>
      </c>
      <c r="D1012" s="197">
        <v>2608.5452001634148</v>
      </c>
      <c r="E1012" s="160">
        <v>-2.8421709430404007E-14</v>
      </c>
      <c r="F1012" s="160">
        <v>275.19999999999982</v>
      </c>
      <c r="G1012" s="246">
        <v>2608.5452001634148</v>
      </c>
      <c r="H1012" s="160">
        <v>1016.2139942946434</v>
      </c>
      <c r="I1012" s="162">
        <v>38.957116565623693</v>
      </c>
      <c r="J1012" s="161">
        <v>1592.3312058687716</v>
      </c>
      <c r="K1012" s="160">
        <v>34.334611831664986</v>
      </c>
      <c r="L1012" s="160">
        <v>55.413000000000089</v>
      </c>
      <c r="M1012" s="160">
        <v>8.4736000022888049</v>
      </c>
      <c r="N1012" s="160">
        <v>46.343999999999973</v>
      </c>
      <c r="O1012" s="160">
        <v>1.7766224636282593</v>
      </c>
      <c r="P1012" s="166">
        <v>36.141302958488467</v>
      </c>
      <c r="Q1012" s="146">
        <v>42.058489194418556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118.024444371027</v>
      </c>
      <c r="D1014" s="197">
        <v>110.12444437102701</v>
      </c>
      <c r="E1014" s="160">
        <v>0</v>
      </c>
      <c r="F1014" s="160">
        <v>-7.8999999999999915</v>
      </c>
      <c r="G1014" s="246">
        <v>110.12444437102701</v>
      </c>
      <c r="H1014" s="160">
        <v>53.311</v>
      </c>
      <c r="I1014" s="162">
        <v>48.409778868337938</v>
      </c>
      <c r="J1014" s="161">
        <v>56.813444371027011</v>
      </c>
      <c r="K1014" s="160">
        <v>18.213000000000001</v>
      </c>
      <c r="L1014" s="160">
        <v>0</v>
      </c>
      <c r="M1014" s="160">
        <v>0</v>
      </c>
      <c r="N1014" s="160">
        <v>0</v>
      </c>
      <c r="O1014" s="160">
        <v>0</v>
      </c>
      <c r="P1014" s="160">
        <v>4.5532500000000002</v>
      </c>
      <c r="Q1014" s="146">
        <v>10.477558748372482</v>
      </c>
      <c r="T1014" s="130"/>
    </row>
    <row r="1015" spans="1:20" ht="10.65" customHeight="1" x14ac:dyDescent="0.2">
      <c r="A1015" s="122"/>
      <c r="B1015" s="158" t="s">
        <v>92</v>
      </c>
      <c r="C1015" s="159">
        <v>179.5907710258723</v>
      </c>
      <c r="D1015" s="197">
        <v>362.29077102587229</v>
      </c>
      <c r="E1015" s="160">
        <v>0</v>
      </c>
      <c r="F1015" s="160">
        <v>182.7</v>
      </c>
      <c r="G1015" s="246">
        <v>362.29077102587229</v>
      </c>
      <c r="H1015" s="160">
        <v>260.77430294036884</v>
      </c>
      <c r="I1015" s="162">
        <v>71.979283988370256</v>
      </c>
      <c r="J1015" s="161">
        <v>101.51646808550345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214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406.69244189165363</v>
      </c>
      <c r="E1017" s="160">
        <v>0</v>
      </c>
      <c r="F1017" s="160">
        <v>-56.600000000000023</v>
      </c>
      <c r="G1017" s="246">
        <v>406.69244189165363</v>
      </c>
      <c r="H1017" s="160">
        <v>80.726034912109398</v>
      </c>
      <c r="I1017" s="162">
        <v>19.849406233523148</v>
      </c>
      <c r="J1017" s="161">
        <v>325.96640697954422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214</v>
      </c>
      <c r="T1017" s="130"/>
    </row>
    <row r="1018" spans="1:20" ht="10.65" customHeight="1" x14ac:dyDescent="0.2">
      <c r="A1018" s="122"/>
      <c r="B1018" s="158" t="s">
        <v>95</v>
      </c>
      <c r="C1018" s="159">
        <v>84.263259571079146</v>
      </c>
      <c r="D1018" s="197">
        <v>150.06325957107913</v>
      </c>
      <c r="E1018" s="160">
        <v>0</v>
      </c>
      <c r="F1018" s="160">
        <v>65.799999999999983</v>
      </c>
      <c r="G1018" s="246">
        <v>150.06325957107913</v>
      </c>
      <c r="H1018" s="160">
        <v>109.81760367274282</v>
      </c>
      <c r="I1018" s="162">
        <v>73.180873177505845</v>
      </c>
      <c r="J1018" s="161">
        <v>40.24565589833631</v>
      </c>
      <c r="K1018" s="160">
        <v>0</v>
      </c>
      <c r="L1018" s="160">
        <v>4.0219999999999914</v>
      </c>
      <c r="M1018" s="160">
        <v>0</v>
      </c>
      <c r="N1018" s="160">
        <v>7.2400000000000091</v>
      </c>
      <c r="O1018" s="160">
        <v>4.8246319723387741</v>
      </c>
      <c r="P1018" s="160">
        <v>2.8155000000000001</v>
      </c>
      <c r="Q1018" s="146">
        <v>12.294319267745092</v>
      </c>
      <c r="T1018" s="130"/>
    </row>
    <row r="1019" spans="1:20" ht="10.65" customHeight="1" x14ac:dyDescent="0.2">
      <c r="A1019" s="122"/>
      <c r="B1019" s="158" t="s">
        <v>96</v>
      </c>
      <c r="C1019" s="159">
        <v>23.447690869032609</v>
      </c>
      <c r="D1019" s="197">
        <v>21.24769086903261</v>
      </c>
      <c r="E1019" s="160">
        <v>0</v>
      </c>
      <c r="F1019" s="160">
        <v>-2.1999999999999993</v>
      </c>
      <c r="G1019" s="246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214</v>
      </c>
      <c r="T1019" s="130"/>
    </row>
    <row r="1020" spans="1:20" ht="10.65" customHeight="1" x14ac:dyDescent="0.2">
      <c r="A1020" s="122"/>
      <c r="B1020" s="158" t="s">
        <v>97</v>
      </c>
      <c r="C1020" s="159">
        <v>176.10402369031377</v>
      </c>
      <c r="D1020" s="197">
        <v>155.10402369031377</v>
      </c>
      <c r="E1020" s="160">
        <v>0</v>
      </c>
      <c r="F1020" s="160">
        <v>-21</v>
      </c>
      <c r="G1020" s="246">
        <v>155.10402369031377</v>
      </c>
      <c r="H1020" s="160">
        <v>145.72753881835899</v>
      </c>
      <c r="I1020" s="162">
        <v>93.954712038498627</v>
      </c>
      <c r="J1020" s="161">
        <v>9.3764848719547729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214</v>
      </c>
      <c r="T1020" s="130"/>
    </row>
    <row r="1021" spans="1:20" ht="10.65" customHeight="1" x14ac:dyDescent="0.2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246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214</v>
      </c>
      <c r="T1021" s="130"/>
    </row>
    <row r="1022" spans="1:20" ht="10.65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246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214</v>
      </c>
      <c r="T1022" s="130"/>
    </row>
    <row r="1023" spans="1:20" ht="10.65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246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214</v>
      </c>
      <c r="T1023" s="130"/>
    </row>
    <row r="1024" spans="1:20" ht="10.65" customHeight="1" x14ac:dyDescent="0.2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246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214</v>
      </c>
      <c r="T1024" s="130"/>
    </row>
    <row r="1025" spans="1:20" ht="10.65" customHeight="1" x14ac:dyDescent="0.2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246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214</v>
      </c>
      <c r="T1025" s="130"/>
    </row>
    <row r="1026" spans="1:20" ht="10.65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246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214</v>
      </c>
      <c r="T1026" s="130"/>
    </row>
    <row r="1027" spans="1:20" ht="10.65" customHeight="1" x14ac:dyDescent="0.2">
      <c r="A1027" s="122"/>
      <c r="B1027" s="165" t="s">
        <v>105</v>
      </c>
      <c r="C1027" s="169">
        <v>3432.8093430045378</v>
      </c>
      <c r="D1027" s="197">
        <v>3832.8093430045374</v>
      </c>
      <c r="E1027" s="160">
        <v>0</v>
      </c>
      <c r="F1027" s="160">
        <v>399.99999999999955</v>
      </c>
      <c r="G1027" s="246">
        <v>3832.8093430045374</v>
      </c>
      <c r="H1027" s="160">
        <v>1666.8704746382234</v>
      </c>
      <c r="I1027" s="162">
        <v>43.489522318153313</v>
      </c>
      <c r="J1027" s="161">
        <v>2165.9388683663137</v>
      </c>
      <c r="K1027" s="160">
        <v>52.547611831664653</v>
      </c>
      <c r="L1027" s="160">
        <v>59.4350000000004</v>
      </c>
      <c r="M1027" s="160">
        <v>8.4736000022890039</v>
      </c>
      <c r="N1027" s="160">
        <v>53.583999999999833</v>
      </c>
      <c r="O1027" s="160">
        <v>1.3980345799824041</v>
      </c>
      <c r="P1027" s="160">
        <v>43.510052958488473</v>
      </c>
      <c r="Q1027" s="146">
        <v>47.780193796425984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35.980933842183248</v>
      </c>
      <c r="D1030" s="159">
        <v>35.980933842183248</v>
      </c>
      <c r="E1030" s="170">
        <v>0</v>
      </c>
      <c r="F1030" s="160">
        <v>0</v>
      </c>
      <c r="G1030" s="246">
        <v>35.980933842183248</v>
      </c>
      <c r="H1030" s="160">
        <v>0</v>
      </c>
      <c r="I1030" s="162">
        <v>0</v>
      </c>
      <c r="J1030" s="161">
        <v>35.980933842183248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214</v>
      </c>
      <c r="T1030" s="130"/>
    </row>
    <row r="1031" spans="1:20" ht="10.65" customHeight="1" x14ac:dyDescent="0.2">
      <c r="A1031" s="122"/>
      <c r="B1031" s="171" t="s">
        <v>108</v>
      </c>
      <c r="C1031" s="159">
        <v>41.868723153279895</v>
      </c>
      <c r="D1031" s="159">
        <v>41.868723153279895</v>
      </c>
      <c r="E1031" s="170">
        <v>0</v>
      </c>
      <c r="F1031" s="160">
        <v>0</v>
      </c>
      <c r="G1031" s="246">
        <v>41.868723153279895</v>
      </c>
      <c r="H1031" s="160">
        <v>3.1E-2</v>
      </c>
      <c r="I1031" s="162">
        <v>7.4040949103009693E-2</v>
      </c>
      <c r="J1031" s="161">
        <v>41.837723153279896</v>
      </c>
      <c r="K1031" s="160">
        <v>2.9999999999999992E-3</v>
      </c>
      <c r="L1031" s="160">
        <v>1.0999999999999999E-2</v>
      </c>
      <c r="M1031" s="160">
        <v>0</v>
      </c>
      <c r="N1031" s="160">
        <v>0</v>
      </c>
      <c r="O1031" s="160">
        <v>0</v>
      </c>
      <c r="P1031" s="160">
        <v>3.4999999999999996E-3</v>
      </c>
      <c r="Q1031" s="146" t="s">
        <v>214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3510.659000000001</v>
      </c>
      <c r="D1034" s="175">
        <v>3910.6590000000006</v>
      </c>
      <c r="E1034" s="174">
        <v>0</v>
      </c>
      <c r="F1034" s="177">
        <v>399.99999999999955</v>
      </c>
      <c r="G1034" s="240">
        <v>3910.6590000000006</v>
      </c>
      <c r="H1034" s="177">
        <v>1666.9014746382234</v>
      </c>
      <c r="I1034" s="176">
        <v>42.624567231206377</v>
      </c>
      <c r="J1034" s="185">
        <v>2243.757525361777</v>
      </c>
      <c r="K1034" s="177">
        <v>52.55061183166481</v>
      </c>
      <c r="L1034" s="177">
        <v>59.446000000000367</v>
      </c>
      <c r="M1034" s="177">
        <v>8.4736000022890039</v>
      </c>
      <c r="N1034" s="177">
        <v>53.583999999999833</v>
      </c>
      <c r="O1034" s="177">
        <v>1.3702038454388334</v>
      </c>
      <c r="P1034" s="177">
        <v>43.513552958488503</v>
      </c>
      <c r="Q1034" s="153">
        <v>49.564567193635035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146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44006</v>
      </c>
      <c r="L1039" s="151">
        <v>44013</v>
      </c>
      <c r="M1039" s="151">
        <v>44020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55" t="s">
        <v>124</v>
      </c>
      <c r="D1041" s="255"/>
      <c r="E1041" s="255"/>
      <c r="F1041" s="255"/>
      <c r="G1041" s="255"/>
      <c r="H1041" s="255"/>
      <c r="I1041" s="255"/>
      <c r="J1041" s="255"/>
      <c r="K1041" s="255"/>
      <c r="L1041" s="255"/>
      <c r="M1041" s="255"/>
      <c r="N1041" s="255"/>
      <c r="O1041" s="255"/>
      <c r="P1041" s="256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242.79198535582086</v>
      </c>
      <c r="E1042" s="160">
        <v>0</v>
      </c>
      <c r="F1042" s="160">
        <v>-8.4000000000000057</v>
      </c>
      <c r="G1042" s="246">
        <v>242.79198535582086</v>
      </c>
      <c r="H1042" s="160">
        <v>9.1920000000000002</v>
      </c>
      <c r="I1042" s="162">
        <v>3.7859569320333106</v>
      </c>
      <c r="J1042" s="161">
        <v>233.59998535582085</v>
      </c>
      <c r="K1042" s="160">
        <v>-3.6899999999999995</v>
      </c>
      <c r="L1042" s="160">
        <v>7.4999999999999289E-2</v>
      </c>
      <c r="M1042" s="160">
        <v>0.74399999999999977</v>
      </c>
      <c r="N1042" s="160">
        <v>0.1460000000000008</v>
      </c>
      <c r="O1042" s="160">
        <v>6.0133780687213485E-2</v>
      </c>
      <c r="P1042" s="160">
        <v>-0.68124999999999991</v>
      </c>
      <c r="Q1042" s="146" t="s">
        <v>214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246">
        <v>19.845427070343998</v>
      </c>
      <c r="H1043" s="160">
        <v>0.79100000000000004</v>
      </c>
      <c r="I1043" s="162">
        <v>3.9858048768425371</v>
      </c>
      <c r="J1043" s="161">
        <v>19.054427070343998</v>
      </c>
      <c r="K1043" s="160">
        <v>2.1000000000000019E-2</v>
      </c>
      <c r="L1043" s="160">
        <v>3.2000000000000028E-2</v>
      </c>
      <c r="M1043" s="160">
        <v>0</v>
      </c>
      <c r="N1043" s="160">
        <v>0</v>
      </c>
      <c r="O1043" s="160">
        <v>0</v>
      </c>
      <c r="P1043" s="160">
        <v>1.3250000000000012E-2</v>
      </c>
      <c r="Q1043" s="146" t="s">
        <v>214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15.581300036378067</v>
      </c>
      <c r="E1044" s="160">
        <v>0</v>
      </c>
      <c r="F1044" s="160">
        <v>-2.5</v>
      </c>
      <c r="G1044" s="246">
        <v>15.581300036378067</v>
      </c>
      <c r="H1044" s="160">
        <v>0.84199999999999997</v>
      </c>
      <c r="I1044" s="162">
        <v>5.4039136531236851</v>
      </c>
      <c r="J1044" s="161">
        <v>14.739300036378067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214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246">
        <v>18.207389792747723</v>
      </c>
      <c r="H1045" s="160">
        <v>8.8999999999999996E-2</v>
      </c>
      <c r="I1045" s="162">
        <v>0.48881251520989594</v>
      </c>
      <c r="J1045" s="161">
        <v>18.118389792747724</v>
      </c>
      <c r="K1045" s="160">
        <v>0</v>
      </c>
      <c r="L1045" s="160">
        <v>0</v>
      </c>
      <c r="M1045" s="160">
        <v>8.8999999999999996E-2</v>
      </c>
      <c r="N1045" s="160">
        <v>0</v>
      </c>
      <c r="O1045" s="160">
        <v>0</v>
      </c>
      <c r="P1045" s="160">
        <v>2.2249999999999999E-2</v>
      </c>
      <c r="Q1045" s="146" t="s">
        <v>214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1.835812660802004</v>
      </c>
      <c r="E1046" s="160">
        <v>0</v>
      </c>
      <c r="F1046" s="160">
        <v>0</v>
      </c>
      <c r="G1046" s="246">
        <v>1.835812660802004</v>
      </c>
      <c r="H1046" s="160">
        <v>7.6710000000000003</v>
      </c>
      <c r="I1046" s="162">
        <v>417.85309382542346</v>
      </c>
      <c r="J1046" s="161">
        <v>-5.8351873391979963</v>
      </c>
      <c r="K1046" s="160">
        <v>0</v>
      </c>
      <c r="L1046" s="160">
        <v>0.79</v>
      </c>
      <c r="M1046" s="160">
        <v>0.73200000000000021</v>
      </c>
      <c r="N1046" s="160">
        <v>0</v>
      </c>
      <c r="O1046" s="160">
        <v>0</v>
      </c>
      <c r="P1046" s="160">
        <v>0.38050000000000006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246">
        <v>5.8276389842269296</v>
      </c>
      <c r="H1047" s="160">
        <v>0.39200000000000002</v>
      </c>
      <c r="I1047" s="162">
        <v>6.7265663000228066</v>
      </c>
      <c r="J1047" s="161">
        <v>5.4356389842269293</v>
      </c>
      <c r="K1047" s="160">
        <v>2.1999999999999999E-2</v>
      </c>
      <c r="L1047" s="160">
        <v>0</v>
      </c>
      <c r="M1047" s="160">
        <v>0</v>
      </c>
      <c r="N1047" s="160">
        <v>0.37</v>
      </c>
      <c r="O1047" s="160">
        <v>6.3490549260419344</v>
      </c>
      <c r="P1047" s="160">
        <v>9.8000000000000004E-2</v>
      </c>
      <c r="Q1047" s="146" t="s">
        <v>214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246">
        <v>11.159733562028146</v>
      </c>
      <c r="H1048" s="160">
        <v>0.83799999999999997</v>
      </c>
      <c r="I1048" s="162">
        <v>7.5091398494616355</v>
      </c>
      <c r="J1048" s="161">
        <v>10.321733562028147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214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4.6009815484785825</v>
      </c>
      <c r="E1049" s="160">
        <v>0</v>
      </c>
      <c r="F1049" s="160">
        <v>-3.4000000000000004</v>
      </c>
      <c r="G1049" s="246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214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148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246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214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325.35026901082631</v>
      </c>
      <c r="E1052" s="160">
        <v>0</v>
      </c>
      <c r="F1052" s="160">
        <v>-11.60000000000008</v>
      </c>
      <c r="G1052" s="246">
        <v>325.35026901082631</v>
      </c>
      <c r="H1052" s="160">
        <v>19.815000000000001</v>
      </c>
      <c r="I1052" s="162">
        <v>6.090359187421063</v>
      </c>
      <c r="J1052" s="161">
        <v>305.53526901082631</v>
      </c>
      <c r="K1052" s="160">
        <v>-3.6469999999999998</v>
      </c>
      <c r="L1052" s="160">
        <v>0.89699999999999935</v>
      </c>
      <c r="M1052" s="160">
        <v>1.5649999999999999</v>
      </c>
      <c r="N1052" s="160">
        <v>0.51600000000000079</v>
      </c>
      <c r="O1052" s="160">
        <v>0.15859830132269859</v>
      </c>
      <c r="P1052" s="166">
        <v>-0.16724999999999987</v>
      </c>
      <c r="Q1052" s="146" t="s">
        <v>214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7.775818624320511</v>
      </c>
      <c r="E1054" s="160">
        <v>0</v>
      </c>
      <c r="F1054" s="160">
        <v>-4.9000000000000004</v>
      </c>
      <c r="G1054" s="246">
        <v>7.775818624320511</v>
      </c>
      <c r="H1054" s="160">
        <v>0</v>
      </c>
      <c r="I1054" s="162">
        <v>0</v>
      </c>
      <c r="J1054" s="161">
        <v>7.775818624320511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214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19.496695607478181</v>
      </c>
      <c r="E1055" s="160">
        <v>0</v>
      </c>
      <c r="F1055" s="160">
        <v>0.30000000000000071</v>
      </c>
      <c r="G1055" s="246">
        <v>19.496695607478181</v>
      </c>
      <c r="H1055" s="160">
        <v>0.33100000000000002</v>
      </c>
      <c r="I1055" s="162">
        <v>1.6977235869294753</v>
      </c>
      <c r="J1055" s="161">
        <v>19.165695607478181</v>
      </c>
      <c r="K1055" s="160">
        <v>4.2000000000000037E-2</v>
      </c>
      <c r="L1055" s="160">
        <v>0</v>
      </c>
      <c r="M1055" s="160">
        <v>0</v>
      </c>
      <c r="N1055" s="160">
        <v>0</v>
      </c>
      <c r="O1055" s="160">
        <v>0</v>
      </c>
      <c r="P1055" s="160">
        <v>1.0500000000000009E-2</v>
      </c>
      <c r="Q1055" s="146" t="s">
        <v>214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246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214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37.223993366350832</v>
      </c>
      <c r="E1058" s="160">
        <v>0</v>
      </c>
      <c r="F1058" s="160">
        <v>16.600000000000001</v>
      </c>
      <c r="G1058" s="246">
        <v>37.223993366350832</v>
      </c>
      <c r="H1058" s="160">
        <v>3.4710499991774562</v>
      </c>
      <c r="I1058" s="162">
        <v>9.3247652529273282</v>
      </c>
      <c r="J1058" s="161">
        <v>33.752943367173373</v>
      </c>
      <c r="K1058" s="160">
        <v>2.0999999940395142E-2</v>
      </c>
      <c r="L1058" s="160">
        <v>0</v>
      </c>
      <c r="M1058" s="160">
        <v>0</v>
      </c>
      <c r="N1058" s="160">
        <v>3.0000000000001137E-3</v>
      </c>
      <c r="O1058" s="160">
        <v>8.0593180061976025E-3</v>
      </c>
      <c r="P1058" s="160">
        <v>5.9999999850988139E-3</v>
      </c>
      <c r="Q1058" s="146" t="s">
        <v>214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5.3932204437711313</v>
      </c>
      <c r="E1059" s="160">
        <v>0</v>
      </c>
      <c r="F1059" s="160">
        <v>-0.40000000000000036</v>
      </c>
      <c r="G1059" s="246">
        <v>5.3932204437711313</v>
      </c>
      <c r="H1059" s="160">
        <v>1.0499999523162799E-3</v>
      </c>
      <c r="I1059" s="162">
        <v>1.9468886229728869E-2</v>
      </c>
      <c r="J1059" s="161">
        <v>5.3921704438188147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214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246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214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246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214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214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246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214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246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214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246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214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246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214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425.35570020221957</v>
      </c>
      <c r="E1067" s="160">
        <v>0</v>
      </c>
      <c r="F1067" s="160">
        <v>0</v>
      </c>
      <c r="G1067" s="246">
        <v>425.35570020221957</v>
      </c>
      <c r="H1067" s="160">
        <v>23.639099999129773</v>
      </c>
      <c r="I1067" s="162">
        <v>5.5574898815018674</v>
      </c>
      <c r="J1067" s="161">
        <v>401.7166002030898</v>
      </c>
      <c r="K1067" s="160">
        <v>-3.5840000000596106</v>
      </c>
      <c r="L1067" s="160">
        <v>0.89700000000000202</v>
      </c>
      <c r="M1067" s="160">
        <v>1.5649999999999977</v>
      </c>
      <c r="N1067" s="160">
        <v>0.5190000000000019</v>
      </c>
      <c r="O1067" s="160">
        <v>0.12201552718190038</v>
      </c>
      <c r="P1067" s="160">
        <v>-0.15075000001490224</v>
      </c>
      <c r="Q1067" s="146" t="s">
        <v>214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246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214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246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214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246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214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431.10700000000008</v>
      </c>
      <c r="D1074" s="175">
        <v>431.10699999999997</v>
      </c>
      <c r="E1074" s="174">
        <v>0</v>
      </c>
      <c r="F1074" s="177">
        <v>0</v>
      </c>
      <c r="G1074" s="240">
        <v>431.10699999999997</v>
      </c>
      <c r="H1074" s="177">
        <v>23.639099999129773</v>
      </c>
      <c r="I1074" s="176">
        <v>5.48334868121598</v>
      </c>
      <c r="J1074" s="185">
        <v>407.4679000008702</v>
      </c>
      <c r="K1074" s="177">
        <v>-3.5840000000596106</v>
      </c>
      <c r="L1074" s="177">
        <v>0.89700000000000202</v>
      </c>
      <c r="M1074" s="177">
        <v>1.5649999999999977</v>
      </c>
      <c r="N1074" s="177">
        <v>0.5190000000000019</v>
      </c>
      <c r="O1074" s="177">
        <v>0.12038774596561919</v>
      </c>
      <c r="P1074" s="177">
        <v>-0.15075000001490224</v>
      </c>
      <c r="Q1074" s="153" t="s">
        <v>214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213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146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44006</v>
      </c>
      <c r="L1084" s="151">
        <v>44013</v>
      </c>
      <c r="M1084" s="151">
        <v>44020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55" t="s">
        <v>125</v>
      </c>
      <c r="D1086" s="255"/>
      <c r="E1086" s="255"/>
      <c r="F1086" s="255"/>
      <c r="G1086" s="255"/>
      <c r="H1086" s="255"/>
      <c r="I1086" s="255"/>
      <c r="J1086" s="255"/>
      <c r="K1086" s="255"/>
      <c r="L1086" s="255"/>
      <c r="M1086" s="255"/>
      <c r="N1086" s="255"/>
      <c r="O1086" s="255"/>
      <c r="P1086" s="256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246">
        <v>3.7433744969155271</v>
      </c>
      <c r="H1087" s="160">
        <v>0.253</v>
      </c>
      <c r="I1087" s="162">
        <v>6.7586077804523015</v>
      </c>
      <c r="J1087" s="161">
        <v>3.490374496915527</v>
      </c>
      <c r="K1087" s="160">
        <v>0.13899999999999998</v>
      </c>
      <c r="L1087" s="160">
        <v>1.5000000000000013E-2</v>
      </c>
      <c r="M1087" s="160">
        <v>0</v>
      </c>
      <c r="N1087" s="160">
        <v>6.4000000000000001E-2</v>
      </c>
      <c r="O1087" s="160">
        <v>1.7096873436717281</v>
      </c>
      <c r="P1087" s="160">
        <v>5.45E-2</v>
      </c>
      <c r="Q1087" s="146" t="s">
        <v>214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246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148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148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214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148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214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148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214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148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246">
        <v>4.4433744969155269</v>
      </c>
      <c r="H1097" s="160">
        <v>0.253</v>
      </c>
      <c r="I1097" s="162">
        <v>5.6938707321569657</v>
      </c>
      <c r="J1097" s="161">
        <v>4.1903744969155277</v>
      </c>
      <c r="K1097" s="160">
        <v>0.13899999999999998</v>
      </c>
      <c r="L1097" s="160">
        <v>1.5000000000000013E-2</v>
      </c>
      <c r="M1097" s="160">
        <v>0</v>
      </c>
      <c r="N1097" s="160">
        <v>6.4000000000000001E-2</v>
      </c>
      <c r="O1097" s="160">
        <v>1.4403467464744892</v>
      </c>
      <c r="P1097" s="166">
        <v>5.45E-2</v>
      </c>
      <c r="Q1097" s="146" t="s">
        <v>214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246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214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246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214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148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246">
        <v>0.87761059866547142</v>
      </c>
      <c r="H1103" s="160">
        <v>0.1240800007879734</v>
      </c>
      <c r="I1103" s="162">
        <v>14.138389050525852</v>
      </c>
      <c r="J1103" s="161">
        <v>0.75353059787749799</v>
      </c>
      <c r="K1103" s="160">
        <v>5.2000000774860354E-2</v>
      </c>
      <c r="L1103" s="160">
        <v>1.040000021457696E-3</v>
      </c>
      <c r="M1103" s="160">
        <v>0</v>
      </c>
      <c r="N1103" s="160">
        <v>7.0000000000000007E-2</v>
      </c>
      <c r="O1103" s="160">
        <v>7.9762026696629125</v>
      </c>
      <c r="P1103" s="160">
        <v>3.0760000199079512E-2</v>
      </c>
      <c r="Q1103" s="146">
        <v>22.497093400540592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246">
        <v>0.34761198483188543</v>
      </c>
      <c r="H1104" s="160">
        <v>0</v>
      </c>
      <c r="I1104" s="162">
        <v>0</v>
      </c>
      <c r="J1104" s="161">
        <v>0.34761198483188543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214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246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214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246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214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246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214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246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148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246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214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246">
        <v>11.726099064835852</v>
      </c>
      <c r="H1112" s="160">
        <v>0.37708000078797344</v>
      </c>
      <c r="I1112" s="162">
        <v>3.215732689132385</v>
      </c>
      <c r="J1112" s="161">
        <v>11.349019064047878</v>
      </c>
      <c r="K1112" s="160">
        <v>0.19100000077486035</v>
      </c>
      <c r="L1112" s="160">
        <v>1.6040000021457695E-2</v>
      </c>
      <c r="M1112" s="160">
        <v>0</v>
      </c>
      <c r="N1112" s="160">
        <v>0.13400000000000004</v>
      </c>
      <c r="O1112" s="160">
        <v>1.1427500250431821</v>
      </c>
      <c r="P1112" s="160">
        <v>8.5260000199079519E-2</v>
      </c>
      <c r="Q1112" s="146" t="s">
        <v>214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246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214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246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148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240">
        <v>12.221999999999998</v>
      </c>
      <c r="H1119" s="177">
        <v>0.37708000078797344</v>
      </c>
      <c r="I1119" s="176">
        <v>3.0852561020125471</v>
      </c>
      <c r="J1119" s="185">
        <v>11.844919999212024</v>
      </c>
      <c r="K1119" s="177">
        <v>0.19100000077486035</v>
      </c>
      <c r="L1119" s="177">
        <v>1.6040000021457695E-2</v>
      </c>
      <c r="M1119" s="177">
        <v>0</v>
      </c>
      <c r="N1119" s="177">
        <v>0.13400000000000004</v>
      </c>
      <c r="O1119" s="177">
        <v>1.1014068584207748</v>
      </c>
      <c r="P1119" s="186">
        <v>8.5260000199079519E-2</v>
      </c>
      <c r="Q1119" s="153" t="s">
        <v>214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146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44006</v>
      </c>
      <c r="L1124" s="151">
        <v>44013</v>
      </c>
      <c r="M1124" s="151">
        <v>44020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55" t="s">
        <v>126</v>
      </c>
      <c r="D1126" s="255"/>
      <c r="E1126" s="255"/>
      <c r="F1126" s="255"/>
      <c r="G1126" s="255"/>
      <c r="H1126" s="255"/>
      <c r="I1126" s="255"/>
      <c r="J1126" s="255"/>
      <c r="K1126" s="255"/>
      <c r="L1126" s="255"/>
      <c r="M1126" s="255"/>
      <c r="N1126" s="255"/>
      <c r="O1126" s="255"/>
      <c r="P1126" s="256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1227.7158881761629</v>
      </c>
      <c r="D1127" s="197">
        <v>1383.3158881761628</v>
      </c>
      <c r="E1127" s="160">
        <v>10</v>
      </c>
      <c r="F1127" s="160">
        <v>155.59999999999991</v>
      </c>
      <c r="G1127" s="246">
        <v>1383.3158881761628</v>
      </c>
      <c r="H1127" s="160">
        <v>1330.9590000000001</v>
      </c>
      <c r="I1127" s="162">
        <v>96.215116979159902</v>
      </c>
      <c r="J1127" s="161">
        <v>52.356888176162784</v>
      </c>
      <c r="K1127" s="160">
        <v>28.228999999999814</v>
      </c>
      <c r="L1127" s="160">
        <v>23.700000000000045</v>
      </c>
      <c r="M1127" s="160">
        <v>22.751999999999953</v>
      </c>
      <c r="N1127" s="160">
        <v>39.234000000000151</v>
      </c>
      <c r="O1127" s="160">
        <v>2.8362285386404649</v>
      </c>
      <c r="P1127" s="160">
        <v>28.478749999999991</v>
      </c>
      <c r="Q1127" s="146">
        <v>0</v>
      </c>
      <c r="T1127" s="130"/>
    </row>
    <row r="1128" spans="1:20" ht="10.65" customHeight="1" x14ac:dyDescent="0.2">
      <c r="A1128" s="122"/>
      <c r="B1128" s="158" t="s">
        <v>81</v>
      </c>
      <c r="C1128" s="159">
        <v>306.07301615030337</v>
      </c>
      <c r="D1128" s="197">
        <v>516.47301615030335</v>
      </c>
      <c r="E1128" s="160">
        <v>24.700000000000045</v>
      </c>
      <c r="F1128" s="160">
        <v>210.39999999999998</v>
      </c>
      <c r="G1128" s="246">
        <v>516.47301615030335</v>
      </c>
      <c r="H1128" s="160">
        <v>469.50771429061899</v>
      </c>
      <c r="I1128" s="162">
        <v>90.906533276461317</v>
      </c>
      <c r="J1128" s="161">
        <v>46.965301859684359</v>
      </c>
      <c r="K1128" s="160">
        <v>5.9780000000000086</v>
      </c>
      <c r="L1128" s="160">
        <v>5.6480000000000246</v>
      </c>
      <c r="M1128" s="160">
        <v>0</v>
      </c>
      <c r="N1128" s="160">
        <v>94.976999999999975</v>
      </c>
      <c r="O1128" s="160">
        <v>18.389537697040087</v>
      </c>
      <c r="P1128" s="160">
        <v>26.650750000000002</v>
      </c>
      <c r="Q1128" s="146">
        <v>0</v>
      </c>
      <c r="T1128" s="130"/>
    </row>
    <row r="1129" spans="1:20" ht="10.65" customHeight="1" x14ac:dyDescent="0.2">
      <c r="A1129" s="122"/>
      <c r="B1129" s="158" t="s">
        <v>82</v>
      </c>
      <c r="C1129" s="159">
        <v>83.259730596542724</v>
      </c>
      <c r="D1129" s="197">
        <v>118.65973059654272</v>
      </c>
      <c r="E1129" s="160">
        <v>0</v>
      </c>
      <c r="F1129" s="160">
        <v>35.399999999999991</v>
      </c>
      <c r="G1129" s="246">
        <v>118.65973059654272</v>
      </c>
      <c r="H1129" s="160">
        <v>77.665999999999997</v>
      </c>
      <c r="I1129" s="162">
        <v>65.45270211684003</v>
      </c>
      <c r="J1129" s="161">
        <v>40.993730596542719</v>
      </c>
      <c r="K1129" s="160">
        <v>0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</v>
      </c>
      <c r="Q1129" s="146" t="s">
        <v>214</v>
      </c>
      <c r="T1129" s="130"/>
    </row>
    <row r="1130" spans="1:20" ht="10.65" customHeight="1" x14ac:dyDescent="0.2">
      <c r="A1130" s="122"/>
      <c r="B1130" s="158" t="s">
        <v>83</v>
      </c>
      <c r="C1130" s="159">
        <v>229.43307545168858</v>
      </c>
      <c r="D1130" s="197">
        <v>182.73307545168859</v>
      </c>
      <c r="E1130" s="160">
        <v>0</v>
      </c>
      <c r="F1130" s="160">
        <v>-46.699999999999989</v>
      </c>
      <c r="G1130" s="246">
        <v>182.73307545168859</v>
      </c>
      <c r="H1130" s="160">
        <v>39.609000000000002</v>
      </c>
      <c r="I1130" s="162">
        <v>21.675878820565202</v>
      </c>
      <c r="J1130" s="161">
        <v>143.12407545168858</v>
      </c>
      <c r="K1130" s="160">
        <v>0</v>
      </c>
      <c r="L1130" s="160">
        <v>2.3599999999999994</v>
      </c>
      <c r="M1130" s="160">
        <v>3.847999999999999</v>
      </c>
      <c r="N1130" s="160">
        <v>4.6390000000000029</v>
      </c>
      <c r="O1130" s="160">
        <v>2.5386756002070752</v>
      </c>
      <c r="P1130" s="160">
        <v>2.7117500000000003</v>
      </c>
      <c r="Q1130" s="146" t="s">
        <v>214</v>
      </c>
      <c r="T1130" s="130"/>
    </row>
    <row r="1131" spans="1:20" ht="10.65" customHeight="1" x14ac:dyDescent="0.2">
      <c r="A1131" s="122"/>
      <c r="B1131" s="158" t="s">
        <v>84</v>
      </c>
      <c r="C1131" s="159">
        <v>4.6427182333206707</v>
      </c>
      <c r="D1131" s="197">
        <v>5.6427182333206707</v>
      </c>
      <c r="E1131" s="160">
        <v>0</v>
      </c>
      <c r="F1131" s="160">
        <v>1</v>
      </c>
      <c r="G1131" s="246">
        <v>5.6427182333206707</v>
      </c>
      <c r="H1131" s="160">
        <v>3.5950000000000002</v>
      </c>
      <c r="I1131" s="162">
        <v>63.710429111474284</v>
      </c>
      <c r="J1131" s="161">
        <v>2.0477182333206705</v>
      </c>
      <c r="K1131" s="160">
        <v>0</v>
      </c>
      <c r="L1131" s="160">
        <v>0.51600000000000001</v>
      </c>
      <c r="M1131" s="160">
        <v>0.46900000000000031</v>
      </c>
      <c r="N1131" s="160">
        <v>0</v>
      </c>
      <c r="O1131" s="160">
        <v>0</v>
      </c>
      <c r="P1131" s="160">
        <v>0.24625000000000008</v>
      </c>
      <c r="Q1131" s="146">
        <v>6.3156070388656644</v>
      </c>
      <c r="T1131" s="130"/>
    </row>
    <row r="1132" spans="1:20" ht="10.65" customHeight="1" x14ac:dyDescent="0.2">
      <c r="A1132" s="122"/>
      <c r="B1132" s="158" t="s">
        <v>85</v>
      </c>
      <c r="C1132" s="159">
        <v>39.954090737041135</v>
      </c>
      <c r="D1132" s="197">
        <v>37.954090737041135</v>
      </c>
      <c r="E1132" s="160">
        <v>0</v>
      </c>
      <c r="F1132" s="160">
        <v>-2</v>
      </c>
      <c r="G1132" s="246">
        <v>37.954090737041135</v>
      </c>
      <c r="H1132" s="160">
        <v>0.60399999999999998</v>
      </c>
      <c r="I1132" s="162">
        <v>1.5913963113613172</v>
      </c>
      <c r="J1132" s="161">
        <v>37.350090737041135</v>
      </c>
      <c r="K1132" s="160">
        <v>0</v>
      </c>
      <c r="L1132" s="160">
        <v>0</v>
      </c>
      <c r="M1132" s="160">
        <v>0</v>
      </c>
      <c r="N1132" s="160">
        <v>9.7999999999999976E-2</v>
      </c>
      <c r="O1132" s="160">
        <v>0.25820668628047855</v>
      </c>
      <c r="P1132" s="160">
        <v>2.4499999999999994E-2</v>
      </c>
      <c r="Q1132" s="146" t="s">
        <v>214</v>
      </c>
      <c r="T1132" s="130"/>
    </row>
    <row r="1133" spans="1:20" ht="10.65" customHeight="1" x14ac:dyDescent="0.2">
      <c r="A1133" s="122"/>
      <c r="B1133" s="158" t="s">
        <v>86</v>
      </c>
      <c r="C1133" s="159">
        <v>76.247794602615826</v>
      </c>
      <c r="D1133" s="197">
        <v>114.94779460261583</v>
      </c>
      <c r="E1133" s="160">
        <v>0</v>
      </c>
      <c r="F1133" s="160">
        <v>38.700000000000003</v>
      </c>
      <c r="G1133" s="246">
        <v>114.94779460261583</v>
      </c>
      <c r="H1133" s="160">
        <v>49.23</v>
      </c>
      <c r="I1133" s="162">
        <v>42.828137912686572</v>
      </c>
      <c r="J1133" s="161">
        <v>65.717794602615839</v>
      </c>
      <c r="K1133" s="160">
        <v>8.3770000000000095</v>
      </c>
      <c r="L1133" s="160">
        <v>0.70399999999999352</v>
      </c>
      <c r="M1133" s="160">
        <v>0.73700000000000898</v>
      </c>
      <c r="N1133" s="160">
        <v>0.54699999999999704</v>
      </c>
      <c r="O1133" s="160">
        <v>0.47586819902984817</v>
      </c>
      <c r="P1133" s="160">
        <v>2.5912500000000023</v>
      </c>
      <c r="Q1133" s="146">
        <v>23.361425799369332</v>
      </c>
      <c r="T1133" s="130"/>
    </row>
    <row r="1134" spans="1:20" ht="10.65" customHeight="1" x14ac:dyDescent="0.2">
      <c r="A1134" s="122"/>
      <c r="B1134" s="158" t="s">
        <v>87</v>
      </c>
      <c r="C1134" s="159">
        <v>63.042647308773518</v>
      </c>
      <c r="D1134" s="197">
        <v>47.142647308773519</v>
      </c>
      <c r="E1134" s="160">
        <v>0</v>
      </c>
      <c r="F1134" s="160">
        <v>-15.899999999999999</v>
      </c>
      <c r="G1134" s="246">
        <v>47.142647308773519</v>
      </c>
      <c r="H1134" s="160">
        <v>7.7830000000000004</v>
      </c>
      <c r="I1134" s="162">
        <v>16.509467423462958</v>
      </c>
      <c r="J1134" s="161">
        <v>39.359647308773518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214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246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148</v>
      </c>
      <c r="T1135" s="130"/>
    </row>
    <row r="1136" spans="1:20" ht="10.65" customHeight="1" x14ac:dyDescent="0.2">
      <c r="A1136" s="122"/>
      <c r="B1136" s="158" t="s">
        <v>89</v>
      </c>
      <c r="C1136" s="159">
        <v>30.601060783141453</v>
      </c>
      <c r="D1136" s="197">
        <v>26.90106078314145</v>
      </c>
      <c r="E1136" s="160">
        <v>0</v>
      </c>
      <c r="F1136" s="160">
        <v>-3.7000000000000028</v>
      </c>
      <c r="G1136" s="246">
        <v>26.90106078314145</v>
      </c>
      <c r="H1136" s="160">
        <v>10.509</v>
      </c>
      <c r="I1136" s="162">
        <v>39.065373981779395</v>
      </c>
      <c r="J1136" s="161">
        <v>16.392060783141449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214</v>
      </c>
      <c r="T1136" s="130"/>
    </row>
    <row r="1137" spans="1:20" ht="10.65" customHeight="1" x14ac:dyDescent="0.2">
      <c r="A1137" s="122"/>
      <c r="B1137" s="165" t="s">
        <v>90</v>
      </c>
      <c r="C1137" s="159">
        <v>2061.8700220395904</v>
      </c>
      <c r="D1137" s="197">
        <v>2433.77002203959</v>
      </c>
      <c r="E1137" s="160">
        <v>34.700000000000045</v>
      </c>
      <c r="F1137" s="160">
        <v>371.89999999999992</v>
      </c>
      <c r="G1137" s="246">
        <v>2433.77002203959</v>
      </c>
      <c r="H1137" s="160">
        <v>1989.462714290619</v>
      </c>
      <c r="I1137" s="162">
        <v>81.744071801138176</v>
      </c>
      <c r="J1137" s="161">
        <v>444.30730774897103</v>
      </c>
      <c r="K1137" s="160">
        <v>42.583999999999833</v>
      </c>
      <c r="L1137" s="160">
        <v>32.928000000000061</v>
      </c>
      <c r="M1137" s="160">
        <v>27.805999999999962</v>
      </c>
      <c r="N1137" s="160">
        <v>139.49500000000015</v>
      </c>
      <c r="O1137" s="160">
        <v>5.7316426259165656</v>
      </c>
      <c r="P1137" s="166">
        <v>60.703250000000004</v>
      </c>
      <c r="Q1137" s="146">
        <v>5.3193331122958165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64.622362599207833</v>
      </c>
      <c r="D1139" s="197">
        <v>62.322362599207828</v>
      </c>
      <c r="E1139" s="160">
        <v>29.999999999999993</v>
      </c>
      <c r="F1139" s="160">
        <v>-2.3000000000000043</v>
      </c>
      <c r="G1139" s="246">
        <v>62.322362599207828</v>
      </c>
      <c r="H1139" s="160">
        <v>29.460999999999999</v>
      </c>
      <c r="I1139" s="162">
        <v>47.271956279100486</v>
      </c>
      <c r="J1139" s="161">
        <v>32.86136259920783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214</v>
      </c>
      <c r="T1139" s="130"/>
    </row>
    <row r="1140" spans="1:20" ht="10.65" customHeight="1" x14ac:dyDescent="0.2">
      <c r="A1140" s="122"/>
      <c r="B1140" s="158" t="s">
        <v>92</v>
      </c>
      <c r="C1140" s="159">
        <v>260.36433410839658</v>
      </c>
      <c r="D1140" s="197">
        <v>87.364334108396577</v>
      </c>
      <c r="E1140" s="160">
        <v>-48.5</v>
      </c>
      <c r="F1140" s="160">
        <v>-173</v>
      </c>
      <c r="G1140" s="246">
        <v>87.364334108396577</v>
      </c>
      <c r="H1140" s="160">
        <v>33.652300010681152</v>
      </c>
      <c r="I1140" s="162">
        <v>38.519494658915775</v>
      </c>
      <c r="J1140" s="161">
        <v>53.712034097715424</v>
      </c>
      <c r="K1140" s="160">
        <v>3.6090000000000018</v>
      </c>
      <c r="L1140" s="160">
        <v>0</v>
      </c>
      <c r="M1140" s="160">
        <v>1.6099999999999994</v>
      </c>
      <c r="N1140" s="160">
        <v>0</v>
      </c>
      <c r="O1140" s="160">
        <v>0</v>
      </c>
      <c r="P1140" s="160">
        <v>1.3047500000000003</v>
      </c>
      <c r="Q1140" s="146">
        <v>39.166533127200928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22.510716384281164</v>
      </c>
      <c r="D1142" s="197">
        <v>6.8107163842811644</v>
      </c>
      <c r="E1142" s="160">
        <v>0</v>
      </c>
      <c r="F1142" s="160">
        <v>-15.7</v>
      </c>
      <c r="G1142" s="246">
        <v>6.8107163842811644</v>
      </c>
      <c r="H1142" s="160">
        <v>0.33428001403808599</v>
      </c>
      <c r="I1142" s="162">
        <v>4.908147618796602</v>
      </c>
      <c r="J1142" s="161">
        <v>6.4764363702430785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214</v>
      </c>
      <c r="T1142" s="130"/>
    </row>
    <row r="1143" spans="1:20" ht="10.65" customHeight="1" x14ac:dyDescent="0.2">
      <c r="A1143" s="122"/>
      <c r="B1143" s="158" t="s">
        <v>95</v>
      </c>
      <c r="C1143" s="159">
        <v>73.248578771988534</v>
      </c>
      <c r="D1143" s="197">
        <v>113.94857877198854</v>
      </c>
      <c r="E1143" s="160">
        <v>13.800000000000011</v>
      </c>
      <c r="F1143" s="160">
        <v>40.700000000000003</v>
      </c>
      <c r="G1143" s="246">
        <v>113.94857877198854</v>
      </c>
      <c r="H1143" s="160">
        <v>107.70970995604993</v>
      </c>
      <c r="I1143" s="162">
        <v>94.524838411172638</v>
      </c>
      <c r="J1143" s="161">
        <v>6.2388688159386021</v>
      </c>
      <c r="K1143" s="160">
        <v>1.0360850222110827</v>
      </c>
      <c r="L1143" s="160">
        <v>2.0947199863791326</v>
      </c>
      <c r="M1143" s="160">
        <v>0.78689999389649756</v>
      </c>
      <c r="N1143" s="160">
        <v>2.0466449894905168</v>
      </c>
      <c r="O1143" s="160">
        <v>1.7961127831053161</v>
      </c>
      <c r="P1143" s="160">
        <v>1.4910874979943074</v>
      </c>
      <c r="Q1143" s="146">
        <v>2.1841064487031332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246">
        <v>27.45634992032997</v>
      </c>
      <c r="H1144" s="160">
        <v>0.17323999786377001</v>
      </c>
      <c r="I1144" s="162">
        <v>0.63096514418872185</v>
      </c>
      <c r="J1144" s="161">
        <v>27.283109922466199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214</v>
      </c>
      <c r="T1144" s="130"/>
    </row>
    <row r="1145" spans="1:20" ht="10.65" customHeight="1" x14ac:dyDescent="0.2">
      <c r="A1145" s="122"/>
      <c r="B1145" s="158" t="s">
        <v>97</v>
      </c>
      <c r="C1145" s="159">
        <v>98.220774484291383</v>
      </c>
      <c r="D1145" s="197">
        <v>21.120774484291374</v>
      </c>
      <c r="E1145" s="160">
        <v>0</v>
      </c>
      <c r="F1145" s="160">
        <v>-77.100000000000009</v>
      </c>
      <c r="G1145" s="246">
        <v>21.120774484291374</v>
      </c>
      <c r="H1145" s="160">
        <v>0</v>
      </c>
      <c r="I1145" s="162">
        <v>0</v>
      </c>
      <c r="J1145" s="161">
        <v>21.120774484291374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214</v>
      </c>
      <c r="T1145" s="130"/>
    </row>
    <row r="1146" spans="1:20" ht="10.65" customHeight="1" x14ac:dyDescent="0.2">
      <c r="A1146" s="122"/>
      <c r="B1146" s="158" t="s">
        <v>98</v>
      </c>
      <c r="C1146" s="159">
        <v>25.076602032071598</v>
      </c>
      <c r="D1146" s="197">
        <v>8.4766020320715967</v>
      </c>
      <c r="E1146" s="160">
        <v>0</v>
      </c>
      <c r="F1146" s="160">
        <v>-16.600000000000001</v>
      </c>
      <c r="G1146" s="246">
        <v>8.4766020320715967</v>
      </c>
      <c r="H1146" s="160">
        <v>0</v>
      </c>
      <c r="I1146" s="162">
        <v>0</v>
      </c>
      <c r="J1146" s="161">
        <v>8.4766020320715967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214</v>
      </c>
      <c r="T1146" s="130"/>
    </row>
    <row r="1147" spans="1:20" ht="10.65" customHeight="1" x14ac:dyDescent="0.2">
      <c r="A1147" s="122"/>
      <c r="B1147" s="158" t="s">
        <v>99</v>
      </c>
      <c r="C1147" s="159">
        <v>5.0155721411384979</v>
      </c>
      <c r="D1147" s="197">
        <v>35.015572141138499</v>
      </c>
      <c r="E1147" s="160">
        <v>30</v>
      </c>
      <c r="F1147" s="160">
        <v>30</v>
      </c>
      <c r="G1147" s="246">
        <v>35.015572141138499</v>
      </c>
      <c r="H1147" s="160">
        <v>0</v>
      </c>
      <c r="I1147" s="162">
        <v>0</v>
      </c>
      <c r="J1147" s="161">
        <v>35.015572141138499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214</v>
      </c>
      <c r="T1147" s="130"/>
    </row>
    <row r="1148" spans="1:20" ht="10.65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246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214</v>
      </c>
      <c r="T1148" s="130"/>
    </row>
    <row r="1149" spans="1:20" ht="10.65" customHeight="1" x14ac:dyDescent="0.2">
      <c r="A1149" s="122"/>
      <c r="B1149" s="158" t="s">
        <v>101</v>
      </c>
      <c r="C1149" s="159">
        <v>68.181830999178402</v>
      </c>
      <c r="D1149" s="197">
        <v>68.181830999178402</v>
      </c>
      <c r="E1149" s="160">
        <v>0</v>
      </c>
      <c r="F1149" s="160">
        <v>0</v>
      </c>
      <c r="G1149" s="246">
        <v>68.181830999178402</v>
      </c>
      <c r="H1149" s="160">
        <v>0</v>
      </c>
      <c r="I1149" s="162">
        <v>0</v>
      </c>
      <c r="J1149" s="161">
        <v>68.181830999178402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214</v>
      </c>
      <c r="T1149" s="130"/>
    </row>
    <row r="1150" spans="1:20" ht="10.65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246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214</v>
      </c>
      <c r="T1150" s="130"/>
    </row>
    <row r="1151" spans="1:20" ht="10.65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246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214</v>
      </c>
      <c r="T1151" s="130"/>
    </row>
    <row r="1152" spans="1:20" ht="10.65" customHeight="1" x14ac:dyDescent="0.2">
      <c r="A1152" s="122"/>
      <c r="B1152" s="165" t="s">
        <v>105</v>
      </c>
      <c r="C1152" s="169">
        <v>2806.3429594050931</v>
      </c>
      <c r="D1152" s="197">
        <v>2866.3429594050922</v>
      </c>
      <c r="E1152" s="160">
        <v>60</v>
      </c>
      <c r="F1152" s="160">
        <v>59.999999999999886</v>
      </c>
      <c r="G1152" s="246">
        <v>2866.3429594050922</v>
      </c>
      <c r="H1152" s="160">
        <v>2160.7932442692518</v>
      </c>
      <c r="I1152" s="162">
        <v>75.3850210833711</v>
      </c>
      <c r="J1152" s="161">
        <v>705.54971513584042</v>
      </c>
      <c r="K1152" s="160">
        <v>47.229085022211166</v>
      </c>
      <c r="L1152" s="160">
        <v>35.022719986379343</v>
      </c>
      <c r="M1152" s="160">
        <v>30.202899993896381</v>
      </c>
      <c r="N1152" s="160">
        <v>141.54164498949012</v>
      </c>
      <c r="O1152" s="160">
        <v>4.938056854817785</v>
      </c>
      <c r="P1152" s="160">
        <v>63.499087497994253</v>
      </c>
      <c r="Q1152" s="146">
        <v>9.1111788048627727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246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214</v>
      </c>
      <c r="T1154" s="130"/>
    </row>
    <row r="1155" spans="1:20" ht="10.65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246">
        <v>14.262997704314817</v>
      </c>
      <c r="H1155" s="160">
        <v>0.113459998369217</v>
      </c>
      <c r="I1155" s="162">
        <v>0.79548493746790183</v>
      </c>
      <c r="J1155" s="161">
        <v>14.149537705945599</v>
      </c>
      <c r="K1155" s="160">
        <v>0</v>
      </c>
      <c r="L1155" s="160">
        <v>0</v>
      </c>
      <c r="M1155" s="160">
        <v>0.113459998369217</v>
      </c>
      <c r="N1155" s="160">
        <v>0</v>
      </c>
      <c r="O1155" s="160">
        <v>0</v>
      </c>
      <c r="P1155" s="160">
        <v>2.8364999592304249E-2</v>
      </c>
      <c r="Q1155" s="146" t="s">
        <v>214</v>
      </c>
      <c r="T1155" s="130"/>
    </row>
    <row r="1156" spans="1:20" ht="10.65" customHeight="1" x14ac:dyDescent="0.2">
      <c r="A1156" s="122"/>
      <c r="B1156" s="171" t="s">
        <v>108</v>
      </c>
      <c r="C1156" s="159">
        <v>20.246013036542855</v>
      </c>
      <c r="D1156" s="159">
        <v>20.246013036542855</v>
      </c>
      <c r="E1156" s="170">
        <v>0</v>
      </c>
      <c r="F1156" s="160">
        <v>0</v>
      </c>
      <c r="G1156" s="246">
        <v>20.246013036542855</v>
      </c>
      <c r="H1156" s="160">
        <v>0</v>
      </c>
      <c r="I1156" s="162">
        <v>0</v>
      </c>
      <c r="J1156" s="161">
        <v>20.246013036542855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214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2842.32</v>
      </c>
      <c r="D1159" s="192">
        <v>2902.3199999999993</v>
      </c>
      <c r="E1159" s="174">
        <v>60</v>
      </c>
      <c r="F1159" s="177">
        <v>59.999999999999886</v>
      </c>
      <c r="G1159" s="240">
        <v>2902.3199999999997</v>
      </c>
      <c r="H1159" s="177">
        <v>2160.9067042676211</v>
      </c>
      <c r="I1159" s="176">
        <v>74.454460716517175</v>
      </c>
      <c r="J1159" s="185">
        <v>741.41329573237863</v>
      </c>
      <c r="K1159" s="177">
        <v>47.229085022211166</v>
      </c>
      <c r="L1159" s="177">
        <v>35.022719986379343</v>
      </c>
      <c r="M1159" s="177">
        <v>30.316359992265689</v>
      </c>
      <c r="N1159" s="177">
        <v>141.54164498949012</v>
      </c>
      <c r="O1159" s="177">
        <v>4.8768449030255159</v>
      </c>
      <c r="P1159" s="177">
        <v>63.52745249758658</v>
      </c>
      <c r="Q1159" s="153">
        <v>9.6707543996124361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213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146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44006</v>
      </c>
      <c r="L1169" s="151">
        <v>44013</v>
      </c>
      <c r="M1169" s="151">
        <v>44020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8" t="s">
        <v>141</v>
      </c>
      <c r="D1171" s="258"/>
      <c r="E1171" s="258"/>
      <c r="F1171" s="258"/>
      <c r="G1171" s="258"/>
      <c r="H1171" s="258"/>
      <c r="I1171" s="258"/>
      <c r="J1171" s="258"/>
      <c r="K1171" s="258"/>
      <c r="L1171" s="258"/>
      <c r="M1171" s="258"/>
      <c r="N1171" s="258"/>
      <c r="O1171" s="258"/>
      <c r="P1171" s="259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6732.6308837314118</v>
      </c>
      <c r="D1172" s="197">
        <v>6853.2308837314122</v>
      </c>
      <c r="E1172" s="160">
        <v>0</v>
      </c>
      <c r="F1172" s="160">
        <v>120.60000000000036</v>
      </c>
      <c r="G1172" s="246">
        <v>6853.2308837314122</v>
      </c>
      <c r="H1172" s="160">
        <v>1124.518</v>
      </c>
      <c r="I1172" s="162">
        <v>16.408581865663457</v>
      </c>
      <c r="J1172" s="161">
        <v>5728.7128837314121</v>
      </c>
      <c r="K1172" s="160">
        <v>94.496000000000095</v>
      </c>
      <c r="L1172" s="160">
        <v>95.971000000000004</v>
      </c>
      <c r="M1172" s="160">
        <v>60.704999999999927</v>
      </c>
      <c r="N1172" s="160">
        <v>118.50300000000004</v>
      </c>
      <c r="O1172" s="160">
        <v>1.729155226351839</v>
      </c>
      <c r="P1172" s="160">
        <v>92.418750000000017</v>
      </c>
      <c r="Q1172" s="146" t="s">
        <v>214</v>
      </c>
      <c r="T1172" s="130"/>
    </row>
    <row r="1173" spans="1:20" ht="10.65" customHeight="1" x14ac:dyDescent="0.2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246">
        <v>187.76617337775005</v>
      </c>
      <c r="H1173" s="160">
        <v>0</v>
      </c>
      <c r="I1173" s="162">
        <v>0</v>
      </c>
      <c r="J1173" s="161">
        <v>187.76617337775005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214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68.399999999999991</v>
      </c>
      <c r="G1174" s="246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214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246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214</v>
      </c>
      <c r="T1175" s="130"/>
    </row>
    <row r="1176" spans="1:20" ht="10.65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246">
        <v>197.09475747509995</v>
      </c>
      <c r="H1176" s="160">
        <v>24.55</v>
      </c>
      <c r="I1176" s="162">
        <v>12.45593759798585</v>
      </c>
      <c r="J1176" s="161">
        <v>172.54475747509994</v>
      </c>
      <c r="K1176" s="160">
        <v>4.5150000000000006</v>
      </c>
      <c r="L1176" s="160">
        <v>0</v>
      </c>
      <c r="M1176" s="160">
        <v>0</v>
      </c>
      <c r="N1176" s="160">
        <v>0.63599999999999923</v>
      </c>
      <c r="O1176" s="160">
        <v>0.32268742616370633</v>
      </c>
      <c r="P1176" s="160">
        <v>1.28775</v>
      </c>
      <c r="Q1176" s="146" t="s">
        <v>214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246">
        <v>2216.4845616770476</v>
      </c>
      <c r="H1177" s="160">
        <v>311.33199999999999</v>
      </c>
      <c r="I1177" s="162">
        <v>14.04620656434613</v>
      </c>
      <c r="J1177" s="161">
        <v>1905.1525616770477</v>
      </c>
      <c r="K1177" s="160">
        <v>15.066000000000003</v>
      </c>
      <c r="L1177" s="160">
        <v>9.8220000000000027</v>
      </c>
      <c r="M1177" s="160">
        <v>4.3199999999999932</v>
      </c>
      <c r="N1177" s="160">
        <v>69.241000000000014</v>
      </c>
      <c r="O1177" s="160">
        <v>3.1239107728145212</v>
      </c>
      <c r="P1177" s="160">
        <v>24.612250000000003</v>
      </c>
      <c r="Q1177" s="146" t="s">
        <v>214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246">
        <v>609.55839309110058</v>
      </c>
      <c r="H1178" s="160">
        <v>72.793000000000006</v>
      </c>
      <c r="I1178" s="162">
        <v>11.941923993674031</v>
      </c>
      <c r="J1178" s="161">
        <v>536.76539309110058</v>
      </c>
      <c r="K1178" s="160">
        <v>4.2280000000000086</v>
      </c>
      <c r="L1178" s="160">
        <v>1.5889999999999986</v>
      </c>
      <c r="M1178" s="160">
        <v>1.1760000000000019</v>
      </c>
      <c r="N1178" s="160">
        <v>2.4819999999999993</v>
      </c>
      <c r="O1178" s="160">
        <v>0.4071800221490931</v>
      </c>
      <c r="P1178" s="160">
        <v>2.3687500000000021</v>
      </c>
      <c r="Q1178" s="146" t="s">
        <v>214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0</v>
      </c>
      <c r="F1179" s="160">
        <v>-16.600000000000023</v>
      </c>
      <c r="G1179" s="246">
        <v>494.0316265948444</v>
      </c>
      <c r="H1179" s="160">
        <v>195.70499999999998</v>
      </c>
      <c r="I1179" s="162">
        <v>39.613860624453054</v>
      </c>
      <c r="J1179" s="161">
        <v>298.32662659484441</v>
      </c>
      <c r="K1179" s="160">
        <v>14.391999999999996</v>
      </c>
      <c r="L1179" s="160">
        <v>12.186000000000007</v>
      </c>
      <c r="M1179" s="160">
        <v>9.6009999999999991</v>
      </c>
      <c r="N1179" s="160">
        <v>30.272999999999996</v>
      </c>
      <c r="O1179" s="160">
        <v>6.1277453446977193</v>
      </c>
      <c r="P1179" s="160">
        <v>16.613</v>
      </c>
      <c r="Q1179" s="146">
        <v>15.957420489667395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148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246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214</v>
      </c>
      <c r="T1181" s="130"/>
    </row>
    <row r="1182" spans="1:20" ht="10.65" customHeight="1" x14ac:dyDescent="0.2">
      <c r="A1182" s="122"/>
      <c r="B1182" s="165" t="s">
        <v>90</v>
      </c>
      <c r="C1182" s="159">
        <v>10926.166395947255</v>
      </c>
      <c r="D1182" s="197">
        <v>11127.766395947256</v>
      </c>
      <c r="E1182" s="160">
        <v>0</v>
      </c>
      <c r="F1182" s="160">
        <v>201.60000000000036</v>
      </c>
      <c r="G1182" s="246">
        <v>11127.766395947256</v>
      </c>
      <c r="H1182" s="160">
        <v>1728.8980000000001</v>
      </c>
      <c r="I1182" s="162">
        <v>15.536792726253372</v>
      </c>
      <c r="J1182" s="161">
        <v>9398.8683959472546</v>
      </c>
      <c r="K1182" s="160">
        <v>132.69700000000012</v>
      </c>
      <c r="L1182" s="160">
        <v>119.56800000000001</v>
      </c>
      <c r="M1182" s="160">
        <v>75.801999999999921</v>
      </c>
      <c r="N1182" s="160">
        <v>221.13500000000005</v>
      </c>
      <c r="O1182" s="160">
        <v>1.9872361813826147</v>
      </c>
      <c r="P1182" s="166">
        <v>137.30050000000003</v>
      </c>
      <c r="Q1182" s="146" t="s">
        <v>214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256.54977915443351</v>
      </c>
      <c r="D1184" s="197">
        <v>161.2497791544335</v>
      </c>
      <c r="E1184" s="160">
        <v>0</v>
      </c>
      <c r="F1184" s="160">
        <v>-95.300000000000011</v>
      </c>
      <c r="G1184" s="246">
        <v>161.2497791544335</v>
      </c>
      <c r="H1184" s="160">
        <v>0</v>
      </c>
      <c r="I1184" s="162">
        <v>0</v>
      </c>
      <c r="J1184" s="161">
        <v>161.2497791544335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214</v>
      </c>
      <c r="T1184" s="130"/>
    </row>
    <row r="1185" spans="1:20" ht="10.65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246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214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246">
        <v>2571.0431518016248</v>
      </c>
      <c r="H1188" s="160">
        <v>151.16150030994402</v>
      </c>
      <c r="I1188" s="162">
        <v>5.8793840237189166</v>
      </c>
      <c r="J1188" s="161">
        <v>2419.8816514916807</v>
      </c>
      <c r="K1188" s="160">
        <v>15.8620000038147</v>
      </c>
      <c r="L1188" s="160">
        <v>20.576000465393491</v>
      </c>
      <c r="M1188" s="160">
        <v>7.6669999923700232</v>
      </c>
      <c r="N1188" s="160">
        <v>10.238999835968002</v>
      </c>
      <c r="O1188" s="160">
        <v>0.39824301777250054</v>
      </c>
      <c r="P1188" s="160">
        <v>13.586000074386554</v>
      </c>
      <c r="Q1188" s="146" t="s">
        <v>214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246">
        <v>259.56417297502514</v>
      </c>
      <c r="H1189" s="160">
        <v>8.8424999999999994</v>
      </c>
      <c r="I1189" s="162">
        <v>3.4066719989321523</v>
      </c>
      <c r="J1189" s="161">
        <v>250.72167297502514</v>
      </c>
      <c r="K1189" s="160">
        <v>1.9599999999999991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0.48999999999999977</v>
      </c>
      <c r="Q1189" s="146" t="s">
        <v>214</v>
      </c>
      <c r="T1189" s="130"/>
    </row>
    <row r="1190" spans="1:20" ht="10.65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246">
        <v>81.671010582853569</v>
      </c>
      <c r="H1190" s="160">
        <v>1.5640000000000001</v>
      </c>
      <c r="I1190" s="162">
        <v>1.9150001804047154</v>
      </c>
      <c r="J1190" s="161">
        <v>80.107010582853576</v>
      </c>
      <c r="K1190" s="160">
        <v>0</v>
      </c>
      <c r="L1190" s="160">
        <v>0.3660000000000001</v>
      </c>
      <c r="M1190" s="160">
        <v>0</v>
      </c>
      <c r="N1190" s="160">
        <v>0</v>
      </c>
      <c r="O1190" s="160">
        <v>0</v>
      </c>
      <c r="P1190" s="160">
        <v>9.1500000000000026E-2</v>
      </c>
      <c r="Q1190" s="146" t="s">
        <v>214</v>
      </c>
      <c r="T1190" s="130"/>
    </row>
    <row r="1191" spans="1:20" ht="10.65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246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214</v>
      </c>
      <c r="T1191" s="130"/>
    </row>
    <row r="1192" spans="1:20" ht="10.65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246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214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246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214</v>
      </c>
      <c r="T1194" s="130"/>
    </row>
    <row r="1195" spans="1:20" ht="10.65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246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214</v>
      </c>
      <c r="T1195" s="130"/>
    </row>
    <row r="1196" spans="1:20" ht="10.65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0</v>
      </c>
      <c r="F1196" s="160">
        <v>-2</v>
      </c>
      <c r="G1196" s="246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214</v>
      </c>
      <c r="T1196" s="130"/>
    </row>
    <row r="1197" spans="1:20" ht="10.65" customHeight="1" x14ac:dyDescent="0.2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246">
        <v>14656.22153017735</v>
      </c>
      <c r="H1197" s="160">
        <v>1890.4660003099441</v>
      </c>
      <c r="I1197" s="162">
        <v>12.898726976918644</v>
      </c>
      <c r="J1197" s="161">
        <v>12765.755529867407</v>
      </c>
      <c r="K1197" s="160">
        <v>150.51900000381465</v>
      </c>
      <c r="L1197" s="160">
        <v>140.51000046539366</v>
      </c>
      <c r="M1197" s="160">
        <v>83.468999992369845</v>
      </c>
      <c r="N1197" s="160">
        <v>231.37399983596811</v>
      </c>
      <c r="O1197" s="160">
        <v>1.578674280813551</v>
      </c>
      <c r="P1197" s="160">
        <v>151.46800007438657</v>
      </c>
      <c r="Q1197" s="146" t="s">
        <v>214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246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214</v>
      </c>
      <c r="T1199" s="130"/>
    </row>
    <row r="1200" spans="1:20" ht="10.65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246">
        <v>704.65834050005378</v>
      </c>
      <c r="H1200" s="160">
        <v>72.412500012397771</v>
      </c>
      <c r="I1200" s="162">
        <v>10.276256712013224</v>
      </c>
      <c r="J1200" s="161">
        <v>632.24584048765598</v>
      </c>
      <c r="K1200" s="160">
        <v>1.1080000000000041</v>
      </c>
      <c r="L1200" s="160">
        <v>3.3589999999999947</v>
      </c>
      <c r="M1200" s="160">
        <v>9.6545000123977687</v>
      </c>
      <c r="N1200" s="160">
        <v>2.0980000000000016</v>
      </c>
      <c r="O1200" s="160">
        <v>0.29773294083359275</v>
      </c>
      <c r="P1200" s="160">
        <v>4.0548750030994425</v>
      </c>
      <c r="Q1200" s="146" t="s">
        <v>214</v>
      </c>
      <c r="T1200" s="130"/>
    </row>
    <row r="1201" spans="1:20" ht="10.65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246">
        <v>1717.4325486513887</v>
      </c>
      <c r="H1201" s="160">
        <v>279.32900000000001</v>
      </c>
      <c r="I1201" s="162">
        <v>16.264335983345759</v>
      </c>
      <c r="J1201" s="161">
        <v>1438.1035486513888</v>
      </c>
      <c r="K1201" s="160">
        <v>15.875</v>
      </c>
      <c r="L1201" s="160">
        <v>18.810000000000002</v>
      </c>
      <c r="M1201" s="160">
        <v>7.1059999999999945</v>
      </c>
      <c r="N1201" s="160">
        <v>35.211000000000013</v>
      </c>
      <c r="O1201" s="160">
        <v>2.0502115222894428</v>
      </c>
      <c r="P1201" s="160">
        <v>19.250500000000002</v>
      </c>
      <c r="Q1201" s="146" t="s">
        <v>214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240">
        <v>17107.895000000004</v>
      </c>
      <c r="H1204" s="177">
        <v>2242.2075003223417</v>
      </c>
      <c r="I1204" s="176">
        <v>13.106273450487866</v>
      </c>
      <c r="J1204" s="185">
        <v>14865.687499677662</v>
      </c>
      <c r="K1204" s="177">
        <v>167.5020000038146</v>
      </c>
      <c r="L1204" s="177">
        <v>162.67900046539376</v>
      </c>
      <c r="M1204" s="177">
        <v>100.22950000476749</v>
      </c>
      <c r="N1204" s="177">
        <v>268.68299983596853</v>
      </c>
      <c r="O1204" s="177">
        <v>1.5705205101853179</v>
      </c>
      <c r="P1204" s="186">
        <v>174.77337507748609</v>
      </c>
      <c r="Q1204" s="153" t="s">
        <v>214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146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44006</v>
      </c>
      <c r="L1209" s="151">
        <v>44013</v>
      </c>
      <c r="M1209" s="151">
        <v>44020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55" t="s">
        <v>142</v>
      </c>
      <c r="D1211" s="255"/>
      <c r="E1211" s="255"/>
      <c r="F1211" s="255"/>
      <c r="G1211" s="255"/>
      <c r="H1211" s="255"/>
      <c r="I1211" s="255"/>
      <c r="J1211" s="255"/>
      <c r="K1211" s="255"/>
      <c r="L1211" s="255"/>
      <c r="M1211" s="255"/>
      <c r="N1211" s="255"/>
      <c r="O1211" s="255"/>
      <c r="P1211" s="256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943.03478868647687</v>
      </c>
      <c r="E1212" s="160">
        <v>10</v>
      </c>
      <c r="F1212" s="160">
        <v>45.399999999999977</v>
      </c>
      <c r="G1212" s="246">
        <v>943.03478868647687</v>
      </c>
      <c r="H1212" s="160">
        <v>398.22399999999999</v>
      </c>
      <c r="I1212" s="162">
        <v>42.22792253026779</v>
      </c>
      <c r="J1212" s="161">
        <v>544.81078868647683</v>
      </c>
      <c r="K1212" s="160">
        <v>15.536000000000001</v>
      </c>
      <c r="L1212" s="160">
        <v>17.154999999999973</v>
      </c>
      <c r="M1212" s="160">
        <v>9.4569999999999936</v>
      </c>
      <c r="N1212" s="160">
        <v>15.836000000000013</v>
      </c>
      <c r="O1212" s="160">
        <v>1.6792593645519136</v>
      </c>
      <c r="P1212" s="160">
        <v>14.495999999999995</v>
      </c>
      <c r="Q1212" s="146">
        <v>35.583525709607962</v>
      </c>
      <c r="T1212" s="130"/>
    </row>
    <row r="1213" spans="1:20" ht="10.65" customHeight="1" x14ac:dyDescent="0.2">
      <c r="A1213" s="122"/>
      <c r="B1213" s="158" t="s">
        <v>81</v>
      </c>
      <c r="C1213" s="159">
        <v>177.41447337280775</v>
      </c>
      <c r="D1213" s="197">
        <v>206.91447337280775</v>
      </c>
      <c r="E1213" s="160">
        <v>0</v>
      </c>
      <c r="F1213" s="160">
        <v>29.5</v>
      </c>
      <c r="G1213" s="246">
        <v>206.91447337280775</v>
      </c>
      <c r="H1213" s="160">
        <v>34.326000000000001</v>
      </c>
      <c r="I1213" s="162">
        <v>16.589462999117124</v>
      </c>
      <c r="J1213" s="161">
        <v>172.58847337280775</v>
      </c>
      <c r="K1213" s="160">
        <v>1.240000000000002</v>
      </c>
      <c r="L1213" s="160">
        <v>3.2119999999999997</v>
      </c>
      <c r="M1213" s="160">
        <v>0</v>
      </c>
      <c r="N1213" s="160">
        <v>7.82</v>
      </c>
      <c r="O1213" s="160">
        <v>3.7793392953765639</v>
      </c>
      <c r="P1213" s="160">
        <v>3.0680000000000005</v>
      </c>
      <c r="Q1213" s="146" t="s">
        <v>214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88.23825423176666</v>
      </c>
      <c r="E1214" s="160">
        <v>0</v>
      </c>
      <c r="F1214" s="160">
        <v>21.400000000000006</v>
      </c>
      <c r="G1214" s="246">
        <v>88.23825423176666</v>
      </c>
      <c r="H1214" s="160">
        <v>50.956000000000003</v>
      </c>
      <c r="I1214" s="162">
        <v>57.748195999162604</v>
      </c>
      <c r="J1214" s="161">
        <v>37.282254231766657</v>
      </c>
      <c r="K1214" s="160">
        <v>0</v>
      </c>
      <c r="L1214" s="160">
        <v>0</v>
      </c>
      <c r="M1214" s="160">
        <v>0</v>
      </c>
      <c r="N1214" s="160">
        <v>0</v>
      </c>
      <c r="O1214" s="160">
        <v>0</v>
      </c>
      <c r="P1214" s="160">
        <v>0</v>
      </c>
      <c r="Q1214" s="146" t="s">
        <v>214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126.78788126678215</v>
      </c>
      <c r="E1215" s="160">
        <v>0</v>
      </c>
      <c r="F1215" s="160">
        <v>1.9000000000000057</v>
      </c>
      <c r="G1215" s="246">
        <v>126.78788126678215</v>
      </c>
      <c r="H1215" s="160">
        <v>8.0389999999999997</v>
      </c>
      <c r="I1215" s="162">
        <v>6.3405113483083193</v>
      </c>
      <c r="J1215" s="161">
        <v>118.74888126678215</v>
      </c>
      <c r="K1215" s="160">
        <v>0</v>
      </c>
      <c r="L1215" s="160">
        <v>0.68299999999999983</v>
      </c>
      <c r="M1215" s="160">
        <v>0.84999999999999964</v>
      </c>
      <c r="N1215" s="160">
        <v>1.8140000000000001</v>
      </c>
      <c r="O1215" s="160">
        <v>1.4307361096941524</v>
      </c>
      <c r="P1215" s="160">
        <v>0.83674999999999988</v>
      </c>
      <c r="Q1215" s="146" t="s">
        <v>214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0</v>
      </c>
      <c r="F1216" s="160">
        <v>0</v>
      </c>
      <c r="G1216" s="246">
        <v>3.1154293468045915</v>
      </c>
      <c r="H1216" s="160">
        <v>5.1219999999999999</v>
      </c>
      <c r="I1216" s="162">
        <v>164.40751594169492</v>
      </c>
      <c r="J1216" s="161">
        <v>-2.0065706531954084</v>
      </c>
      <c r="K1216" s="160">
        <v>0</v>
      </c>
      <c r="L1216" s="160">
        <v>1.718</v>
      </c>
      <c r="M1216" s="160">
        <v>0.19899999999999984</v>
      </c>
      <c r="N1216" s="160">
        <v>0</v>
      </c>
      <c r="O1216" s="160">
        <v>0</v>
      </c>
      <c r="P1216" s="160">
        <v>0.47924999999999995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9.8000000000000007</v>
      </c>
      <c r="E1217" s="160">
        <v>0</v>
      </c>
      <c r="F1217" s="160">
        <v>-1.0999999999999996</v>
      </c>
      <c r="G1217" s="246">
        <v>9.8000000000000007</v>
      </c>
      <c r="H1217" s="160">
        <v>0</v>
      </c>
      <c r="I1217" s="162">
        <v>0</v>
      </c>
      <c r="J1217" s="161">
        <v>9.8000000000000007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214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71.477623873911242</v>
      </c>
      <c r="E1218" s="160">
        <v>0</v>
      </c>
      <c r="F1218" s="160">
        <v>22.800000000000004</v>
      </c>
      <c r="G1218" s="246">
        <v>71.477623873911242</v>
      </c>
      <c r="H1218" s="160">
        <v>18.41</v>
      </c>
      <c r="I1218" s="162">
        <v>25.756312258610912</v>
      </c>
      <c r="J1218" s="161">
        <v>53.067623873911245</v>
      </c>
      <c r="K1218" s="160">
        <v>7.0429999999999993</v>
      </c>
      <c r="L1218" s="160">
        <v>0.17700000000000315</v>
      </c>
      <c r="M1218" s="160">
        <v>0.14299999999999713</v>
      </c>
      <c r="N1218" s="160">
        <v>0.31400000000000006</v>
      </c>
      <c r="O1218" s="160">
        <v>0.4392983188052052</v>
      </c>
      <c r="P1218" s="160">
        <v>1.9192499999999999</v>
      </c>
      <c r="Q1218" s="146">
        <v>25.650188289129215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37.595384169258807</v>
      </c>
      <c r="E1219" s="160">
        <v>0</v>
      </c>
      <c r="F1219" s="160">
        <v>-7</v>
      </c>
      <c r="G1219" s="246">
        <v>37.595384169258807</v>
      </c>
      <c r="H1219" s="160">
        <v>5.8540000000000001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214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148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</v>
      </c>
      <c r="F1221" s="160">
        <v>-10.899999999999999</v>
      </c>
      <c r="G1221" s="246">
        <v>37.500010254507849</v>
      </c>
      <c r="H1221" s="160">
        <v>3.5190000000000001</v>
      </c>
      <c r="I1221" s="162">
        <v>9.3839974339126577</v>
      </c>
      <c r="J1221" s="161">
        <v>33.981010254507851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214</v>
      </c>
      <c r="T1221" s="130"/>
    </row>
    <row r="1222" spans="1:20" ht="10.65" customHeight="1" x14ac:dyDescent="0.2">
      <c r="A1222" s="122"/>
      <c r="B1222" s="165" t="s">
        <v>90</v>
      </c>
      <c r="C1222" s="159">
        <v>1422.463845202316</v>
      </c>
      <c r="D1222" s="197">
        <v>1524.4638452023155</v>
      </c>
      <c r="E1222" s="160">
        <v>10</v>
      </c>
      <c r="F1222" s="160">
        <v>101.99999999999955</v>
      </c>
      <c r="G1222" s="246">
        <v>1524.4638452023155</v>
      </c>
      <c r="H1222" s="160">
        <v>524.45000000000005</v>
      </c>
      <c r="I1222" s="162">
        <v>34.40225897455764</v>
      </c>
      <c r="J1222" s="161">
        <v>1000.0138452023159</v>
      </c>
      <c r="K1222" s="160">
        <v>23.819000000000003</v>
      </c>
      <c r="L1222" s="160">
        <v>22.944999999999975</v>
      </c>
      <c r="M1222" s="160">
        <v>10.64899999999999</v>
      </c>
      <c r="N1222" s="160">
        <v>25.784000000000013</v>
      </c>
      <c r="O1222" s="160">
        <v>1.6913487375345495</v>
      </c>
      <c r="P1222" s="166">
        <v>20.799249999999994</v>
      </c>
      <c r="Q1222" s="146">
        <v>46.079322341061157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36.437288319696599</v>
      </c>
      <c r="D1224" s="197">
        <v>13.737288319696599</v>
      </c>
      <c r="E1224" s="160">
        <v>0</v>
      </c>
      <c r="F1224" s="160">
        <v>-22.7</v>
      </c>
      <c r="G1224" s="246">
        <v>13.737288319696599</v>
      </c>
      <c r="H1224" s="160">
        <v>0.66100000000000003</v>
      </c>
      <c r="I1224" s="162">
        <v>4.8117210952925449</v>
      </c>
      <c r="J1224" s="161">
        <v>13.0762883196966</v>
      </c>
      <c r="K1224" s="160">
        <v>3.1000000000000028E-2</v>
      </c>
      <c r="L1224" s="160">
        <v>0</v>
      </c>
      <c r="M1224" s="160">
        <v>0</v>
      </c>
      <c r="N1224" s="160">
        <v>0</v>
      </c>
      <c r="O1224" s="160">
        <v>0</v>
      </c>
      <c r="P1224" s="160">
        <v>7.7500000000000069E-3</v>
      </c>
      <c r="Q1224" s="146" t="s">
        <v>214</v>
      </c>
      <c r="T1224" s="130"/>
    </row>
    <row r="1225" spans="1:20" ht="10.65" customHeight="1" x14ac:dyDescent="0.2">
      <c r="A1225" s="184"/>
      <c r="B1225" s="158" t="s">
        <v>92</v>
      </c>
      <c r="C1225" s="159">
        <v>263.80576625474259</v>
      </c>
      <c r="D1225" s="197">
        <v>211.80576625474259</v>
      </c>
      <c r="E1225" s="160">
        <v>-10</v>
      </c>
      <c r="F1225" s="160">
        <v>-52</v>
      </c>
      <c r="G1225" s="246">
        <v>211.80576625474259</v>
      </c>
      <c r="H1225" s="160">
        <v>17.562939999371768</v>
      </c>
      <c r="I1225" s="162">
        <v>8.2920027674074301</v>
      </c>
      <c r="J1225" s="161">
        <v>194.24282625537083</v>
      </c>
      <c r="K1225" s="160">
        <v>1.9060000000000006</v>
      </c>
      <c r="L1225" s="160">
        <v>0</v>
      </c>
      <c r="M1225" s="160">
        <v>0.98600000000000065</v>
      </c>
      <c r="N1225" s="160">
        <v>0</v>
      </c>
      <c r="O1225" s="160">
        <v>0</v>
      </c>
      <c r="P1225" s="160">
        <v>0.72300000000000031</v>
      </c>
      <c r="Q1225" s="146" t="s">
        <v>214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246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214</v>
      </c>
      <c r="T1227" s="130"/>
    </row>
    <row r="1228" spans="1:20" ht="10.65" customHeight="1" x14ac:dyDescent="0.2">
      <c r="A1228" s="122"/>
      <c r="B1228" s="158" t="s">
        <v>95</v>
      </c>
      <c r="C1228" s="159">
        <v>37.973130334230213</v>
      </c>
      <c r="D1228" s="197">
        <v>51.673130334230208</v>
      </c>
      <c r="E1228" s="160">
        <v>0</v>
      </c>
      <c r="F1228" s="160">
        <v>13.699999999999996</v>
      </c>
      <c r="G1228" s="246">
        <v>51.673130334230208</v>
      </c>
      <c r="H1228" s="160">
        <v>34.476280002593988</v>
      </c>
      <c r="I1228" s="162">
        <v>66.719936995486449</v>
      </c>
      <c r="J1228" s="161">
        <v>17.19685033163622</v>
      </c>
      <c r="K1228" s="160">
        <v>0.32648000335693439</v>
      </c>
      <c r="L1228" s="160">
        <v>2.5809999999999995</v>
      </c>
      <c r="M1228" s="160">
        <v>0</v>
      </c>
      <c r="N1228" s="160">
        <v>2.4279599990844645</v>
      </c>
      <c r="O1228" s="160">
        <v>4.6986895962757131</v>
      </c>
      <c r="P1228" s="160">
        <v>1.3338600006103496</v>
      </c>
      <c r="Q1228" s="146">
        <v>10.892545187476392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-8.1999999999999993</v>
      </c>
      <c r="G1229" s="246">
        <v>28.338187530439736</v>
      </c>
      <c r="H1229" s="160">
        <v>1.80200004577637E-2</v>
      </c>
      <c r="I1229" s="162">
        <v>6.3589107237036049E-2</v>
      </c>
      <c r="J1229" s="161">
        <v>28.320167529981973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214</v>
      </c>
      <c r="T1229" s="130"/>
    </row>
    <row r="1230" spans="1:20" ht="10.65" customHeight="1" x14ac:dyDescent="0.2">
      <c r="A1230" s="122"/>
      <c r="B1230" s="158" t="s">
        <v>97</v>
      </c>
      <c r="C1230" s="159">
        <v>69.592292317038385</v>
      </c>
      <c r="D1230" s="197">
        <v>32.89229231703839</v>
      </c>
      <c r="E1230" s="160">
        <v>0</v>
      </c>
      <c r="F1230" s="160">
        <v>-36.699999999999996</v>
      </c>
      <c r="G1230" s="246">
        <v>32.89229231703839</v>
      </c>
      <c r="H1230" s="160">
        <v>6.6780000686645496E-2</v>
      </c>
      <c r="I1230" s="162">
        <v>0.20302628969417583</v>
      </c>
      <c r="J1230" s="161">
        <v>32.825512316351741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214</v>
      </c>
      <c r="T1230" s="130"/>
    </row>
    <row r="1231" spans="1:20" ht="10.65" customHeight="1" x14ac:dyDescent="0.2">
      <c r="A1231" s="122"/>
      <c r="B1231" s="158" t="s">
        <v>98</v>
      </c>
      <c r="C1231" s="159">
        <v>48.266461603733589</v>
      </c>
      <c r="D1231" s="197">
        <v>2.1664616037335875</v>
      </c>
      <c r="E1231" s="160">
        <v>0</v>
      </c>
      <c r="F1231" s="160">
        <v>-46.1</v>
      </c>
      <c r="G1231" s="246">
        <v>2.1664616037335875</v>
      </c>
      <c r="H1231" s="160">
        <v>0</v>
      </c>
      <c r="I1231" s="162">
        <v>0</v>
      </c>
      <c r="J1231" s="161">
        <v>2.1664616037335875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214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246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214</v>
      </c>
      <c r="T1232" s="130"/>
    </row>
    <row r="1233" spans="1:20" ht="10.65" customHeight="1" x14ac:dyDescent="0.2">
      <c r="A1233" s="122"/>
      <c r="B1233" s="158" t="s">
        <v>100</v>
      </c>
      <c r="C1233" s="159">
        <v>0.37414085702163785</v>
      </c>
      <c r="D1233" s="197">
        <v>0.37414085702163785</v>
      </c>
      <c r="E1233" s="160">
        <v>0</v>
      </c>
      <c r="F1233" s="160">
        <v>0</v>
      </c>
      <c r="G1233" s="246">
        <v>0.37414085702163785</v>
      </c>
      <c r="H1233" s="160">
        <v>0</v>
      </c>
      <c r="I1233" s="162">
        <v>0</v>
      </c>
      <c r="J1233" s="161">
        <v>0.37414085702163785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214</v>
      </c>
      <c r="T1233" s="130"/>
    </row>
    <row r="1234" spans="1:20" ht="10.65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246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214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246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214</v>
      </c>
      <c r="T1236" s="130"/>
    </row>
    <row r="1237" spans="1:20" ht="10.65" customHeight="1" x14ac:dyDescent="0.2">
      <c r="A1237" s="122"/>
      <c r="B1237" s="165" t="s">
        <v>105</v>
      </c>
      <c r="C1237" s="169">
        <v>2041.7990000000004</v>
      </c>
      <c r="D1237" s="197">
        <v>1991.7989999999998</v>
      </c>
      <c r="E1237" s="160">
        <v>0</v>
      </c>
      <c r="F1237" s="160">
        <v>-50.000000000000682</v>
      </c>
      <c r="G1237" s="246">
        <v>1991.7989999999998</v>
      </c>
      <c r="H1237" s="160">
        <v>577.23502000311021</v>
      </c>
      <c r="I1237" s="162">
        <v>28.980585892608154</v>
      </c>
      <c r="J1237" s="161">
        <v>1414.5639799968894</v>
      </c>
      <c r="K1237" s="160">
        <v>26.082480003356977</v>
      </c>
      <c r="L1237" s="160">
        <v>25.525999999999954</v>
      </c>
      <c r="M1237" s="160">
        <v>11.635000000000105</v>
      </c>
      <c r="N1237" s="160">
        <v>28.211959999084343</v>
      </c>
      <c r="O1237" s="160">
        <v>1.4164059726450482</v>
      </c>
      <c r="P1237" s="160">
        <v>22.863860000610345</v>
      </c>
      <c r="Q1237" s="146" t="s">
        <v>214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246">
        <v>1.5</v>
      </c>
      <c r="H1240" s="160">
        <v>7.6200000047683698E-3</v>
      </c>
      <c r="I1240" s="162">
        <v>0.50800000031789139</v>
      </c>
      <c r="J1240" s="161">
        <v>1.4923799999952316</v>
      </c>
      <c r="K1240" s="160">
        <v>0</v>
      </c>
      <c r="L1240" s="160">
        <v>0</v>
      </c>
      <c r="M1240" s="160">
        <v>7.6200000047683698E-3</v>
      </c>
      <c r="N1240" s="160">
        <v>0</v>
      </c>
      <c r="O1240" s="160">
        <v>0</v>
      </c>
      <c r="P1240" s="160">
        <v>1.9050000011920924E-3</v>
      </c>
      <c r="Q1240" s="146" t="s">
        <v>214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4.0000000000000001E-3</v>
      </c>
      <c r="I1241" s="162">
        <v>0.08</v>
      </c>
      <c r="J1241" s="161">
        <v>4.9960000000000004</v>
      </c>
      <c r="K1241" s="160">
        <v>0</v>
      </c>
      <c r="L1241" s="160">
        <v>0</v>
      </c>
      <c r="M1241" s="160">
        <v>0</v>
      </c>
      <c r="N1241" s="160">
        <v>4.0000000000000001E-3</v>
      </c>
      <c r="O1241" s="160">
        <v>0.08</v>
      </c>
      <c r="P1241" s="160">
        <v>1E-3</v>
      </c>
      <c r="Q1241" s="146" t="s">
        <v>214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1998.2989999999998</v>
      </c>
      <c r="E1244" s="174">
        <v>0</v>
      </c>
      <c r="F1244" s="177">
        <v>-50.000000000000682</v>
      </c>
      <c r="G1244" s="240">
        <v>1998.2989999999998</v>
      </c>
      <c r="H1244" s="177">
        <v>577.24664000311498</v>
      </c>
      <c r="I1244" s="176">
        <v>28.886900308868448</v>
      </c>
      <c r="J1244" s="185">
        <v>1421.0523599968847</v>
      </c>
      <c r="K1244" s="177">
        <v>26.082480003356977</v>
      </c>
      <c r="L1244" s="177">
        <v>25.525999999999954</v>
      </c>
      <c r="M1244" s="177">
        <v>11.642620000004854</v>
      </c>
      <c r="N1244" s="177">
        <v>28.215959999084475</v>
      </c>
      <c r="O1244" s="177">
        <v>1.411998905022946</v>
      </c>
      <c r="P1244" s="177">
        <v>22.866765000611565</v>
      </c>
      <c r="Q1244" s="153" t="s">
        <v>214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213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146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44006</v>
      </c>
      <c r="L1254" s="151">
        <v>44013</v>
      </c>
      <c r="M1254" s="151">
        <v>44020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1" t="s">
        <v>127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16.255320519453253</v>
      </c>
      <c r="D1257" s="197">
        <v>16.355320519453254</v>
      </c>
      <c r="E1257" s="160">
        <v>0</v>
      </c>
      <c r="F1257" s="160">
        <v>0.10000000000000142</v>
      </c>
      <c r="G1257" s="246">
        <v>16.355320519453254</v>
      </c>
      <c r="H1257" s="160">
        <v>15.073</v>
      </c>
      <c r="I1257" s="162">
        <v>92.159612415250166</v>
      </c>
      <c r="J1257" s="161">
        <v>1.2823205194532541</v>
      </c>
      <c r="K1257" s="160">
        <v>0.63199999999999967</v>
      </c>
      <c r="L1257" s="160">
        <v>0.28100000000000058</v>
      </c>
      <c r="M1257" s="160">
        <v>0.43699999999999939</v>
      </c>
      <c r="N1257" s="160">
        <v>0.6720000000000006</v>
      </c>
      <c r="O1257" s="160">
        <v>4.1087546966793713</v>
      </c>
      <c r="P1257" s="160">
        <v>0.50550000000000006</v>
      </c>
      <c r="Q1257" s="146">
        <v>0.53673693264738676</v>
      </c>
      <c r="T1257" s="130"/>
    </row>
    <row r="1258" spans="1:20" ht="10.65" customHeight="1" x14ac:dyDescent="0.2">
      <c r="A1258" s="122"/>
      <c r="B1258" s="158" t="s">
        <v>81</v>
      </c>
      <c r="C1258" s="159">
        <v>2.4071149751363192</v>
      </c>
      <c r="D1258" s="197">
        <v>2.6071149751363194</v>
      </c>
      <c r="E1258" s="160">
        <v>0</v>
      </c>
      <c r="F1258" s="160">
        <v>0.20000000000000018</v>
      </c>
      <c r="G1258" s="246">
        <v>2.6071149751363194</v>
      </c>
      <c r="H1258" s="160">
        <v>0.68216999995708472</v>
      </c>
      <c r="I1258" s="162">
        <v>26.165704484184317</v>
      </c>
      <c r="J1258" s="161">
        <v>1.9249449751792347</v>
      </c>
      <c r="K1258" s="160">
        <v>1.1699999570846664E-3</v>
      </c>
      <c r="L1258" s="160">
        <v>0</v>
      </c>
      <c r="M1258" s="160">
        <v>0</v>
      </c>
      <c r="N1258" s="160">
        <v>0</v>
      </c>
      <c r="O1258" s="160">
        <v>0</v>
      </c>
      <c r="P1258" s="160">
        <v>2.924999892711666E-4</v>
      </c>
      <c r="Q1258" s="146" t="s">
        <v>214</v>
      </c>
      <c r="T1258" s="130"/>
    </row>
    <row r="1259" spans="1:20" ht="10.65" customHeight="1" x14ac:dyDescent="0.2">
      <c r="A1259" s="122"/>
      <c r="B1259" s="158" t="s">
        <v>82</v>
      </c>
      <c r="C1259" s="159">
        <v>1.7349873249463239</v>
      </c>
      <c r="D1259" s="197">
        <v>1.6349873249463238</v>
      </c>
      <c r="E1259" s="160">
        <v>0</v>
      </c>
      <c r="F1259" s="160">
        <v>-0.10000000000000009</v>
      </c>
      <c r="G1259" s="246">
        <v>1.6349873249463238</v>
      </c>
      <c r="H1259" s="160">
        <v>0.23200000000000001</v>
      </c>
      <c r="I1259" s="162">
        <v>14.18971244976572</v>
      </c>
      <c r="J1259" s="161">
        <v>1.4029873249463238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214</v>
      </c>
      <c r="T1259" s="130"/>
    </row>
    <row r="1260" spans="1:20" ht="10.65" customHeight="1" x14ac:dyDescent="0.2">
      <c r="A1260" s="122"/>
      <c r="B1260" s="158" t="s">
        <v>83</v>
      </c>
      <c r="C1260" s="159">
        <v>2.1464654279287951</v>
      </c>
      <c r="D1260" s="197">
        <v>2.1464654279287951</v>
      </c>
      <c r="E1260" s="160">
        <v>0</v>
      </c>
      <c r="F1260" s="160">
        <v>0</v>
      </c>
      <c r="G1260" s="246">
        <v>2.1464654279287951</v>
      </c>
      <c r="H1260" s="160">
        <v>4.7E-2</v>
      </c>
      <c r="I1260" s="162">
        <v>2.1896462616382348</v>
      </c>
      <c r="J1260" s="161">
        <v>2.099465427928795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214</v>
      </c>
      <c r="T1260" s="130"/>
    </row>
    <row r="1261" spans="1:20" ht="10.65" customHeight="1" x14ac:dyDescent="0.2">
      <c r="A1261" s="122"/>
      <c r="B1261" s="158" t="s">
        <v>84</v>
      </c>
      <c r="C1261" s="159">
        <v>0.2</v>
      </c>
      <c r="D1261" s="197">
        <v>0.2</v>
      </c>
      <c r="E1261" s="160">
        <v>0</v>
      </c>
      <c r="F1261" s="160">
        <v>0</v>
      </c>
      <c r="G1261" s="246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148</v>
      </c>
      <c r="T1261" s="130"/>
    </row>
    <row r="1262" spans="1:20" ht="10.65" customHeight="1" x14ac:dyDescent="0.2">
      <c r="A1262" s="122"/>
      <c r="B1262" s="158" t="s">
        <v>85</v>
      </c>
      <c r="C1262" s="159">
        <v>0.12870129123063431</v>
      </c>
      <c r="D1262" s="197">
        <v>0.12870129123063431</v>
      </c>
      <c r="E1262" s="160">
        <v>0</v>
      </c>
      <c r="F1262" s="160">
        <v>0</v>
      </c>
      <c r="G1262" s="246">
        <v>0.12870129123063431</v>
      </c>
      <c r="H1262" s="160">
        <v>0</v>
      </c>
      <c r="I1262" s="162">
        <v>0</v>
      </c>
      <c r="J1262" s="161">
        <v>0.12870129123063431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214</v>
      </c>
      <c r="T1262" s="130"/>
    </row>
    <row r="1263" spans="1:20" ht="10.65" customHeight="1" x14ac:dyDescent="0.2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0</v>
      </c>
      <c r="F1263" s="160">
        <v>0</v>
      </c>
      <c r="G1263" s="246">
        <v>1.9313736212474053</v>
      </c>
      <c r="H1263" s="160">
        <v>5.3999999999999999E-2</v>
      </c>
      <c r="I1263" s="162">
        <v>2.7959375340915824</v>
      </c>
      <c r="J1263" s="161">
        <v>1.8773736212474053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214</v>
      </c>
      <c r="T1263" s="130"/>
    </row>
    <row r="1264" spans="1:20" ht="10.65" customHeight="1" x14ac:dyDescent="0.2">
      <c r="A1264" s="122"/>
      <c r="B1264" s="158" t="s">
        <v>87</v>
      </c>
      <c r="C1264" s="159">
        <v>1.5</v>
      </c>
      <c r="D1264" s="197">
        <v>1.5</v>
      </c>
      <c r="E1264" s="160">
        <v>0</v>
      </c>
      <c r="F1264" s="160">
        <v>0</v>
      </c>
      <c r="G1264" s="246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214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148</v>
      </c>
      <c r="T1265" s="130"/>
    </row>
    <row r="1266" spans="1:20" ht="10.65" customHeight="1" x14ac:dyDescent="0.2">
      <c r="A1266" s="122"/>
      <c r="B1266" s="158" t="s">
        <v>89</v>
      </c>
      <c r="C1266" s="159">
        <v>3</v>
      </c>
      <c r="D1266" s="197">
        <v>5.0999999999999996</v>
      </c>
      <c r="E1266" s="160">
        <v>0</v>
      </c>
      <c r="F1266" s="160">
        <v>2.0999999999999996</v>
      </c>
      <c r="G1266" s="246">
        <v>5.0999999999999996</v>
      </c>
      <c r="H1266" s="160">
        <v>0.28499999999999998</v>
      </c>
      <c r="I1266" s="162">
        <v>5.5882352941176467</v>
      </c>
      <c r="J1266" s="161">
        <v>4.8149999999999995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214</v>
      </c>
      <c r="T1266" s="130"/>
    </row>
    <row r="1267" spans="1:20" ht="10.65" customHeight="1" x14ac:dyDescent="0.2">
      <c r="A1267" s="122"/>
      <c r="B1267" s="165" t="s">
        <v>90</v>
      </c>
      <c r="C1267" s="159">
        <v>29.303963159942732</v>
      </c>
      <c r="D1267" s="197">
        <v>31.60396315994273</v>
      </c>
      <c r="E1267" s="160">
        <v>0</v>
      </c>
      <c r="F1267" s="160">
        <v>2.2999999999999972</v>
      </c>
      <c r="G1267" s="246">
        <v>31.60396315994273</v>
      </c>
      <c r="H1267" s="160">
        <v>16.373169999957081</v>
      </c>
      <c r="I1267" s="162">
        <v>51.807331621971016</v>
      </c>
      <c r="J1267" s="161">
        <v>15.230793159985648</v>
      </c>
      <c r="K1267" s="160">
        <v>0.63316999995708434</v>
      </c>
      <c r="L1267" s="160">
        <v>0.28100000000000058</v>
      </c>
      <c r="M1267" s="160">
        <v>0.43699999999999939</v>
      </c>
      <c r="N1267" s="160">
        <v>0.6720000000000006</v>
      </c>
      <c r="O1267" s="160">
        <v>2.1263156035181834</v>
      </c>
      <c r="P1267" s="166">
        <v>0.50579249998927123</v>
      </c>
      <c r="Q1267" s="146">
        <v>28.112730339632794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3.2986299953363418</v>
      </c>
      <c r="D1269" s="197">
        <v>1.1986299953363417</v>
      </c>
      <c r="E1269" s="160">
        <v>0</v>
      </c>
      <c r="F1269" s="160">
        <v>-2.1</v>
      </c>
      <c r="G1269" s="246">
        <v>1.1986299953363417</v>
      </c>
      <c r="H1269" s="160">
        <v>0</v>
      </c>
      <c r="I1269" s="162">
        <v>0</v>
      </c>
      <c r="J1269" s="161">
        <v>1.1986299953363417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214</v>
      </c>
      <c r="T1269" s="130"/>
    </row>
    <row r="1270" spans="1:20" ht="10.65" customHeight="1" x14ac:dyDescent="0.2">
      <c r="A1270" s="122"/>
      <c r="B1270" s="158" t="s">
        <v>92</v>
      </c>
      <c r="C1270" s="159">
        <v>9.6890511609121255</v>
      </c>
      <c r="D1270" s="197">
        <v>9.6890511609121255</v>
      </c>
      <c r="E1270" s="160">
        <v>0</v>
      </c>
      <c r="F1270" s="160">
        <v>0</v>
      </c>
      <c r="G1270" s="246">
        <v>9.6890511609121255</v>
      </c>
      <c r="H1270" s="160">
        <v>0.59299999999999997</v>
      </c>
      <c r="I1270" s="162">
        <v>6.1203103394922636</v>
      </c>
      <c r="J1270" s="161">
        <v>9.0960511609121255</v>
      </c>
      <c r="K1270" s="160">
        <v>4.6999999999999931E-2</v>
      </c>
      <c r="L1270" s="160">
        <v>0</v>
      </c>
      <c r="M1270" s="160">
        <v>0</v>
      </c>
      <c r="N1270" s="160">
        <v>0</v>
      </c>
      <c r="O1270" s="160">
        <v>0</v>
      </c>
      <c r="P1270" s="160">
        <v>1.1749999999999983E-2</v>
      </c>
      <c r="Q1270" s="146" t="s">
        <v>214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0.1193503579947377</v>
      </c>
      <c r="E1272" s="160">
        <v>0</v>
      </c>
      <c r="F1272" s="160">
        <v>-1</v>
      </c>
      <c r="G1272" s="246">
        <v>0.1193503579947377</v>
      </c>
      <c r="H1272" s="160">
        <v>0</v>
      </c>
      <c r="I1272" s="162">
        <v>0</v>
      </c>
      <c r="J1272" s="161">
        <v>0.1193503579947377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214</v>
      </c>
      <c r="T1272" s="130"/>
    </row>
    <row r="1273" spans="1:20" ht="10.65" customHeight="1" x14ac:dyDescent="0.2">
      <c r="A1273" s="122"/>
      <c r="B1273" s="158" t="s">
        <v>95</v>
      </c>
      <c r="C1273" s="159">
        <v>9.8621805657170398</v>
      </c>
      <c r="D1273" s="197">
        <v>11.86218056571704</v>
      </c>
      <c r="E1273" s="160">
        <v>0</v>
      </c>
      <c r="F1273" s="160">
        <v>2</v>
      </c>
      <c r="G1273" s="246">
        <v>11.86218056571704</v>
      </c>
      <c r="H1273" s="160">
        <v>2.961460014462471</v>
      </c>
      <c r="I1273" s="162">
        <v>24.965561753640849</v>
      </c>
      <c r="J1273" s="161">
        <v>8.9007205512545688</v>
      </c>
      <c r="K1273" s="160">
        <v>0</v>
      </c>
      <c r="L1273" s="160">
        <v>5.8999999999999719E-2</v>
      </c>
      <c r="M1273" s="160">
        <v>0</v>
      </c>
      <c r="N1273" s="160">
        <v>0.28481999981403305</v>
      </c>
      <c r="O1273" s="160">
        <v>2.4010762459407595</v>
      </c>
      <c r="P1273" s="160">
        <v>8.5954999953508193E-2</v>
      </c>
      <c r="Q1273" s="146" t="s">
        <v>214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246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214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246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214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0</v>
      </c>
      <c r="F1276" s="160">
        <v>-1</v>
      </c>
      <c r="G1276" s="246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214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246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214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246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214</v>
      </c>
      <c r="T1278" s="130"/>
    </row>
    <row r="1279" spans="1:20" ht="10.65" customHeight="1" x14ac:dyDescent="0.2">
      <c r="A1279" s="122"/>
      <c r="B1279" s="158" t="s">
        <v>101</v>
      </c>
      <c r="C1279" s="159">
        <v>12.1962306957907</v>
      </c>
      <c r="D1279" s="197">
        <v>12.1962306957907</v>
      </c>
      <c r="E1279" s="160">
        <v>0</v>
      </c>
      <c r="F1279" s="160">
        <v>0</v>
      </c>
      <c r="G1279" s="246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214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246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214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72.981923421962932</v>
      </c>
      <c r="D1282" s="197">
        <v>72.981923421962932</v>
      </c>
      <c r="E1282" s="160">
        <v>0</v>
      </c>
      <c r="F1282" s="160">
        <v>0</v>
      </c>
      <c r="G1282" s="246">
        <v>72.981923421962932</v>
      </c>
      <c r="H1282" s="160">
        <v>19.951030014038082</v>
      </c>
      <c r="I1282" s="162">
        <v>27.336947395434208</v>
      </c>
      <c r="J1282" s="161">
        <v>53.03089340792485</v>
      </c>
      <c r="K1282" s="160">
        <v>0.68016999995708716</v>
      </c>
      <c r="L1282" s="160">
        <v>0.33999999999999986</v>
      </c>
      <c r="M1282" s="160">
        <v>0.43700000000000117</v>
      </c>
      <c r="N1282" s="160">
        <v>0.9568199998140301</v>
      </c>
      <c r="O1282" s="160">
        <v>1.311036973199432</v>
      </c>
      <c r="P1282" s="160">
        <v>0.60349749994277957</v>
      </c>
      <c r="Q1282" s="146" t="s">
        <v>214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246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214</v>
      </c>
      <c r="T1284" s="130"/>
    </row>
    <row r="1285" spans="1:20" ht="10.65" customHeight="1" x14ac:dyDescent="0.2">
      <c r="A1285" s="122"/>
      <c r="B1285" s="158" t="s">
        <v>107</v>
      </c>
      <c r="C1285" s="159">
        <v>25.060775410408663</v>
      </c>
      <c r="D1285" s="159">
        <v>25.060775410408663</v>
      </c>
      <c r="E1285" s="170">
        <v>0</v>
      </c>
      <c r="F1285" s="160">
        <v>0</v>
      </c>
      <c r="G1285" s="246">
        <v>25.060775410408663</v>
      </c>
      <c r="H1285" s="160">
        <v>2.9249999523162798E-3</v>
      </c>
      <c r="I1285" s="162">
        <v>1.1671625895108655E-2</v>
      </c>
      <c r="J1285" s="161">
        <v>25.057850410456346</v>
      </c>
      <c r="K1285" s="160">
        <v>0</v>
      </c>
      <c r="L1285" s="160">
        <v>0</v>
      </c>
      <c r="M1285" s="160">
        <v>2.9249999523162798E-3</v>
      </c>
      <c r="N1285" s="160">
        <v>0</v>
      </c>
      <c r="O1285" s="160">
        <v>0</v>
      </c>
      <c r="P1285" s="160">
        <v>7.3124998807906996E-4</v>
      </c>
      <c r="Q1285" s="146" t="s">
        <v>214</v>
      </c>
      <c r="T1285" s="130"/>
    </row>
    <row r="1286" spans="1:20" ht="10.65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246">
        <v>4.966197293936494</v>
      </c>
      <c r="H1286" s="160">
        <v>6.8000000000000005E-2</v>
      </c>
      <c r="I1286" s="162">
        <v>1.3692569178237237</v>
      </c>
      <c r="J1286" s="161">
        <v>4.8981972939364944</v>
      </c>
      <c r="K1286" s="160">
        <v>1.9999999999999948E-3</v>
      </c>
      <c r="L1286" s="160">
        <v>9.0000000000000011E-3</v>
      </c>
      <c r="M1286" s="160">
        <v>0</v>
      </c>
      <c r="N1286" s="160">
        <v>8.0000000000000071E-3</v>
      </c>
      <c r="O1286" s="160">
        <v>0.16108904915573233</v>
      </c>
      <c r="P1286" s="160">
        <v>4.7500000000000007E-3</v>
      </c>
      <c r="Q1286" s="146" t="s">
        <v>214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103.095</v>
      </c>
      <c r="D1289" s="192">
        <v>103.095</v>
      </c>
      <c r="E1289" s="174">
        <v>0</v>
      </c>
      <c r="F1289" s="177">
        <v>0</v>
      </c>
      <c r="G1289" s="240">
        <v>103.09499999999998</v>
      </c>
      <c r="H1289" s="177">
        <v>20.0219550139904</v>
      </c>
      <c r="I1289" s="176">
        <v>19.420878814676175</v>
      </c>
      <c r="J1289" s="185">
        <v>83.073044986009592</v>
      </c>
      <c r="K1289" s="177">
        <v>0.68216999995708605</v>
      </c>
      <c r="L1289" s="177">
        <v>0.3490000000000002</v>
      </c>
      <c r="M1289" s="177">
        <v>0.43992499995231427</v>
      </c>
      <c r="N1289" s="177">
        <v>0.96481999981403632</v>
      </c>
      <c r="O1289" s="177">
        <v>0.9358552789311182</v>
      </c>
      <c r="P1289" s="186">
        <v>0.60897874993085921</v>
      </c>
      <c r="Q1289" s="153" t="s">
        <v>214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146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44006</v>
      </c>
      <c r="L1294" s="151">
        <v>44013</v>
      </c>
      <c r="M1294" s="151">
        <v>44020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1" t="s">
        <v>143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631.5139999999999</v>
      </c>
      <c r="E1297" s="160">
        <v>0</v>
      </c>
      <c r="F1297" s="160">
        <v>-15.200000000000045</v>
      </c>
      <c r="G1297" s="246">
        <v>631.5139999999999</v>
      </c>
      <c r="H1297" s="160">
        <v>60.329000000000001</v>
      </c>
      <c r="I1297" s="162">
        <v>9.553074041113895</v>
      </c>
      <c r="J1297" s="161">
        <v>571.18499999999995</v>
      </c>
      <c r="K1297" s="160">
        <v>26.686</v>
      </c>
      <c r="L1297" s="160">
        <v>0</v>
      </c>
      <c r="M1297" s="160">
        <v>1.3669999999999973</v>
      </c>
      <c r="N1297" s="160">
        <v>0</v>
      </c>
      <c r="O1297" s="160">
        <v>0</v>
      </c>
      <c r="P1297" s="160">
        <v>7.0132499999999993</v>
      </c>
      <c r="Q1297" s="146" t="s">
        <v>214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0</v>
      </c>
      <c r="F1298" s="160">
        <v>2.9</v>
      </c>
      <c r="G1298" s="246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148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246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148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246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214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148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148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246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148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148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246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148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246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214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688.70173584905638</v>
      </c>
      <c r="E1307" s="160">
        <v>0</v>
      </c>
      <c r="F1307" s="160">
        <v>-25.700000000000159</v>
      </c>
      <c r="G1307" s="246">
        <v>688.70173584905638</v>
      </c>
      <c r="H1307" s="160">
        <v>60.329000000000001</v>
      </c>
      <c r="I1307" s="162">
        <v>8.7598152958949971</v>
      </c>
      <c r="J1307" s="161">
        <v>628.37273584905643</v>
      </c>
      <c r="K1307" s="160">
        <v>26.686</v>
      </c>
      <c r="L1307" s="160">
        <v>0</v>
      </c>
      <c r="M1307" s="160">
        <v>1.3669999999999973</v>
      </c>
      <c r="N1307" s="160">
        <v>0</v>
      </c>
      <c r="O1307" s="160">
        <v>0</v>
      </c>
      <c r="P1307" s="166">
        <v>7.0132499999999993</v>
      </c>
      <c r="Q1307" s="146" t="s">
        <v>214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246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246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214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254.14386792452831</v>
      </c>
      <c r="E1312" s="160">
        <v>0</v>
      </c>
      <c r="F1312" s="160">
        <v>0</v>
      </c>
      <c r="G1312" s="246">
        <v>254.14386792452831</v>
      </c>
      <c r="H1312" s="160">
        <v>0</v>
      </c>
      <c r="I1312" s="162">
        <v>0</v>
      </c>
      <c r="J1312" s="161">
        <v>254.14386792452831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214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246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214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246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148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246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148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968.71399999999994</v>
      </c>
      <c r="E1322" s="160">
        <v>0</v>
      </c>
      <c r="F1322" s="160">
        <v>-40</v>
      </c>
      <c r="G1322" s="246">
        <v>968.71399999999994</v>
      </c>
      <c r="H1322" s="160">
        <v>60.329000000000001</v>
      </c>
      <c r="I1322" s="162">
        <v>6.2277411083147349</v>
      </c>
      <c r="J1322" s="161">
        <v>908.38499999999976</v>
      </c>
      <c r="K1322" s="160">
        <v>26.686</v>
      </c>
      <c r="L1322" s="160">
        <v>0</v>
      </c>
      <c r="M1322" s="160">
        <v>1.3669999999999973</v>
      </c>
      <c r="N1322" s="160">
        <v>0</v>
      </c>
      <c r="O1322" s="160">
        <v>0</v>
      </c>
      <c r="P1322" s="160">
        <v>7.0132499999999993</v>
      </c>
      <c r="Q1322" s="146" t="s">
        <v>214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968.71399999999994</v>
      </c>
      <c r="E1329" s="174">
        <v>0</v>
      </c>
      <c r="F1329" s="177">
        <v>-40</v>
      </c>
      <c r="G1329" s="240">
        <v>968.71399999999994</v>
      </c>
      <c r="H1329" s="177">
        <v>60.329000000000001</v>
      </c>
      <c r="I1329" s="176">
        <v>6.2277411083147358</v>
      </c>
      <c r="J1329" s="185">
        <v>908.38499999999999</v>
      </c>
      <c r="K1329" s="177">
        <v>26.686</v>
      </c>
      <c r="L1329" s="177">
        <v>0</v>
      </c>
      <c r="M1329" s="177">
        <v>1.3669999999999973</v>
      </c>
      <c r="N1329" s="177">
        <v>0</v>
      </c>
      <c r="O1329" s="177">
        <v>0</v>
      </c>
      <c r="P1329" s="177">
        <v>7.0132499999999993</v>
      </c>
      <c r="Q1329" s="153" t="s">
        <v>214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213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242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146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44006</v>
      </c>
      <c r="L1340" s="151">
        <v>44013</v>
      </c>
      <c r="M1340" s="151">
        <v>44020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53" t="s">
        <v>116</v>
      </c>
      <c r="D1342" s="253"/>
      <c r="E1342" s="253"/>
      <c r="F1342" s="253"/>
      <c r="G1342" s="253"/>
      <c r="H1342" s="253"/>
      <c r="I1342" s="253"/>
      <c r="J1342" s="253"/>
      <c r="K1342" s="253"/>
      <c r="L1342" s="253"/>
      <c r="M1342" s="253"/>
      <c r="N1342" s="253"/>
      <c r="O1342" s="253"/>
      <c r="P1342" s="254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36</v>
      </c>
      <c r="E1343" s="160">
        <v>0</v>
      </c>
      <c r="F1343" s="160">
        <v>-19.299999999999997</v>
      </c>
      <c r="G1343" s="246">
        <v>36</v>
      </c>
      <c r="H1343" s="160">
        <v>3.5830000000000002</v>
      </c>
      <c r="I1343" s="162">
        <v>9.9527777777777775</v>
      </c>
      <c r="J1343" s="161">
        <v>32.417000000000002</v>
      </c>
      <c r="K1343" s="160">
        <v>0</v>
      </c>
      <c r="L1343" s="160">
        <v>0.34200000000000008</v>
      </c>
      <c r="M1343" s="160">
        <v>0</v>
      </c>
      <c r="N1343" s="160">
        <v>0.74900000000000011</v>
      </c>
      <c r="O1343" s="160">
        <v>2.0805555555555562</v>
      </c>
      <c r="P1343" s="160">
        <v>0.27275000000000005</v>
      </c>
      <c r="Q1343" s="146" t="s">
        <v>214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40</v>
      </c>
      <c r="E1344" s="160">
        <v>0</v>
      </c>
      <c r="F1344" s="160">
        <v>-10.799999999999997</v>
      </c>
      <c r="G1344" s="246">
        <v>40</v>
      </c>
      <c r="H1344" s="160">
        <v>7.02</v>
      </c>
      <c r="I1344" s="162">
        <v>17.55</v>
      </c>
      <c r="J1344" s="161">
        <v>32.980000000000004</v>
      </c>
      <c r="K1344" s="160">
        <v>0.1819999999999995</v>
      </c>
      <c r="L1344" s="160">
        <v>0.15599999999999969</v>
      </c>
      <c r="M1344" s="160">
        <v>0.3960000000000008</v>
      </c>
      <c r="N1344" s="160">
        <v>9.5999999999999197E-2</v>
      </c>
      <c r="O1344" s="160">
        <v>0.23999999999999799</v>
      </c>
      <c r="P1344" s="160">
        <v>0.2074999999999998</v>
      </c>
      <c r="Q1344" s="146" t="s">
        <v>214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40</v>
      </c>
      <c r="E1345" s="160">
        <v>-2</v>
      </c>
      <c r="F1345" s="160">
        <v>-6.2999999999999972</v>
      </c>
      <c r="G1345" s="246">
        <v>40</v>
      </c>
      <c r="H1345" s="160">
        <v>6.2960000000000003</v>
      </c>
      <c r="I1345" s="162">
        <v>15.74</v>
      </c>
      <c r="J1345" s="161">
        <v>33.704000000000001</v>
      </c>
      <c r="K1345" s="160">
        <v>0.35099999999999998</v>
      </c>
      <c r="L1345" s="160">
        <v>0.8620000000000001</v>
      </c>
      <c r="M1345" s="160">
        <v>0.35099999999999998</v>
      </c>
      <c r="N1345" s="160">
        <v>0.62100000000000044</v>
      </c>
      <c r="O1345" s="160">
        <v>1.5525000000000011</v>
      </c>
      <c r="P1345" s="160">
        <v>0.54625000000000012</v>
      </c>
      <c r="Q1345" s="146" t="s">
        <v>214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0</v>
      </c>
      <c r="F1346" s="160">
        <v>-14.100000000000001</v>
      </c>
      <c r="G1346" s="246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214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246">
        <v>0.2</v>
      </c>
      <c r="H1347" s="160">
        <v>0.45080001449585005</v>
      </c>
      <c r="I1347" s="162">
        <v>225.400007247925</v>
      </c>
      <c r="J1347" s="161">
        <v>-0.25080001449585004</v>
      </c>
      <c r="K1347" s="160">
        <v>0</v>
      </c>
      <c r="L1347" s="160">
        <v>0</v>
      </c>
      <c r="M1347" s="160">
        <v>8.5200004577636698E-2</v>
      </c>
      <c r="N1347" s="160">
        <v>0.36560000991821334</v>
      </c>
      <c r="O1347" s="160">
        <v>182.80000495910667</v>
      </c>
      <c r="P1347" s="160">
        <v>0.11270000362396251</v>
      </c>
      <c r="Q1347" s="146">
        <v>0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2.8255208333333393E-2</v>
      </c>
      <c r="E1348" s="160">
        <v>0</v>
      </c>
      <c r="F1348" s="160">
        <v>-7.8</v>
      </c>
      <c r="G1348" s="246">
        <v>2.8255208333333393E-2</v>
      </c>
      <c r="H1348" s="160">
        <v>0</v>
      </c>
      <c r="I1348" s="162">
        <v>0</v>
      </c>
      <c r="J1348" s="161">
        <v>2.8255208333333393E-2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214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246">
        <v>1.6</v>
      </c>
      <c r="H1349" s="160">
        <v>0.32300000000000001</v>
      </c>
      <c r="I1349" s="162">
        <v>20.1875</v>
      </c>
      <c r="J1349" s="161">
        <v>1.2770000000000001</v>
      </c>
      <c r="K1349" s="160">
        <v>0</v>
      </c>
      <c r="L1349" s="160">
        <v>0</v>
      </c>
      <c r="M1349" s="160">
        <v>5.3999999999999992E-2</v>
      </c>
      <c r="N1349" s="160">
        <v>0.10800000000000001</v>
      </c>
      <c r="O1349" s="160">
        <v>6.75</v>
      </c>
      <c r="P1349" s="160">
        <v>4.0500000000000001E-2</v>
      </c>
      <c r="Q1349" s="146">
        <v>29.530864197530867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9.6999999999999993</v>
      </c>
      <c r="E1350" s="160">
        <v>0</v>
      </c>
      <c r="F1350" s="160">
        <v>0</v>
      </c>
      <c r="G1350" s="246">
        <v>9.6999999999999993</v>
      </c>
      <c r="H1350" s="160">
        <v>0</v>
      </c>
      <c r="I1350" s="162">
        <v>0</v>
      </c>
      <c r="J1350" s="161">
        <v>9.6999999999999993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214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148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11.2</v>
      </c>
      <c r="E1352" s="160">
        <v>0</v>
      </c>
      <c r="F1352" s="160">
        <v>-0.60000000000000142</v>
      </c>
      <c r="G1352" s="246">
        <v>11.2</v>
      </c>
      <c r="H1352" s="160">
        <v>0.69199999999999995</v>
      </c>
      <c r="I1352" s="162">
        <v>6.1785714285714279</v>
      </c>
      <c r="J1352" s="161">
        <v>10.507999999999999</v>
      </c>
      <c r="K1352" s="160">
        <v>0</v>
      </c>
      <c r="L1352" s="160">
        <v>0</v>
      </c>
      <c r="M1352" s="160">
        <v>0</v>
      </c>
      <c r="N1352" s="160">
        <v>0.69199999999999995</v>
      </c>
      <c r="O1352" s="160">
        <v>6.1785714285714288</v>
      </c>
      <c r="P1352" s="160">
        <v>0.17299999999999999</v>
      </c>
      <c r="Q1352" s="146" t="s">
        <v>214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143.42825520833333</v>
      </c>
      <c r="E1353" s="160">
        <v>-2</v>
      </c>
      <c r="F1353" s="160">
        <v>-59.099999999999994</v>
      </c>
      <c r="G1353" s="246">
        <v>143.42825520833333</v>
      </c>
      <c r="H1353" s="160">
        <v>18.364800014495852</v>
      </c>
      <c r="I1353" s="162">
        <v>12.804171666050385</v>
      </c>
      <c r="J1353" s="161">
        <v>125.06345519383748</v>
      </c>
      <c r="K1353" s="160">
        <v>0.53299999999999947</v>
      </c>
      <c r="L1353" s="160">
        <v>1.3599999999999999</v>
      </c>
      <c r="M1353" s="160">
        <v>0.88620000457763748</v>
      </c>
      <c r="N1353" s="160">
        <v>2.6316000099182131</v>
      </c>
      <c r="O1353" s="160">
        <v>1.8347849286012332</v>
      </c>
      <c r="P1353" s="166">
        <v>1.3527000036239625</v>
      </c>
      <c r="Q1353" s="146" t="s">
        <v>214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17.054557291666669</v>
      </c>
      <c r="E1355" s="160">
        <v>0</v>
      </c>
      <c r="F1355" s="160">
        <v>-4.0999999999999979</v>
      </c>
      <c r="G1355" s="246">
        <v>17.054557291666669</v>
      </c>
      <c r="H1355" s="160">
        <v>2.4700000000000002</v>
      </c>
      <c r="I1355" s="162">
        <v>14.482932378472885</v>
      </c>
      <c r="J1355" s="161">
        <v>14.584557291666668</v>
      </c>
      <c r="K1355" s="160">
        <v>1.7000000000000002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0.42500000000000004</v>
      </c>
      <c r="Q1355" s="146">
        <v>32.316605392156859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23.378385416666674</v>
      </c>
      <c r="E1356" s="160">
        <v>2</v>
      </c>
      <c r="F1356" s="160">
        <v>-2.6999999999999993</v>
      </c>
      <c r="G1356" s="246">
        <v>23.378385416666674</v>
      </c>
      <c r="H1356" s="160">
        <v>4.8756000909805302</v>
      </c>
      <c r="I1356" s="162">
        <v>20.855161740573703</v>
      </c>
      <c r="J1356" s="161">
        <v>18.502785325686144</v>
      </c>
      <c r="K1356" s="160">
        <v>0</v>
      </c>
      <c r="L1356" s="160">
        <v>0</v>
      </c>
      <c r="M1356" s="160">
        <v>0</v>
      </c>
      <c r="N1356" s="160">
        <v>0</v>
      </c>
      <c r="O1356" s="160">
        <v>0</v>
      </c>
      <c r="P1356" s="160">
        <v>0</v>
      </c>
      <c r="Q1356" s="146" t="s">
        <v>214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4.8314007675438599</v>
      </c>
      <c r="E1359" s="160">
        <v>0</v>
      </c>
      <c r="F1359" s="160">
        <v>-0.79999999999999982</v>
      </c>
      <c r="G1359" s="246">
        <v>4.8314007675438599</v>
      </c>
      <c r="H1359" s="160">
        <v>0.56880001354217502</v>
      </c>
      <c r="I1359" s="162">
        <v>11.772983466062907</v>
      </c>
      <c r="J1359" s="161">
        <v>4.262600754001685</v>
      </c>
      <c r="K1359" s="160">
        <v>0</v>
      </c>
      <c r="L1359" s="160">
        <v>0.318</v>
      </c>
      <c r="M1359" s="160">
        <v>0.25080001354217502</v>
      </c>
      <c r="N1359" s="160">
        <v>0</v>
      </c>
      <c r="O1359" s="160">
        <v>0</v>
      </c>
      <c r="P1359" s="160">
        <v>0.14220000338554376</v>
      </c>
      <c r="Q1359" s="146">
        <v>27.976094602786954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246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214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5.888802083333335</v>
      </c>
      <c r="E1361" s="160">
        <v>0</v>
      </c>
      <c r="F1361" s="160">
        <v>-26.3</v>
      </c>
      <c r="G1361" s="246">
        <v>5.888802083333335</v>
      </c>
      <c r="H1361" s="160">
        <v>0.94500004577636698</v>
      </c>
      <c r="I1361" s="162">
        <v>16.047407136519915</v>
      </c>
      <c r="J1361" s="161">
        <v>4.943802037556968</v>
      </c>
      <c r="K1361" s="160">
        <v>0</v>
      </c>
      <c r="L1361" s="160">
        <v>0.24960001754760802</v>
      </c>
      <c r="M1361" s="160">
        <v>0.24</v>
      </c>
      <c r="N1361" s="160">
        <v>0.11100000762939399</v>
      </c>
      <c r="O1361" s="160">
        <v>1.8849335749209428</v>
      </c>
      <c r="P1361" s="160">
        <v>0.15015000629425052</v>
      </c>
      <c r="Q1361" s="146">
        <v>30.925753115644554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246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214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246">
        <v>10.311328125000001</v>
      </c>
      <c r="H1364" s="160">
        <v>2.7696000633239701</v>
      </c>
      <c r="I1364" s="162">
        <v>26.859780134520449</v>
      </c>
      <c r="J1364" s="161">
        <v>7.5417280616760305</v>
      </c>
      <c r="K1364" s="160">
        <v>0</v>
      </c>
      <c r="L1364" s="160">
        <v>0</v>
      </c>
      <c r="M1364" s="160">
        <v>0</v>
      </c>
      <c r="N1364" s="160">
        <v>0.30120001220703019</v>
      </c>
      <c r="O1364" s="160">
        <v>2.9210593296586627</v>
      </c>
      <c r="P1364" s="160">
        <v>7.5300003051757547E-2</v>
      </c>
      <c r="Q1364" s="146" t="s">
        <v>214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148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246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214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211.99999999999997</v>
      </c>
      <c r="E1368" s="160">
        <v>0</v>
      </c>
      <c r="F1368" s="160">
        <v>-93.000000000000028</v>
      </c>
      <c r="G1368" s="246">
        <v>211.99999999999997</v>
      </c>
      <c r="H1368" s="160">
        <v>30.044200229644773</v>
      </c>
      <c r="I1368" s="162">
        <v>14.171792561153195</v>
      </c>
      <c r="J1368" s="161">
        <v>181.95579977035521</v>
      </c>
      <c r="K1368" s="160">
        <v>2.2330000000000041</v>
      </c>
      <c r="L1368" s="160">
        <v>1.9276000175476007</v>
      </c>
      <c r="M1368" s="160">
        <v>1.3770000181198156</v>
      </c>
      <c r="N1368" s="160">
        <v>3.0438000297546388</v>
      </c>
      <c r="O1368" s="160">
        <v>1.4357547310163392</v>
      </c>
      <c r="P1368" s="160">
        <v>2.1453500163555148</v>
      </c>
      <c r="Q1368" s="146" t="s">
        <v>214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211.99999999999997</v>
      </c>
      <c r="E1375" s="174">
        <v>0</v>
      </c>
      <c r="F1375" s="177">
        <v>-93.000000000000028</v>
      </c>
      <c r="G1375" s="240">
        <v>211.99999999999997</v>
      </c>
      <c r="H1375" s="177">
        <v>30.044200229644773</v>
      </c>
      <c r="I1375" s="176">
        <v>14.171792561153197</v>
      </c>
      <c r="J1375" s="185">
        <v>181.95579977035521</v>
      </c>
      <c r="K1375" s="177">
        <v>2.2330000000000041</v>
      </c>
      <c r="L1375" s="177">
        <v>1.9276000175476007</v>
      </c>
      <c r="M1375" s="177">
        <v>1.3770000181198156</v>
      </c>
      <c r="N1375" s="177">
        <v>3.0438000297546388</v>
      </c>
      <c r="O1375" s="177">
        <v>1.4357547310163392</v>
      </c>
      <c r="P1375" s="186">
        <v>2.1453500163555148</v>
      </c>
      <c r="Q1375" s="153" t="s">
        <v>214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146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44006</v>
      </c>
      <c r="L1380" s="151">
        <v>44013</v>
      </c>
      <c r="M1380" s="151">
        <v>44020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53" t="s">
        <v>128</v>
      </c>
      <c r="D1382" s="253"/>
      <c r="E1382" s="253"/>
      <c r="F1382" s="253"/>
      <c r="G1382" s="253"/>
      <c r="H1382" s="253"/>
      <c r="I1382" s="253"/>
      <c r="J1382" s="253"/>
      <c r="K1382" s="253"/>
      <c r="L1382" s="253"/>
      <c r="M1382" s="253"/>
      <c r="N1382" s="253"/>
      <c r="O1382" s="253"/>
      <c r="P1382" s="254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246">
        <v>14.7</v>
      </c>
      <c r="H1383" s="160">
        <v>1.5339999999999998</v>
      </c>
      <c r="I1383" s="162">
        <v>10.435374149659863</v>
      </c>
      <c r="J1383" s="161">
        <v>13.166</v>
      </c>
      <c r="K1383" s="160">
        <v>0</v>
      </c>
      <c r="L1383" s="160">
        <v>8.7999999999999856E-2</v>
      </c>
      <c r="M1383" s="160">
        <v>0</v>
      </c>
      <c r="N1383" s="160">
        <v>0</v>
      </c>
      <c r="O1383" s="160">
        <v>0</v>
      </c>
      <c r="P1383" s="160">
        <v>2.1999999999999964E-2</v>
      </c>
      <c r="Q1383" s="146" t="s">
        <v>214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246">
        <v>17.399999999999999</v>
      </c>
      <c r="H1384" s="160">
        <v>7.452</v>
      </c>
      <c r="I1384" s="162">
        <v>42.827586206896555</v>
      </c>
      <c r="J1384" s="161">
        <v>9.9479999999999986</v>
      </c>
      <c r="K1384" s="160">
        <v>0.19199999999999928</v>
      </c>
      <c r="L1384" s="160">
        <v>3.3000000000000362E-2</v>
      </c>
      <c r="M1384" s="160">
        <v>0.88400000000000034</v>
      </c>
      <c r="N1384" s="160">
        <v>0</v>
      </c>
      <c r="O1384" s="160">
        <v>0</v>
      </c>
      <c r="P1384" s="160">
        <v>0.27725</v>
      </c>
      <c r="Q1384" s="146">
        <v>33.880973850315598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19.399999999999999</v>
      </c>
      <c r="E1385" s="160">
        <v>1.9999999999999964</v>
      </c>
      <c r="F1385" s="160">
        <v>2.0999999999999979</v>
      </c>
      <c r="G1385" s="246">
        <v>19.399999999999999</v>
      </c>
      <c r="H1385" s="160">
        <v>3.16</v>
      </c>
      <c r="I1385" s="162">
        <v>16.288659793814436</v>
      </c>
      <c r="J1385" s="161">
        <v>16.239999999999998</v>
      </c>
      <c r="K1385" s="160">
        <v>0.12000000000000011</v>
      </c>
      <c r="L1385" s="160">
        <v>1.2190000000000001</v>
      </c>
      <c r="M1385" s="160">
        <v>-8.2000000000000295E-2</v>
      </c>
      <c r="N1385" s="160">
        <v>0.14600000000000035</v>
      </c>
      <c r="O1385" s="160">
        <v>0.75257731958763074</v>
      </c>
      <c r="P1385" s="160">
        <v>0.35075000000000006</v>
      </c>
      <c r="Q1385" s="146">
        <v>44.300784034212391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246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214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246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148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246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246">
        <v>1.5999999999999999</v>
      </c>
      <c r="H1389" s="160">
        <v>0.24399999999999999</v>
      </c>
      <c r="I1389" s="162">
        <v>15.25</v>
      </c>
      <c r="J1389" s="161">
        <v>1.3559999999999999</v>
      </c>
      <c r="K1389" s="160">
        <v>0</v>
      </c>
      <c r="L1389" s="160">
        <v>0</v>
      </c>
      <c r="M1389" s="160">
        <v>5.3999999999999992E-2</v>
      </c>
      <c r="N1389" s="160">
        <v>5.3999999999999992E-2</v>
      </c>
      <c r="O1389" s="160">
        <v>3.3749999999999996</v>
      </c>
      <c r="P1389" s="160">
        <v>2.6999999999999996E-2</v>
      </c>
      <c r="Q1389" s="146">
        <v>48.222222222222221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246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214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148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8.4</v>
      </c>
      <c r="E1392" s="160">
        <v>0</v>
      </c>
      <c r="F1392" s="160">
        <v>1.7000000000000002</v>
      </c>
      <c r="G1392" s="246">
        <v>8.4</v>
      </c>
      <c r="H1392" s="160">
        <v>0.71799999999999997</v>
      </c>
      <c r="I1392" s="162">
        <v>8.5476190476190474</v>
      </c>
      <c r="J1392" s="161">
        <v>7.6820000000000004</v>
      </c>
      <c r="K1392" s="160">
        <v>0</v>
      </c>
      <c r="L1392" s="160">
        <v>0</v>
      </c>
      <c r="M1392" s="160">
        <v>0</v>
      </c>
      <c r="N1392" s="160">
        <v>0.71799999999999997</v>
      </c>
      <c r="O1392" s="160">
        <v>8.5476190476190474</v>
      </c>
      <c r="P1392" s="160">
        <v>0.17949999999999999</v>
      </c>
      <c r="Q1392" s="146">
        <v>40.796657381615603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64.399999999999991</v>
      </c>
      <c r="E1393" s="160">
        <v>1.9999999999999964</v>
      </c>
      <c r="F1393" s="160">
        <v>-4.3000000000000016</v>
      </c>
      <c r="G1393" s="246">
        <v>64.399999999999991</v>
      </c>
      <c r="H1393" s="160">
        <v>13.108000000000001</v>
      </c>
      <c r="I1393" s="162">
        <v>20.354037267080749</v>
      </c>
      <c r="J1393" s="161">
        <v>51.292000000000002</v>
      </c>
      <c r="K1393" s="160">
        <v>0.31199999999999939</v>
      </c>
      <c r="L1393" s="160">
        <v>1.3400000000000003</v>
      </c>
      <c r="M1393" s="160">
        <v>0.85600000000000009</v>
      </c>
      <c r="N1393" s="160">
        <v>0.91800000000000037</v>
      </c>
      <c r="O1393" s="160">
        <v>1.4254658385093175</v>
      </c>
      <c r="P1393" s="166">
        <v>0.85650000000000004</v>
      </c>
      <c r="Q1393" s="146" t="s">
        <v>214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8.5520720720720718</v>
      </c>
      <c r="E1395" s="160">
        <v>0</v>
      </c>
      <c r="F1395" s="160">
        <v>-0.40000000000000036</v>
      </c>
      <c r="G1395" s="246">
        <v>8.5520720720720718</v>
      </c>
      <c r="H1395" s="160">
        <v>0</v>
      </c>
      <c r="I1395" s="162">
        <v>0</v>
      </c>
      <c r="J1395" s="161">
        <v>8.5520720720720718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214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21.598018018018013</v>
      </c>
      <c r="E1396" s="160">
        <v>-2</v>
      </c>
      <c r="F1396" s="160">
        <v>2.8000000000000007</v>
      </c>
      <c r="G1396" s="246">
        <v>21.598018018018013</v>
      </c>
      <c r="H1396" s="160">
        <v>8.751900291442869</v>
      </c>
      <c r="I1396" s="162">
        <v>40.521775119094954</v>
      </c>
      <c r="J1396" s="161">
        <v>12.846117726575145</v>
      </c>
      <c r="K1396" s="160">
        <v>0</v>
      </c>
      <c r="L1396" s="160">
        <v>0.33599999999999852</v>
      </c>
      <c r="M1396" s="160">
        <v>0</v>
      </c>
      <c r="N1396" s="160">
        <v>0.69750002288818003</v>
      </c>
      <c r="O1396" s="160">
        <v>3.229463103078694</v>
      </c>
      <c r="P1396" s="160">
        <v>0.25837500572204464</v>
      </c>
      <c r="Q1396" s="146">
        <v>47.718887052081094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148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2.842428515471993</v>
      </c>
      <c r="E1399" s="160">
        <v>0</v>
      </c>
      <c r="F1399" s="160">
        <v>-0.69999999999999973</v>
      </c>
      <c r="G1399" s="246">
        <v>2.842428515471993</v>
      </c>
      <c r="H1399" s="160">
        <v>1.3812000598907499</v>
      </c>
      <c r="I1399" s="162">
        <v>48.592253151576543</v>
      </c>
      <c r="J1399" s="161">
        <v>1.4612284555812431</v>
      </c>
      <c r="K1399" s="160">
        <v>0</v>
      </c>
      <c r="L1399" s="160">
        <v>0.24960001373290996</v>
      </c>
      <c r="M1399" s="160">
        <v>0.59400002098083793</v>
      </c>
      <c r="N1399" s="160">
        <v>0</v>
      </c>
      <c r="O1399" s="160">
        <v>0</v>
      </c>
      <c r="P1399" s="160">
        <v>0.21090000867843697</v>
      </c>
      <c r="Q1399" s="146">
        <v>4.9285367257106394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246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214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2.938018018018016</v>
      </c>
      <c r="E1401" s="160">
        <v>0</v>
      </c>
      <c r="F1401" s="160">
        <v>-4.3</v>
      </c>
      <c r="G1401" s="246">
        <v>2.938018018018016</v>
      </c>
      <c r="H1401" s="160">
        <v>3.0252001380920399</v>
      </c>
      <c r="I1401" s="162">
        <v>102.96737867294759</v>
      </c>
      <c r="J1401" s="161">
        <v>-8.7182120074023928E-2</v>
      </c>
      <c r="K1401" s="160">
        <v>0</v>
      </c>
      <c r="L1401" s="160">
        <v>0.89160003662108989</v>
      </c>
      <c r="M1401" s="160">
        <v>0.39360000610352008</v>
      </c>
      <c r="N1401" s="160">
        <v>0.12840000915526995</v>
      </c>
      <c r="O1401" s="160">
        <v>4.3702934552419279</v>
      </c>
      <c r="P1401" s="160">
        <v>0.35340001296996998</v>
      </c>
      <c r="Q1401" s="146">
        <v>0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246">
        <v>5.2072072072072054E-2</v>
      </c>
      <c r="H1404" s="160">
        <v>1.19400004129857E-2</v>
      </c>
      <c r="I1404" s="162">
        <v>22.929758578571164</v>
      </c>
      <c r="J1404" s="161">
        <v>4.0132071659086353E-2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214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148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100.8</v>
      </c>
      <c r="E1408" s="160">
        <v>0</v>
      </c>
      <c r="F1408" s="160">
        <v>-5.2000000000000028</v>
      </c>
      <c r="G1408" s="246">
        <v>100.8</v>
      </c>
      <c r="H1408" s="160">
        <v>26.332240493653345</v>
      </c>
      <c r="I1408" s="162">
        <v>26.123254457989429</v>
      </c>
      <c r="J1408" s="161">
        <v>74.467759506346653</v>
      </c>
      <c r="K1408" s="160">
        <v>0.31199999999999761</v>
      </c>
      <c r="L1408" s="160">
        <v>2.8172000503539998</v>
      </c>
      <c r="M1408" s="160">
        <v>1.8436000270843635</v>
      </c>
      <c r="N1408" s="160">
        <v>1.7439000320434488</v>
      </c>
      <c r="O1408" s="160">
        <v>1.7300595555986595</v>
      </c>
      <c r="P1408" s="160">
        <v>1.6791750273704524</v>
      </c>
      <c r="Q1408" s="146">
        <v>42.347824552251332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100.8</v>
      </c>
      <c r="E1415" s="174">
        <v>0</v>
      </c>
      <c r="F1415" s="177">
        <v>-5.2000000000000028</v>
      </c>
      <c r="G1415" s="240">
        <v>100.8</v>
      </c>
      <c r="H1415" s="177">
        <v>26.332240493653345</v>
      </c>
      <c r="I1415" s="176">
        <v>26.123254457989432</v>
      </c>
      <c r="J1415" s="185">
        <v>74.467759506346653</v>
      </c>
      <c r="K1415" s="177">
        <v>0.31199999999999761</v>
      </c>
      <c r="L1415" s="177">
        <v>2.8172000503539998</v>
      </c>
      <c r="M1415" s="177">
        <v>1.8436000270843635</v>
      </c>
      <c r="N1415" s="177">
        <v>1.7439000320434488</v>
      </c>
      <c r="O1415" s="177">
        <v>1.7300595555986595</v>
      </c>
      <c r="P1415" s="177">
        <v>1.6791750273704524</v>
      </c>
      <c r="Q1415" s="153">
        <v>42.347824552251332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213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242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146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44006</v>
      </c>
      <c r="L1426" s="151">
        <v>44013</v>
      </c>
      <c r="M1426" s="151">
        <v>44020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53" t="s">
        <v>117</v>
      </c>
      <c r="D1428" s="253"/>
      <c r="E1428" s="253"/>
      <c r="F1428" s="253"/>
      <c r="G1428" s="253"/>
      <c r="H1428" s="253"/>
      <c r="I1428" s="253"/>
      <c r="J1428" s="253"/>
      <c r="K1428" s="253"/>
      <c r="L1428" s="253"/>
      <c r="M1428" s="253"/>
      <c r="N1428" s="253"/>
      <c r="O1428" s="253"/>
      <c r="P1428" s="254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246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148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246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214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246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214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148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148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246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214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148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246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214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246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214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148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246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214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148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246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214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240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214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146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44006</v>
      </c>
      <c r="L1466" s="151">
        <v>44013</v>
      </c>
      <c r="M1466" s="151">
        <v>44020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53" t="s">
        <v>129</v>
      </c>
      <c r="D1468" s="253"/>
      <c r="E1468" s="253"/>
      <c r="F1468" s="253"/>
      <c r="G1468" s="253"/>
      <c r="H1468" s="253"/>
      <c r="I1468" s="253"/>
      <c r="J1468" s="253"/>
      <c r="K1468" s="253"/>
      <c r="L1468" s="253"/>
      <c r="M1468" s="253"/>
      <c r="N1468" s="253"/>
      <c r="O1468" s="253"/>
      <c r="P1468" s="254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246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214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246">
        <v>0.4</v>
      </c>
      <c r="H1470" s="160">
        <v>0.17799999999999999</v>
      </c>
      <c r="I1470" s="162">
        <v>44.5</v>
      </c>
      <c r="J1470" s="161">
        <v>0.22200000000000003</v>
      </c>
      <c r="K1470" s="160">
        <v>0</v>
      </c>
      <c r="L1470" s="160">
        <v>0</v>
      </c>
      <c r="M1470" s="160">
        <v>0</v>
      </c>
      <c r="N1470" s="160">
        <v>0.06</v>
      </c>
      <c r="O1470" s="160">
        <v>15</v>
      </c>
      <c r="P1470" s="160">
        <v>1.4999999999999999E-2</v>
      </c>
      <c r="Q1470" s="146" t="s">
        <v>148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246">
        <v>0.5</v>
      </c>
      <c r="H1471" s="160">
        <v>0.125</v>
      </c>
      <c r="I1471" s="162">
        <v>25</v>
      </c>
      <c r="J1471" s="161">
        <v>0.375</v>
      </c>
      <c r="K1471" s="160">
        <v>0.03</v>
      </c>
      <c r="L1471" s="160">
        <v>0</v>
      </c>
      <c r="M1471" s="160">
        <v>4.8000000000000001E-2</v>
      </c>
      <c r="N1471" s="160">
        <v>4.7E-2</v>
      </c>
      <c r="O1471" s="160">
        <v>9.4</v>
      </c>
      <c r="P1471" s="160">
        <v>3.125E-2</v>
      </c>
      <c r="Q1471" s="146">
        <v>10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148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246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246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214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148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246">
        <v>1.7</v>
      </c>
      <c r="H1478" s="160">
        <v>6.0000000000000001E-3</v>
      </c>
      <c r="I1478" s="162">
        <v>0.35294117647058826</v>
      </c>
      <c r="J1478" s="161">
        <v>1.694</v>
      </c>
      <c r="K1478" s="160">
        <v>0</v>
      </c>
      <c r="L1478" s="160">
        <v>0</v>
      </c>
      <c r="M1478" s="160">
        <v>0</v>
      </c>
      <c r="N1478" s="160">
        <v>6.0000000000000001E-3</v>
      </c>
      <c r="O1478" s="160">
        <v>0.35294117647058826</v>
      </c>
      <c r="P1478" s="160">
        <v>1.5E-3</v>
      </c>
      <c r="Q1478" s="146" t="s">
        <v>214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246">
        <v>4.2</v>
      </c>
      <c r="H1479" s="160">
        <v>0.309</v>
      </c>
      <c r="I1479" s="162">
        <v>7.3571428571428568</v>
      </c>
      <c r="J1479" s="161">
        <v>3.891</v>
      </c>
      <c r="K1479" s="160">
        <v>0.03</v>
      </c>
      <c r="L1479" s="160">
        <v>0</v>
      </c>
      <c r="M1479" s="160">
        <v>4.8000000000000001E-2</v>
      </c>
      <c r="N1479" s="160">
        <v>0.113</v>
      </c>
      <c r="O1479" s="160">
        <v>2.6904761904761902</v>
      </c>
      <c r="P1479" s="166">
        <v>4.7750000000000001E-2</v>
      </c>
      <c r="Q1479" s="146" t="s">
        <v>214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246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214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246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214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148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246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214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246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214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148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5.0000000000000009</v>
      </c>
      <c r="E1494" s="160">
        <v>0</v>
      </c>
      <c r="F1494" s="160">
        <v>1.0000000000000009</v>
      </c>
      <c r="G1494" s="246">
        <v>5.0000000000000009</v>
      </c>
      <c r="H1494" s="160">
        <v>0.46380000686645501</v>
      </c>
      <c r="I1494" s="162">
        <v>9.276000137329099</v>
      </c>
      <c r="J1494" s="161">
        <v>4.5361999931335459</v>
      </c>
      <c r="K1494" s="160">
        <v>3.0000000000000027E-2</v>
      </c>
      <c r="L1494" s="160">
        <v>0</v>
      </c>
      <c r="M1494" s="160">
        <v>4.7999999999999987E-2</v>
      </c>
      <c r="N1494" s="160">
        <v>0.11299999999999999</v>
      </c>
      <c r="O1494" s="160">
        <v>2.2599999999999993</v>
      </c>
      <c r="P1494" s="160">
        <v>4.7750000000000001E-2</v>
      </c>
      <c r="Q1494" s="146" t="s">
        <v>214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5.0000000000000009</v>
      </c>
      <c r="E1501" s="174">
        <v>0</v>
      </c>
      <c r="F1501" s="177">
        <v>1.0000000000000009</v>
      </c>
      <c r="G1501" s="240">
        <v>5.0000000000000009</v>
      </c>
      <c r="H1501" s="177">
        <v>0.46380000686645501</v>
      </c>
      <c r="I1501" s="176">
        <v>9.276000137329099</v>
      </c>
      <c r="J1501" s="185">
        <v>4.5361999931335459</v>
      </c>
      <c r="K1501" s="177">
        <v>3.0000000000000027E-2</v>
      </c>
      <c r="L1501" s="177">
        <v>0</v>
      </c>
      <c r="M1501" s="177">
        <v>4.7999999999999987E-2</v>
      </c>
      <c r="N1501" s="177">
        <v>0.11299999999999999</v>
      </c>
      <c r="O1501" s="177">
        <v>2.2599999999999993</v>
      </c>
      <c r="P1501" s="177">
        <v>4.7750000000000001E-2</v>
      </c>
      <c r="Q1501" s="153" t="s">
        <v>214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10" priority="1" stopIfTrue="1" operator="between">
      <formula>85</formula>
      <formula>89.9</formula>
    </cfRule>
    <cfRule type="cellIs" dxfId="9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8" priority="3" stopIfTrue="1" operator="between">
      <formula>85</formula>
      <formula>89.9</formula>
    </cfRule>
    <cfRule type="cellIs" dxfId="7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6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" priority="6" stopIfTrue="1" operator="between">
      <formula>85</formula>
      <formula>89.9</formula>
    </cfRule>
    <cfRule type="cellIs" dxfId="4" priority="7" stopIfTrue="1" operator="between">
      <formula>89.9</formula>
      <formula>999999</formula>
    </cfRule>
    <cfRule type="cellIs" dxfId="3" priority="8" stopIfTrue="1" operator="equal">
      <formula>"n/a"</formula>
    </cfRule>
  </conditionalFormatting>
  <conditionalFormatting sqref="I1205:I1206 I561 I819:I824">
    <cfRule type="cellIs" dxfId="2" priority="9" stopIfTrue="1" operator="between">
      <formula>85</formula>
      <formula>89.9</formula>
    </cfRule>
    <cfRule type="cellIs" dxfId="1" priority="10" stopIfTrue="1" operator="between">
      <formula>89.9</formula>
      <formula>999999</formula>
    </cfRule>
    <cfRule type="cellIs" dxfId="0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213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146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44006</v>
      </c>
      <c r="K6" s="151">
        <v>44013</v>
      </c>
      <c r="L6" s="151">
        <v>44020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2" t="s">
        <v>149</v>
      </c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4"/>
      <c r="P8" s="145"/>
    </row>
    <row r="9" spans="1:16" s="130" customFormat="1" ht="10.65" customHeight="1" x14ac:dyDescent="0.2">
      <c r="A9" s="122"/>
      <c r="B9" s="158" t="s">
        <v>215</v>
      </c>
      <c r="C9" s="159">
        <v>8.8602476175778229</v>
      </c>
      <c r="D9" s="160">
        <v>0</v>
      </c>
      <c r="E9" s="160">
        <v>-2</v>
      </c>
      <c r="F9" s="161">
        <v>6.8602476175778229</v>
      </c>
      <c r="G9" s="160">
        <v>2.0563684666752802</v>
      </c>
      <c r="H9" s="162">
        <v>29.975134737211292</v>
      </c>
      <c r="I9" s="161">
        <v>4.8038791509025422</v>
      </c>
      <c r="J9" s="160">
        <v>0</v>
      </c>
      <c r="K9" s="160">
        <v>0.10061999779940001</v>
      </c>
      <c r="L9" s="160">
        <v>5.409499990939981E-2</v>
      </c>
      <c r="M9" s="160">
        <v>0.10939500278234027</v>
      </c>
      <c r="N9" s="160">
        <v>1.5946217816109214</v>
      </c>
      <c r="O9" s="160">
        <v>6.6027500122785021E-2</v>
      </c>
      <c r="P9" s="146" t="s">
        <v>214</v>
      </c>
    </row>
    <row r="10" spans="1:16" s="130" customFormat="1" ht="10.65" customHeight="1" x14ac:dyDescent="0.2">
      <c r="A10" s="122"/>
      <c r="B10" s="158" t="s">
        <v>216</v>
      </c>
      <c r="C10" s="159">
        <v>1.1100000000000001</v>
      </c>
      <c r="D10" s="160">
        <v>0</v>
      </c>
      <c r="E10" s="160">
        <v>0</v>
      </c>
      <c r="F10" s="161">
        <v>1.1100000000000001</v>
      </c>
      <c r="G10" s="160">
        <v>0</v>
      </c>
      <c r="H10" s="162">
        <v>0</v>
      </c>
      <c r="I10" s="161">
        <v>1.1100000000000001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214</v>
      </c>
    </row>
    <row r="11" spans="1:16" s="130" customFormat="1" ht="10.65" customHeight="1" x14ac:dyDescent="0.2">
      <c r="A11" s="122"/>
      <c r="B11" s="158" t="s">
        <v>217</v>
      </c>
      <c r="C11" s="159">
        <v>4.8900271168570502</v>
      </c>
      <c r="D11" s="160">
        <v>0</v>
      </c>
      <c r="E11" s="160">
        <v>0</v>
      </c>
      <c r="F11" s="161">
        <v>4.8900271168570502</v>
      </c>
      <c r="G11" s="160">
        <v>0.06</v>
      </c>
      <c r="H11" s="162">
        <v>1.2269870609340012</v>
      </c>
      <c r="I11" s="161">
        <v>4.8300271168570506</v>
      </c>
      <c r="J11" s="160">
        <v>0.03</v>
      </c>
      <c r="K11" s="160">
        <v>0</v>
      </c>
      <c r="L11" s="160">
        <v>0</v>
      </c>
      <c r="M11" s="160">
        <v>0</v>
      </c>
      <c r="N11" s="160">
        <v>0</v>
      </c>
      <c r="O11" s="160">
        <v>7.4999999999999997E-3</v>
      </c>
      <c r="P11" s="146" t="s">
        <v>214</v>
      </c>
    </row>
    <row r="12" spans="1:16" s="130" customFormat="1" ht="10.65" customHeight="1" x14ac:dyDescent="0.2">
      <c r="A12" s="122"/>
      <c r="B12" s="158" t="s">
        <v>218</v>
      </c>
      <c r="C12" s="159">
        <v>0.19</v>
      </c>
      <c r="D12" s="160">
        <v>0</v>
      </c>
      <c r="E12" s="160">
        <v>0</v>
      </c>
      <c r="F12" s="161">
        <v>0.19</v>
      </c>
      <c r="G12" s="160">
        <v>0</v>
      </c>
      <c r="H12" s="162">
        <v>0</v>
      </c>
      <c r="I12" s="161">
        <v>0.19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46" t="s">
        <v>214</v>
      </c>
    </row>
    <row r="13" spans="1:16" s="130" customFormat="1" ht="10.65" customHeight="1" x14ac:dyDescent="0.2">
      <c r="A13" s="122"/>
      <c r="B13" s="158" t="s">
        <v>130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219</v>
      </c>
      <c r="C14" s="170">
        <v>15.050274734434872</v>
      </c>
      <c r="D14" s="170">
        <v>0</v>
      </c>
      <c r="E14" s="160">
        <v>-1.9999999999999982</v>
      </c>
      <c r="F14" s="202">
        <v>13.050274734434874</v>
      </c>
      <c r="G14" s="170">
        <v>2.1163684666752802</v>
      </c>
      <c r="H14" s="170">
        <v>31.202121798145292</v>
      </c>
      <c r="I14" s="202">
        <v>10.933906267759593</v>
      </c>
      <c r="J14" s="170">
        <v>0.03</v>
      </c>
      <c r="K14" s="170">
        <v>0.10061999779940001</v>
      </c>
      <c r="L14" s="170">
        <v>5.409499990939981E-2</v>
      </c>
      <c r="M14" s="170">
        <v>0.10939500278234027</v>
      </c>
      <c r="N14" s="160">
        <v>0.83825823600239702</v>
      </c>
      <c r="O14" s="170">
        <v>7.3527500122785028E-2</v>
      </c>
      <c r="P14" s="146" t="s">
        <v>214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220</v>
      </c>
      <c r="C16" s="159">
        <v>189.30555963320737</v>
      </c>
      <c r="D16" s="160">
        <v>-5</v>
      </c>
      <c r="E16" s="160">
        <v>-123.5</v>
      </c>
      <c r="F16" s="161">
        <v>65.805559633207366</v>
      </c>
      <c r="G16" s="160">
        <v>10.8026909059286</v>
      </c>
      <c r="H16" s="162">
        <v>16.416076340876909</v>
      </c>
      <c r="I16" s="161">
        <v>55.002868727278766</v>
      </c>
      <c r="J16" s="160">
        <v>0.45032949376101961</v>
      </c>
      <c r="K16" s="160">
        <v>0.35112929147490135</v>
      </c>
      <c r="L16" s="160">
        <v>0.21802799534789941</v>
      </c>
      <c r="M16" s="160">
        <v>0.20483079636099966</v>
      </c>
      <c r="N16" s="160">
        <v>0.31126670375983884</v>
      </c>
      <c r="O16" s="160">
        <v>0.306079394236205</v>
      </c>
      <c r="P16" s="146" t="s">
        <v>214</v>
      </c>
    </row>
    <row r="17" spans="1:19" ht="10.65" customHeight="1" x14ac:dyDescent="0.2">
      <c r="A17" s="122"/>
      <c r="B17" s="171" t="s">
        <v>221</v>
      </c>
      <c r="C17" s="159">
        <v>1.32</v>
      </c>
      <c r="D17" s="160">
        <v>0</v>
      </c>
      <c r="E17" s="160">
        <v>0</v>
      </c>
      <c r="F17" s="161">
        <v>1.32</v>
      </c>
      <c r="G17" s="160">
        <v>0</v>
      </c>
      <c r="H17" s="162">
        <v>0</v>
      </c>
      <c r="I17" s="161">
        <v>1.32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214</v>
      </c>
    </row>
    <row r="18" spans="1:19" ht="10.65" customHeight="1" x14ac:dyDescent="0.2">
      <c r="A18" s="122"/>
      <c r="B18" s="171" t="s">
        <v>222</v>
      </c>
      <c r="C18" s="159">
        <v>86.926684206507105</v>
      </c>
      <c r="D18" s="160">
        <v>0</v>
      </c>
      <c r="E18" s="160">
        <v>23</v>
      </c>
      <c r="F18" s="161">
        <v>109.9266842065071</v>
      </c>
      <c r="G18" s="160">
        <v>64.503</v>
      </c>
      <c r="H18" s="162">
        <v>58.678200352905534</v>
      </c>
      <c r="I18" s="161">
        <v>45.423684206507104</v>
      </c>
      <c r="J18" s="160">
        <v>4.0499999999999972</v>
      </c>
      <c r="K18" s="160">
        <v>9.7280000000000015</v>
      </c>
      <c r="L18" s="160">
        <v>8.2920000000000016</v>
      </c>
      <c r="M18" s="160">
        <v>3.3699999999999974</v>
      </c>
      <c r="N18" s="160">
        <v>3.0656796612450816</v>
      </c>
      <c r="O18" s="160">
        <v>6.3599999999999994</v>
      </c>
      <c r="P18" s="146">
        <v>5.1420887117149539</v>
      </c>
    </row>
    <row r="19" spans="1:19" ht="10.65" customHeight="1" x14ac:dyDescent="0.2">
      <c r="A19" s="122"/>
      <c r="B19" s="171" t="s">
        <v>223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214</v>
      </c>
    </row>
    <row r="20" spans="1:19" ht="10.65" customHeight="1" x14ac:dyDescent="0.2">
      <c r="A20" s="122"/>
      <c r="B20" s="171" t="s">
        <v>224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225</v>
      </c>
      <c r="C21" s="159">
        <v>278.67096168110004</v>
      </c>
      <c r="D21" s="160">
        <v>-5</v>
      </c>
      <c r="E21" s="160">
        <v>-100.50000000000006</v>
      </c>
      <c r="F21" s="161">
        <v>178.17096168109998</v>
      </c>
      <c r="G21" s="170">
        <v>75.3056909059286</v>
      </c>
      <c r="H21" s="162">
        <v>42.26597319529251</v>
      </c>
      <c r="I21" s="161">
        <v>102.86527077517138</v>
      </c>
      <c r="J21" s="160">
        <v>4.5003294937610168</v>
      </c>
      <c r="K21" s="160">
        <v>10.079129291474903</v>
      </c>
      <c r="L21" s="160">
        <v>8.510027995347901</v>
      </c>
      <c r="M21" s="160">
        <v>3.5748307963609971</v>
      </c>
      <c r="N21" s="160">
        <v>2.0064048387185687</v>
      </c>
      <c r="O21" s="160">
        <v>6.6660793942362044</v>
      </c>
      <c r="P21" s="146">
        <v>13.431149959616949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293.72123641553492</v>
      </c>
      <c r="D23" s="174">
        <v>-5</v>
      </c>
      <c r="E23" s="177">
        <v>-102.50000000000006</v>
      </c>
      <c r="F23" s="185">
        <v>191.22123641553486</v>
      </c>
      <c r="G23" s="177">
        <v>77.422059372603883</v>
      </c>
      <c r="H23" s="176">
        <v>40.488211886864512</v>
      </c>
      <c r="I23" s="240">
        <v>113.79917704293098</v>
      </c>
      <c r="J23" s="174">
        <v>4.530329493761017</v>
      </c>
      <c r="K23" s="174">
        <v>10.179749289274303</v>
      </c>
      <c r="L23" s="174">
        <v>8.5641229952572999</v>
      </c>
      <c r="M23" s="177">
        <v>3.6842257991433374</v>
      </c>
      <c r="N23" s="177">
        <v>1.9266823435537779</v>
      </c>
      <c r="O23" s="177">
        <v>6.7396068943589897</v>
      </c>
      <c r="P23" s="153">
        <v>14.885135709944773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146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44006</v>
      </c>
      <c r="K28" s="151">
        <v>44013</v>
      </c>
      <c r="L28" s="151">
        <v>44020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3" t="s">
        <v>226</v>
      </c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4"/>
      <c r="P30" s="136"/>
    </row>
    <row r="31" spans="1:19" ht="10.65" customHeight="1" x14ac:dyDescent="0.2">
      <c r="A31" s="122"/>
      <c r="B31" s="158" t="s">
        <v>215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0.24501999539136901</v>
      </c>
      <c r="H31" s="162">
        <v>63.431973036981155</v>
      </c>
      <c r="I31" s="161">
        <v>0.1412520747656181</v>
      </c>
      <c r="J31" s="160">
        <v>0</v>
      </c>
      <c r="K31" s="160">
        <v>5.8499997854299934E-4</v>
      </c>
      <c r="L31" s="160">
        <v>0</v>
      </c>
      <c r="M31" s="160">
        <v>2.9834999978541998E-2</v>
      </c>
      <c r="N31" s="160">
        <v>7.7238305027895446</v>
      </c>
      <c r="O31" s="160">
        <v>7.6049999892712494E-3</v>
      </c>
      <c r="P31" s="146">
        <v>16.573579877040029</v>
      </c>
    </row>
    <row r="32" spans="1:19" ht="10.65" customHeight="1" x14ac:dyDescent="0.2">
      <c r="A32" s="122"/>
      <c r="B32" s="158" t="s">
        <v>216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217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0.15</v>
      </c>
      <c r="H33" s="162">
        <v>0.29521694713019264</v>
      </c>
      <c r="I33" s="161">
        <v>50.660091174694315</v>
      </c>
      <c r="J33" s="160">
        <v>4.9999999999999989E-2</v>
      </c>
      <c r="K33" s="160">
        <v>0</v>
      </c>
      <c r="L33" s="160">
        <v>0</v>
      </c>
      <c r="M33" s="160">
        <v>0</v>
      </c>
      <c r="N33" s="160">
        <v>0</v>
      </c>
      <c r="O33" s="160">
        <v>1.2499999999999997E-2</v>
      </c>
      <c r="P33" s="146" t="s">
        <v>214</v>
      </c>
    </row>
    <row r="34" spans="1:16" s="130" customFormat="1" ht="10.65" customHeight="1" x14ac:dyDescent="0.2">
      <c r="A34" s="122"/>
      <c r="B34" s="158" t="s">
        <v>218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130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219</v>
      </c>
      <c r="C36" s="159">
        <v>1.196363244851302</v>
      </c>
      <c r="D36" s="160">
        <v>0</v>
      </c>
      <c r="E36" s="160">
        <v>49.999999999999993</v>
      </c>
      <c r="F36" s="202">
        <v>51.196363244851298</v>
      </c>
      <c r="G36" s="170">
        <v>0.39501999539136901</v>
      </c>
      <c r="H36" s="162">
        <v>0.7715782339892967</v>
      </c>
      <c r="I36" s="202">
        <v>50.801343249459933</v>
      </c>
      <c r="J36" s="160">
        <v>4.9999999999999989E-2</v>
      </c>
      <c r="K36" s="160">
        <v>5.8499997854299934E-4</v>
      </c>
      <c r="L36" s="160">
        <v>0</v>
      </c>
      <c r="M36" s="160">
        <v>2.9834999978541998E-2</v>
      </c>
      <c r="N36" s="160">
        <v>5.827562367243426E-2</v>
      </c>
      <c r="O36" s="160">
        <v>2.0104999989271247E-2</v>
      </c>
      <c r="P36" s="146" t="s">
        <v>214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220</v>
      </c>
      <c r="C38" s="159">
        <v>94.468952147495457</v>
      </c>
      <c r="D38" s="160">
        <v>0</v>
      </c>
      <c r="E38" s="160">
        <v>-20</v>
      </c>
      <c r="F38" s="161">
        <v>74.468952147495457</v>
      </c>
      <c r="G38" s="160">
        <v>0.17113589763641401</v>
      </c>
      <c r="H38" s="162">
        <v>0.22980838685289551</v>
      </c>
      <c r="I38" s="161">
        <v>74.297816249859039</v>
      </c>
      <c r="J38" s="160">
        <v>0</v>
      </c>
      <c r="K38" s="160">
        <v>0</v>
      </c>
      <c r="L38" s="160">
        <v>0</v>
      </c>
      <c r="M38" s="160">
        <v>1.5209999084480064E-3</v>
      </c>
      <c r="N38" s="160">
        <v>2.0424618107093384E-3</v>
      </c>
      <c r="O38" s="160">
        <v>3.8024997711200159E-4</v>
      </c>
      <c r="P38" s="146" t="s">
        <v>214</v>
      </c>
    </row>
    <row r="39" spans="1:16" s="130" customFormat="1" ht="10.65" customHeight="1" x14ac:dyDescent="0.2">
      <c r="A39" s="122"/>
      <c r="B39" s="171" t="s">
        <v>221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214</v>
      </c>
    </row>
    <row r="40" spans="1:16" s="130" customFormat="1" ht="10.65" customHeight="1" x14ac:dyDescent="0.2">
      <c r="A40" s="122"/>
      <c r="B40" s="171" t="s">
        <v>222</v>
      </c>
      <c r="C40" s="159">
        <v>124.80274088273366</v>
      </c>
      <c r="D40" s="160">
        <v>0</v>
      </c>
      <c r="E40" s="160">
        <v>0</v>
      </c>
      <c r="F40" s="161">
        <v>124.80274088273366</v>
      </c>
      <c r="G40" s="160">
        <v>2.1360000000000001</v>
      </c>
      <c r="H40" s="162">
        <v>1.7115008732116026</v>
      </c>
      <c r="I40" s="161">
        <v>122.66674088273366</v>
      </c>
      <c r="J40" s="160">
        <v>3.8000000000000034E-2</v>
      </c>
      <c r="K40" s="160">
        <v>0.3620000000000001</v>
      </c>
      <c r="L40" s="160">
        <v>0.11099999999999999</v>
      </c>
      <c r="M40" s="160">
        <v>0.17900000000000005</v>
      </c>
      <c r="N40" s="160">
        <v>0.14342633722138431</v>
      </c>
      <c r="O40" s="160">
        <v>0.17250000000000004</v>
      </c>
      <c r="P40" s="146" t="s">
        <v>214</v>
      </c>
    </row>
    <row r="41" spans="1:16" s="130" customFormat="1" ht="10.65" customHeight="1" x14ac:dyDescent="0.2">
      <c r="A41" s="122"/>
      <c r="B41" s="171" t="s">
        <v>223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224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225</v>
      </c>
      <c r="C43" s="159">
        <v>221.07169303022911</v>
      </c>
      <c r="D43" s="160">
        <v>0</v>
      </c>
      <c r="E43" s="160">
        <v>-20</v>
      </c>
      <c r="F43" s="161">
        <v>201.07169303022911</v>
      </c>
      <c r="G43" s="160">
        <v>2.3071358976364142</v>
      </c>
      <c r="H43" s="162">
        <v>1.1474195411929811</v>
      </c>
      <c r="I43" s="161">
        <v>198.7645571325927</v>
      </c>
      <c r="J43" s="160">
        <v>3.8000000000000034E-2</v>
      </c>
      <c r="K43" s="160">
        <v>0.3620000000000001</v>
      </c>
      <c r="L43" s="160">
        <v>0.11099999999999999</v>
      </c>
      <c r="M43" s="160">
        <v>0.18052099990844805</v>
      </c>
      <c r="N43" s="160">
        <v>8.9779420060539558E-2</v>
      </c>
      <c r="O43" s="160">
        <v>0.17288024997711204</v>
      </c>
      <c r="P43" s="146" t="s">
        <v>214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222.26805627508043</v>
      </c>
      <c r="D45" s="174">
        <v>0</v>
      </c>
      <c r="E45" s="177">
        <v>30</v>
      </c>
      <c r="F45" s="185">
        <v>252.26805627508043</v>
      </c>
      <c r="G45" s="177">
        <v>2.7021558930277831</v>
      </c>
      <c r="H45" s="176">
        <v>1.071144691455217</v>
      </c>
      <c r="I45" s="240">
        <v>249.56590038205263</v>
      </c>
      <c r="J45" s="177">
        <v>8.8000000000000023E-2</v>
      </c>
      <c r="K45" s="177">
        <v>0.3625849999785431</v>
      </c>
      <c r="L45" s="177">
        <v>0.11099999999999999</v>
      </c>
      <c r="M45" s="177">
        <v>0.21035599988699005</v>
      </c>
      <c r="N45" s="177">
        <v>8.3385904261145033E-2</v>
      </c>
      <c r="O45" s="177">
        <v>0.1929852499663833</v>
      </c>
      <c r="P45" s="153" t="s">
        <v>214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146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44006</v>
      </c>
      <c r="K50" s="151">
        <v>44013</v>
      </c>
      <c r="L50" s="151">
        <v>44020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5" t="s">
        <v>150</v>
      </c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6"/>
      <c r="P52" s="145"/>
    </row>
    <row r="53" spans="1:16" s="130" customFormat="1" ht="10.65" customHeight="1" x14ac:dyDescent="0.2">
      <c r="A53" s="122"/>
      <c r="B53" s="158" t="s">
        <v>215</v>
      </c>
      <c r="C53" s="159">
        <v>8.9170794218837095</v>
      </c>
      <c r="D53" s="160">
        <v>0</v>
      </c>
      <c r="E53" s="160">
        <v>0</v>
      </c>
      <c r="F53" s="161">
        <v>8.9170794218837095</v>
      </c>
      <c r="G53" s="160">
        <v>2.5268000004291502</v>
      </c>
      <c r="H53" s="162">
        <v>28.336632218706541</v>
      </c>
      <c r="I53" s="161">
        <v>6.3902794214545597</v>
      </c>
      <c r="J53" s="160">
        <v>0</v>
      </c>
      <c r="K53" s="160">
        <v>2.1000000000000019E-2</v>
      </c>
      <c r="L53" s="160">
        <v>0</v>
      </c>
      <c r="M53" s="160">
        <v>1.5999999999999972</v>
      </c>
      <c r="N53" s="160">
        <v>17.943094642326304</v>
      </c>
      <c r="O53" s="160">
        <v>0.40524999999999933</v>
      </c>
      <c r="P53" s="146">
        <v>13.768733920924294</v>
      </c>
    </row>
    <row r="54" spans="1:16" s="130" customFormat="1" ht="10.65" customHeight="1" x14ac:dyDescent="0.2">
      <c r="A54" s="122"/>
      <c r="B54" s="158" t="s">
        <v>216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217</v>
      </c>
      <c r="C55" s="159">
        <v>2.3000025118035077</v>
      </c>
      <c r="D55" s="160">
        <v>0</v>
      </c>
      <c r="E55" s="160">
        <v>75</v>
      </c>
      <c r="F55" s="161">
        <v>77.300002511803513</v>
      </c>
      <c r="G55" s="160">
        <v>0</v>
      </c>
      <c r="H55" s="162">
        <v>0</v>
      </c>
      <c r="I55" s="161">
        <v>77.300002511803513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214</v>
      </c>
    </row>
    <row r="56" spans="1:16" s="130" customFormat="1" ht="10.65" customHeight="1" x14ac:dyDescent="0.2">
      <c r="A56" s="122"/>
      <c r="B56" s="158" t="s">
        <v>218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130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219</v>
      </c>
      <c r="C58" s="159">
        <v>11.217081933687217</v>
      </c>
      <c r="D58" s="160">
        <v>0</v>
      </c>
      <c r="E58" s="160">
        <v>75.000000000000014</v>
      </c>
      <c r="F58" s="202">
        <v>86.217081933687226</v>
      </c>
      <c r="G58" s="160">
        <v>2.5268000004291502</v>
      </c>
      <c r="H58" s="162">
        <v>2.9307417320996856</v>
      </c>
      <c r="I58" s="202">
        <v>83.690281933258078</v>
      </c>
      <c r="J58" s="160">
        <v>0</v>
      </c>
      <c r="K58" s="160">
        <v>2.1000000000000019E-2</v>
      </c>
      <c r="L58" s="160">
        <v>0</v>
      </c>
      <c r="M58" s="160">
        <v>1.5999999999999972</v>
      </c>
      <c r="N58" s="160">
        <v>1.8557807387063006</v>
      </c>
      <c r="O58" s="160">
        <v>0.40524999999999933</v>
      </c>
      <c r="P58" s="146" t="s">
        <v>214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220</v>
      </c>
      <c r="C60" s="159">
        <v>104.2135481699969</v>
      </c>
      <c r="D60" s="160">
        <v>0</v>
      </c>
      <c r="E60" s="160">
        <v>-10</v>
      </c>
      <c r="F60" s="161">
        <v>94.213548169996898</v>
      </c>
      <c r="G60" s="160">
        <v>4.4537647380530796</v>
      </c>
      <c r="H60" s="162">
        <v>4.7273081468249156</v>
      </c>
      <c r="I60" s="161">
        <v>89.759783431943816</v>
      </c>
      <c r="J60" s="160">
        <v>0.14208680003880936</v>
      </c>
      <c r="K60" s="160">
        <v>7.3735999405390551E-2</v>
      </c>
      <c r="L60" s="160">
        <v>1.9970000743859906E-2</v>
      </c>
      <c r="M60" s="160">
        <v>4.5999999999999375E-2</v>
      </c>
      <c r="N60" s="160">
        <v>4.8825249545848715E-2</v>
      </c>
      <c r="O60" s="160">
        <v>7.0448200047014797E-2</v>
      </c>
      <c r="P60" s="146" t="s">
        <v>214</v>
      </c>
    </row>
    <row r="61" spans="1:16" s="130" customFormat="1" ht="10.65" customHeight="1" x14ac:dyDescent="0.2">
      <c r="A61" s="122"/>
      <c r="B61" s="171" t="s">
        <v>221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214</v>
      </c>
    </row>
    <row r="62" spans="1:16" s="130" customFormat="1" ht="10.65" customHeight="1" x14ac:dyDescent="0.2">
      <c r="A62" s="122"/>
      <c r="B62" s="171" t="s">
        <v>222</v>
      </c>
      <c r="C62" s="159">
        <v>261.70540492763854</v>
      </c>
      <c r="D62" s="160">
        <v>0</v>
      </c>
      <c r="E62" s="160">
        <v>-75</v>
      </c>
      <c r="F62" s="161">
        <v>186.70540492763854</v>
      </c>
      <c r="G62" s="160">
        <v>0.39800000000000002</v>
      </c>
      <c r="H62" s="162">
        <v>0.21317004730219408</v>
      </c>
      <c r="I62" s="161">
        <v>186.30740492763854</v>
      </c>
      <c r="J62" s="160">
        <v>0</v>
      </c>
      <c r="K62" s="160">
        <v>0.17300000000000001</v>
      </c>
      <c r="L62" s="160">
        <v>1.6000000000000014E-2</v>
      </c>
      <c r="M62" s="160">
        <v>0.11699999999999999</v>
      </c>
      <c r="N62" s="160">
        <v>6.2665566669237935E-2</v>
      </c>
      <c r="O62" s="160">
        <v>7.6500000000000012E-2</v>
      </c>
      <c r="P62" s="146" t="s">
        <v>214</v>
      </c>
    </row>
    <row r="63" spans="1:16" s="130" customFormat="1" ht="10.65" customHeight="1" x14ac:dyDescent="0.2">
      <c r="A63" s="122"/>
      <c r="B63" s="171" t="s">
        <v>223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214</v>
      </c>
    </row>
    <row r="64" spans="1:16" s="130" customFormat="1" ht="10.65" customHeight="1" x14ac:dyDescent="0.2">
      <c r="A64" s="122"/>
      <c r="B64" s="171" t="s">
        <v>224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225</v>
      </c>
      <c r="C65" s="159">
        <v>366.42250273898975</v>
      </c>
      <c r="D65" s="160">
        <v>0</v>
      </c>
      <c r="E65" s="160">
        <v>-85</v>
      </c>
      <c r="F65" s="161">
        <v>281.42250273898975</v>
      </c>
      <c r="G65" s="160">
        <v>4.8517647380530793</v>
      </c>
      <c r="H65" s="162">
        <v>1.7240144945171403</v>
      </c>
      <c r="I65" s="161">
        <v>276.57073800093667</v>
      </c>
      <c r="J65" s="160">
        <v>0.14208680003880936</v>
      </c>
      <c r="K65" s="160">
        <v>0.24673599940539057</v>
      </c>
      <c r="L65" s="160">
        <v>3.597000074385992E-2</v>
      </c>
      <c r="M65" s="160">
        <v>0.16299999999999937</v>
      </c>
      <c r="N65" s="160">
        <v>5.79200307059939E-2</v>
      </c>
      <c r="O65" s="160">
        <v>0.14694820004701481</v>
      </c>
      <c r="P65" s="146" t="s">
        <v>214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377.63958467267696</v>
      </c>
      <c r="D67" s="177">
        <v>0</v>
      </c>
      <c r="E67" s="177">
        <v>-10</v>
      </c>
      <c r="F67" s="185">
        <v>367.63958467267696</v>
      </c>
      <c r="G67" s="177">
        <v>7.378564738482229</v>
      </c>
      <c r="H67" s="176">
        <v>2.0070104107672835</v>
      </c>
      <c r="I67" s="240">
        <v>360.26101993419474</v>
      </c>
      <c r="J67" s="177">
        <v>0.14208680003880936</v>
      </c>
      <c r="K67" s="177">
        <v>0.26773599940539061</v>
      </c>
      <c r="L67" s="177">
        <v>3.597000074385992E-2</v>
      </c>
      <c r="M67" s="177">
        <v>1.7629999999999966</v>
      </c>
      <c r="N67" s="177">
        <v>0.47954574901657016</v>
      </c>
      <c r="O67" s="177">
        <v>0.55219820004701414</v>
      </c>
      <c r="P67" s="153" t="s">
        <v>214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146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44006</v>
      </c>
      <c r="K72" s="151">
        <v>44013</v>
      </c>
      <c r="L72" s="151">
        <v>44020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5" t="s">
        <v>227</v>
      </c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6"/>
      <c r="P74" s="145"/>
    </row>
    <row r="75" spans="1:16" s="130" customFormat="1" ht="10.65" customHeight="1" x14ac:dyDescent="0.2">
      <c r="A75" s="122"/>
      <c r="B75" s="158" t="s">
        <v>215</v>
      </c>
      <c r="C75" s="159">
        <v>0.14182828047876625</v>
      </c>
      <c r="D75" s="160">
        <v>0</v>
      </c>
      <c r="E75" s="160">
        <v>0</v>
      </c>
      <c r="F75" s="161">
        <v>0.14182828047876625</v>
      </c>
      <c r="G75" s="160">
        <v>2.38000011444092E-3</v>
      </c>
      <c r="H75" s="162">
        <v>1.678085714927102</v>
      </c>
      <c r="I75" s="161">
        <v>0.13944828036432533</v>
      </c>
      <c r="J75" s="160">
        <v>0</v>
      </c>
      <c r="K75" s="160">
        <v>0</v>
      </c>
      <c r="L75" s="160">
        <v>0</v>
      </c>
      <c r="M75" s="160">
        <v>2.38000011444092E-3</v>
      </c>
      <c r="N75" s="160">
        <v>1.6780857149271018</v>
      </c>
      <c r="O75" s="160">
        <v>5.9500002861023E-4</v>
      </c>
      <c r="P75" s="146" t="s">
        <v>214</v>
      </c>
    </row>
    <row r="76" spans="1:16" s="130" customFormat="1" ht="10.65" customHeight="1" x14ac:dyDescent="0.2">
      <c r="A76" s="122"/>
      <c r="B76" s="158" t="s">
        <v>216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217</v>
      </c>
      <c r="C77" s="159">
        <v>4.5007512714096221</v>
      </c>
      <c r="D77" s="160">
        <v>0</v>
      </c>
      <c r="E77" s="160">
        <v>40.4</v>
      </c>
      <c r="F77" s="161">
        <v>44.900751271409618</v>
      </c>
      <c r="G77" s="160">
        <v>0.15</v>
      </c>
      <c r="H77" s="162">
        <v>0.33407013413495362</v>
      </c>
      <c r="I77" s="161">
        <v>44.750751271409619</v>
      </c>
      <c r="J77" s="160">
        <v>4.9999999999999989E-2</v>
      </c>
      <c r="K77" s="160">
        <v>0</v>
      </c>
      <c r="L77" s="160">
        <v>0</v>
      </c>
      <c r="M77" s="160">
        <v>0</v>
      </c>
      <c r="N77" s="160">
        <v>0</v>
      </c>
      <c r="O77" s="160">
        <v>1.2499999999999997E-2</v>
      </c>
      <c r="P77" s="146" t="s">
        <v>214</v>
      </c>
    </row>
    <row r="78" spans="1:16" s="130" customFormat="1" ht="10.65" customHeight="1" x14ac:dyDescent="0.2">
      <c r="A78" s="122"/>
      <c r="B78" s="158" t="s">
        <v>218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130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219</v>
      </c>
      <c r="C80" s="159">
        <v>4.6425795518883879</v>
      </c>
      <c r="D80" s="160">
        <v>0</v>
      </c>
      <c r="E80" s="160">
        <v>40.4</v>
      </c>
      <c r="F80" s="202">
        <v>45.042579551888387</v>
      </c>
      <c r="G80" s="160">
        <v>0.15238000011444092</v>
      </c>
      <c r="H80" s="162">
        <v>0.33830211686455791</v>
      </c>
      <c r="I80" s="202">
        <v>44.890199551773946</v>
      </c>
      <c r="J80" s="160">
        <v>4.9999999999999989E-2</v>
      </c>
      <c r="K80" s="160">
        <v>0</v>
      </c>
      <c r="L80" s="160">
        <v>0</v>
      </c>
      <c r="M80" s="160">
        <v>2.38000011444092E-3</v>
      </c>
      <c r="N80" s="160">
        <v>5.2838894621903146E-3</v>
      </c>
      <c r="O80" s="160">
        <v>1.3095000028610228E-2</v>
      </c>
      <c r="P80" s="146" t="s">
        <v>214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220</v>
      </c>
      <c r="C82" s="159">
        <v>8.7590242225489767</v>
      </c>
      <c r="D82" s="160">
        <v>0</v>
      </c>
      <c r="E82" s="160">
        <v>-6.5</v>
      </c>
      <c r="F82" s="161">
        <v>2.2590242225489767</v>
      </c>
      <c r="G82" s="160">
        <v>7.1400003433227501E-3</v>
      </c>
      <c r="H82" s="162">
        <v>0.31606568322965167</v>
      </c>
      <c r="I82" s="161">
        <v>2.2518842222056539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214</v>
      </c>
    </row>
    <row r="83" spans="1:16" s="130" customFormat="1" ht="10.65" customHeight="1" x14ac:dyDescent="0.2">
      <c r="A83" s="122"/>
      <c r="B83" s="171" t="s">
        <v>221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222</v>
      </c>
      <c r="C84" s="159">
        <v>134.5587367308548</v>
      </c>
      <c r="D84" s="160">
        <v>0</v>
      </c>
      <c r="E84" s="160">
        <v>-34</v>
      </c>
      <c r="F84" s="161">
        <v>100.5587367308548</v>
      </c>
      <c r="G84" s="160">
        <v>12.69</v>
      </c>
      <c r="H84" s="162">
        <v>12.619490272600332</v>
      </c>
      <c r="I84" s="161">
        <v>87.868736730854806</v>
      </c>
      <c r="J84" s="160">
        <v>2.1000000000000014</v>
      </c>
      <c r="K84" s="160">
        <v>0.50199999999999889</v>
      </c>
      <c r="L84" s="160">
        <v>1.2580000000000009</v>
      </c>
      <c r="M84" s="160">
        <v>0.12699999999999889</v>
      </c>
      <c r="N84" s="160">
        <v>0.12629434709379261</v>
      </c>
      <c r="O84" s="160">
        <v>0.99675000000000002</v>
      </c>
      <c r="P84" s="146" t="s">
        <v>214</v>
      </c>
    </row>
    <row r="85" spans="1:16" s="130" customFormat="1" ht="10.65" customHeight="1" x14ac:dyDescent="0.2">
      <c r="A85" s="122"/>
      <c r="B85" s="171" t="s">
        <v>223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224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225</v>
      </c>
      <c r="C87" s="159">
        <v>143.31776095340379</v>
      </c>
      <c r="D87" s="160">
        <v>0</v>
      </c>
      <c r="E87" s="160">
        <v>-40.500000000000014</v>
      </c>
      <c r="F87" s="161">
        <v>102.81776095340378</v>
      </c>
      <c r="G87" s="160">
        <v>12.697140000343323</v>
      </c>
      <c r="H87" s="162">
        <v>12.349169912479974</v>
      </c>
      <c r="I87" s="161">
        <v>90.120620953060453</v>
      </c>
      <c r="J87" s="160">
        <v>2.1000000000000014</v>
      </c>
      <c r="K87" s="160">
        <v>0.50199999999999889</v>
      </c>
      <c r="L87" s="160">
        <v>1.2580000000000009</v>
      </c>
      <c r="M87" s="160">
        <v>0.12699999999999889</v>
      </c>
      <c r="N87" s="160">
        <v>0.12351951532727339</v>
      </c>
      <c r="O87" s="160">
        <v>0.99675000000000002</v>
      </c>
      <c r="P87" s="146" t="s">
        <v>214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147.96034050529218</v>
      </c>
      <c r="D89" s="177">
        <v>0</v>
      </c>
      <c r="E89" s="177">
        <v>-0.10000000000002274</v>
      </c>
      <c r="F89" s="185">
        <v>147.86034050529216</v>
      </c>
      <c r="G89" s="177">
        <v>12.849520000457764</v>
      </c>
      <c r="H89" s="176">
        <v>8.6903086767867013</v>
      </c>
      <c r="I89" s="240">
        <v>135.01082050483438</v>
      </c>
      <c r="J89" s="177">
        <v>2.1500000000000012</v>
      </c>
      <c r="K89" s="177">
        <v>0.50199999999999889</v>
      </c>
      <c r="L89" s="177">
        <v>1.2580000000000009</v>
      </c>
      <c r="M89" s="177">
        <v>0.12938000011443981</v>
      </c>
      <c r="N89" s="177">
        <v>8.7501489359690141E-2</v>
      </c>
      <c r="O89" s="177">
        <v>1.0098450000286101</v>
      </c>
      <c r="P89" s="153" t="s">
        <v>214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146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44006</v>
      </c>
      <c r="K94" s="151">
        <v>44013</v>
      </c>
      <c r="L94" s="151">
        <v>44020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5" t="s">
        <v>228</v>
      </c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6"/>
      <c r="P96" s="145"/>
    </row>
    <row r="97" spans="1:16" s="130" customFormat="1" ht="10.65" customHeight="1" x14ac:dyDescent="0.2">
      <c r="A97" s="122"/>
      <c r="B97" s="158" t="s">
        <v>215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0.32639250600337999</v>
      </c>
      <c r="H97" s="162">
        <v>8.241848752084282</v>
      </c>
      <c r="I97" s="161">
        <v>3.6337930763981245</v>
      </c>
      <c r="J97" s="160">
        <v>0</v>
      </c>
      <c r="K97" s="160">
        <v>0</v>
      </c>
      <c r="L97" s="160">
        <v>2.8875000476840107E-3</v>
      </c>
      <c r="M97" s="160">
        <v>2.3099999129769788E-3</v>
      </c>
      <c r="N97" s="160">
        <v>5.8330597516497371E-2</v>
      </c>
      <c r="O97" s="160">
        <v>1.2993749901652474E-3</v>
      </c>
      <c r="P97" s="146" t="s">
        <v>214</v>
      </c>
    </row>
    <row r="98" spans="1:16" s="130" customFormat="1" ht="10.65" customHeight="1" x14ac:dyDescent="0.2">
      <c r="A98" s="122"/>
      <c r="B98" s="158" t="s">
        <v>216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214</v>
      </c>
    </row>
    <row r="99" spans="1:16" s="130" customFormat="1" ht="10.65" customHeight="1" x14ac:dyDescent="0.2">
      <c r="A99" s="122"/>
      <c r="B99" s="158" t="s">
        <v>217</v>
      </c>
      <c r="C99" s="159">
        <v>2.5</v>
      </c>
      <c r="D99" s="160">
        <v>0</v>
      </c>
      <c r="E99" s="160">
        <v>0</v>
      </c>
      <c r="F99" s="161">
        <v>2.5</v>
      </c>
      <c r="G99" s="160">
        <v>0</v>
      </c>
      <c r="H99" s="162">
        <v>0</v>
      </c>
      <c r="I99" s="161">
        <v>2.5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214</v>
      </c>
    </row>
    <row r="100" spans="1:16" s="130" customFormat="1" ht="10.65" customHeight="1" x14ac:dyDescent="0.2">
      <c r="A100" s="122"/>
      <c r="B100" s="158" t="s">
        <v>218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130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219</v>
      </c>
      <c r="C102" s="159">
        <v>6.6601855824015042</v>
      </c>
      <c r="D102" s="160">
        <v>0</v>
      </c>
      <c r="E102" s="160">
        <v>0</v>
      </c>
      <c r="F102" s="202">
        <v>6.6601855824015042</v>
      </c>
      <c r="G102" s="160">
        <v>0.32639250600337999</v>
      </c>
      <c r="H102" s="162">
        <v>4.9006518206612899</v>
      </c>
      <c r="I102" s="202">
        <v>6.3337930763981252</v>
      </c>
      <c r="J102" s="160">
        <v>0</v>
      </c>
      <c r="K102" s="160">
        <v>0</v>
      </c>
      <c r="L102" s="160">
        <v>2.8875000476840107E-3</v>
      </c>
      <c r="M102" s="160">
        <v>2.3099999129769788E-3</v>
      </c>
      <c r="N102" s="160">
        <v>3.4683716908441582E-2</v>
      </c>
      <c r="O102" s="160">
        <v>1.2993749901652474E-3</v>
      </c>
      <c r="P102" s="146" t="s">
        <v>214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220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5.6759794505834602</v>
      </c>
      <c r="H104" s="162">
        <v>9.7655473975434042</v>
      </c>
      <c r="I104" s="161">
        <v>52.446511993278605</v>
      </c>
      <c r="J104" s="160">
        <v>0.46340699726343004</v>
      </c>
      <c r="K104" s="160">
        <v>0.25290299725532073</v>
      </c>
      <c r="L104" s="160">
        <v>7.0244998127219738E-2</v>
      </c>
      <c r="M104" s="160">
        <v>5.8904999256140123E-2</v>
      </c>
      <c r="N104" s="160">
        <v>0.10134630810352278</v>
      </c>
      <c r="O104" s="160">
        <v>0.21136499797552766</v>
      </c>
      <c r="P104" s="146" t="s">
        <v>214</v>
      </c>
    </row>
    <row r="105" spans="1:16" s="130" customFormat="1" ht="10.65" customHeight="1" x14ac:dyDescent="0.2">
      <c r="A105" s="122"/>
      <c r="B105" s="171" t="s">
        <v>221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214</v>
      </c>
    </row>
    <row r="106" spans="1:16" s="130" customFormat="1" ht="10.65" customHeight="1" x14ac:dyDescent="0.2">
      <c r="A106" s="122"/>
      <c r="B106" s="171" t="s">
        <v>222</v>
      </c>
      <c r="C106" s="159">
        <v>48.972001471250387</v>
      </c>
      <c r="D106" s="160">
        <v>0</v>
      </c>
      <c r="E106" s="160">
        <v>0</v>
      </c>
      <c r="F106" s="161">
        <v>48.972001471250387</v>
      </c>
      <c r="G106" s="160">
        <v>2.0880000000000001</v>
      </c>
      <c r="H106" s="162">
        <v>4.2636607393426349</v>
      </c>
      <c r="I106" s="161">
        <v>46.884001471250386</v>
      </c>
      <c r="J106" s="160">
        <v>4.0000000000000036E-2</v>
      </c>
      <c r="K106" s="160">
        <v>0.37399999999999989</v>
      </c>
      <c r="L106" s="160">
        <v>0.26700000000000013</v>
      </c>
      <c r="M106" s="160">
        <v>0.19500000000000006</v>
      </c>
      <c r="N106" s="160">
        <v>0.39818670697883807</v>
      </c>
      <c r="O106" s="160">
        <v>0.21900000000000003</v>
      </c>
      <c r="P106" s="146" t="s">
        <v>214</v>
      </c>
    </row>
    <row r="107" spans="1:16" s="130" customFormat="1" ht="10.65" customHeight="1" x14ac:dyDescent="0.2">
      <c r="A107" s="122"/>
      <c r="B107" s="171" t="s">
        <v>223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224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225</v>
      </c>
      <c r="C109" s="159">
        <v>107.59449291511245</v>
      </c>
      <c r="D109" s="160">
        <v>0</v>
      </c>
      <c r="E109" s="160">
        <v>0</v>
      </c>
      <c r="F109" s="161">
        <v>107.59449291511245</v>
      </c>
      <c r="G109" s="160">
        <v>7.7639794505834603</v>
      </c>
      <c r="H109" s="162">
        <v>7.2159636057850243</v>
      </c>
      <c r="I109" s="161">
        <v>99.830513464528991</v>
      </c>
      <c r="J109" s="160">
        <v>0.50340699726343008</v>
      </c>
      <c r="K109" s="160">
        <v>0.62690299725532062</v>
      </c>
      <c r="L109" s="160">
        <v>0.33724499812721986</v>
      </c>
      <c r="M109" s="160">
        <v>0.25390499925614018</v>
      </c>
      <c r="N109" s="160">
        <v>0.2359832667797046</v>
      </c>
      <c r="O109" s="160">
        <v>0.43036499797552769</v>
      </c>
      <c r="P109" s="146" t="s">
        <v>214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114.25467849751396</v>
      </c>
      <c r="D111" s="177">
        <v>0</v>
      </c>
      <c r="E111" s="177">
        <v>0</v>
      </c>
      <c r="F111" s="185">
        <v>114.25467849751396</v>
      </c>
      <c r="G111" s="177">
        <v>8.0903719565868411</v>
      </c>
      <c r="H111" s="176">
        <v>7.0809984002212021</v>
      </c>
      <c r="I111" s="240">
        <v>106.16430654092713</v>
      </c>
      <c r="J111" s="177">
        <v>0.50340699726343008</v>
      </c>
      <c r="K111" s="177">
        <v>0.62690299725532062</v>
      </c>
      <c r="L111" s="177">
        <v>0.34013249817490387</v>
      </c>
      <c r="M111" s="177">
        <v>0.25621499916911716</v>
      </c>
      <c r="N111" s="177">
        <v>0.22424902204305977</v>
      </c>
      <c r="O111" s="177">
        <v>0.43166437296569293</v>
      </c>
      <c r="P111" s="153" t="s">
        <v>214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146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44006</v>
      </c>
      <c r="K116" s="151">
        <v>44013</v>
      </c>
      <c r="L116" s="151">
        <v>44020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5" t="s">
        <v>229</v>
      </c>
      <c r="D118" s="255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6"/>
      <c r="P118" s="145"/>
    </row>
    <row r="119" spans="1:16" s="130" customFormat="1" ht="10.65" customHeight="1" x14ac:dyDescent="0.2">
      <c r="A119" s="122"/>
      <c r="B119" s="158" t="s">
        <v>215</v>
      </c>
      <c r="C119" s="159">
        <v>16.733153958566731</v>
      </c>
      <c r="D119" s="160">
        <v>0</v>
      </c>
      <c r="E119" s="160">
        <v>0</v>
      </c>
      <c r="F119" s="161">
        <v>16.733153958566731</v>
      </c>
      <c r="G119" s="160">
        <v>4.29766560282558</v>
      </c>
      <c r="H119" s="162">
        <v>25.683535892080524</v>
      </c>
      <c r="I119" s="161">
        <v>12.435488355741152</v>
      </c>
      <c r="J119" s="160">
        <v>0</v>
      </c>
      <c r="K119" s="160">
        <v>0.45303999996185018</v>
      </c>
      <c r="L119" s="160">
        <v>0.22776000595092949</v>
      </c>
      <c r="M119" s="160">
        <v>2.1840000629420153E-2</v>
      </c>
      <c r="N119" s="160">
        <v>0.13051933116433745</v>
      </c>
      <c r="O119" s="160">
        <v>0.17566000163554996</v>
      </c>
      <c r="P119" s="146" t="s">
        <v>214</v>
      </c>
    </row>
    <row r="120" spans="1:16" s="130" customFormat="1" ht="10.65" customHeight="1" x14ac:dyDescent="0.2">
      <c r="A120" s="122"/>
      <c r="B120" s="158" t="s">
        <v>216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214</v>
      </c>
    </row>
    <row r="121" spans="1:16" s="130" customFormat="1" ht="10.65" customHeight="1" x14ac:dyDescent="0.2">
      <c r="A121" s="122"/>
      <c r="B121" s="158" t="s">
        <v>217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218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130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219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4.29766560282558</v>
      </c>
      <c r="H124" s="162">
        <v>25.530958805485234</v>
      </c>
      <c r="I124" s="202">
        <v>12.535488355741153</v>
      </c>
      <c r="J124" s="160">
        <v>0</v>
      </c>
      <c r="K124" s="160">
        <v>0.45303999996185018</v>
      </c>
      <c r="L124" s="160">
        <v>0.22776000595092949</v>
      </c>
      <c r="M124" s="160">
        <v>2.1840000629420153E-2</v>
      </c>
      <c r="N124" s="160">
        <v>0.12974396053869236</v>
      </c>
      <c r="O124" s="160">
        <v>0.17566000163554996</v>
      </c>
      <c r="P124" s="146" t="s">
        <v>214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220</v>
      </c>
      <c r="C126" s="159">
        <v>141.26279039355441</v>
      </c>
      <c r="D126" s="160">
        <v>0</v>
      </c>
      <c r="E126" s="160">
        <v>104.5</v>
      </c>
      <c r="F126" s="161">
        <v>245.76279039355441</v>
      </c>
      <c r="G126" s="160">
        <v>26.062484465301001</v>
      </c>
      <c r="H126" s="162">
        <v>10.604731669739593</v>
      </c>
      <c r="I126" s="161">
        <v>219.70030592825341</v>
      </c>
      <c r="J126" s="160">
        <v>1.7570426388979001</v>
      </c>
      <c r="K126" s="160">
        <v>1.9089511977286016</v>
      </c>
      <c r="L126" s="160">
        <v>0.97196001037950097</v>
      </c>
      <c r="M126" s="160">
        <v>3.2218471945821996</v>
      </c>
      <c r="N126" s="160">
        <v>1.3109580947640065</v>
      </c>
      <c r="O126" s="160">
        <v>1.9649502603970506</v>
      </c>
      <c r="P126" s="146" t="s">
        <v>214</v>
      </c>
    </row>
    <row r="127" spans="1:16" s="130" customFormat="1" ht="10.65" customHeight="1" x14ac:dyDescent="0.2">
      <c r="A127" s="122"/>
      <c r="B127" s="171" t="s">
        <v>221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214</v>
      </c>
    </row>
    <row r="128" spans="1:16" s="130" customFormat="1" ht="10.65" customHeight="1" x14ac:dyDescent="0.2">
      <c r="A128" s="122"/>
      <c r="B128" s="171" t="s">
        <v>222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148</v>
      </c>
    </row>
    <row r="129" spans="1:16" s="130" customFormat="1" ht="10.65" customHeight="1" x14ac:dyDescent="0.2">
      <c r="A129" s="122"/>
      <c r="B129" s="171" t="s">
        <v>223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214</v>
      </c>
    </row>
    <row r="130" spans="1:16" s="130" customFormat="1" ht="10.65" customHeight="1" x14ac:dyDescent="0.2">
      <c r="A130" s="122"/>
      <c r="B130" s="171" t="s">
        <v>224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225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26.062484465301001</v>
      </c>
      <c r="H131" s="162">
        <v>10.537659269269112</v>
      </c>
      <c r="I131" s="161">
        <v>221.26459073542034</v>
      </c>
      <c r="J131" s="160">
        <v>1.7570426388979001</v>
      </c>
      <c r="K131" s="160">
        <v>1.9089511977286016</v>
      </c>
      <c r="L131" s="160">
        <v>0.97196001037950097</v>
      </c>
      <c r="M131" s="160">
        <v>3.2218471945821996</v>
      </c>
      <c r="N131" s="160">
        <v>1.3026665972447495</v>
      </c>
      <c r="O131" s="160">
        <v>1.9649502603970506</v>
      </c>
      <c r="P131" s="146" t="s">
        <v>214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30.360150068126579</v>
      </c>
      <c r="H133" s="176">
        <v>11.493081363818575</v>
      </c>
      <c r="I133" s="240">
        <v>233.80007909116148</v>
      </c>
      <c r="J133" s="177">
        <v>1.7570426388979001</v>
      </c>
      <c r="K133" s="177">
        <v>2.3619911976904517</v>
      </c>
      <c r="L133" s="177">
        <v>1.1997200163304305</v>
      </c>
      <c r="M133" s="177">
        <v>3.2436871952116197</v>
      </c>
      <c r="N133" s="177">
        <v>1.2279241298112606</v>
      </c>
      <c r="O133" s="177">
        <v>2.1406102620326006</v>
      </c>
      <c r="P133" s="153" t="s">
        <v>214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146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44006</v>
      </c>
      <c r="K138" s="151">
        <v>44013</v>
      </c>
      <c r="L138" s="151">
        <v>44020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3" t="s">
        <v>230</v>
      </c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4"/>
      <c r="P140" s="145"/>
    </row>
    <row r="141" spans="1:16" s="130" customFormat="1" ht="10.65" customHeight="1" x14ac:dyDescent="0.2">
      <c r="A141" s="122"/>
      <c r="B141" s="158" t="s">
        <v>215</v>
      </c>
      <c r="C141" s="159">
        <v>9.0214203528470351E-3</v>
      </c>
      <c r="D141" s="160">
        <v>0</v>
      </c>
      <c r="E141" s="160">
        <v>0.1</v>
      </c>
      <c r="F141" s="161">
        <v>0.10902142035284704</v>
      </c>
      <c r="G141" s="160">
        <v>1.13775000572205E-2</v>
      </c>
      <c r="H141" s="162">
        <v>10.436022591154384</v>
      </c>
      <c r="I141" s="161">
        <v>9.7643920295626532E-2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148</v>
      </c>
    </row>
    <row r="142" spans="1:16" s="130" customFormat="1" ht="10.65" customHeight="1" x14ac:dyDescent="0.2">
      <c r="A142" s="122"/>
      <c r="B142" s="158" t="s">
        <v>216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148</v>
      </c>
    </row>
    <row r="143" spans="1:16" s="130" customFormat="1" ht="10.65" customHeight="1" x14ac:dyDescent="0.2">
      <c r="A143" s="122"/>
      <c r="B143" s="158" t="s">
        <v>217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148</v>
      </c>
    </row>
    <row r="144" spans="1:16" s="130" customFormat="1" ht="10.65" customHeight="1" x14ac:dyDescent="0.2">
      <c r="A144" s="122"/>
      <c r="B144" s="158" t="s">
        <v>218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148</v>
      </c>
    </row>
    <row r="145" spans="1:16" s="130" customFormat="1" ht="10.65" customHeight="1" x14ac:dyDescent="0.2">
      <c r="A145" s="122"/>
      <c r="B145" s="158" t="s">
        <v>130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219</v>
      </c>
      <c r="C146" s="159">
        <v>9.0214203528470351E-3</v>
      </c>
      <c r="D146" s="160">
        <v>0</v>
      </c>
      <c r="E146" s="160">
        <v>0.1</v>
      </c>
      <c r="F146" s="202">
        <v>0.10902142035284704</v>
      </c>
      <c r="G146" s="160">
        <v>1.13775000572205E-2</v>
      </c>
      <c r="H146" s="162">
        <v>10.436022591154384</v>
      </c>
      <c r="I146" s="202">
        <v>9.7643920295626532E-2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 t="s">
        <v>214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220</v>
      </c>
      <c r="C148" s="159">
        <v>0.62879748357086784</v>
      </c>
      <c r="D148" s="160">
        <v>0</v>
      </c>
      <c r="E148" s="160">
        <v>0.39999999999999991</v>
      </c>
      <c r="F148" s="161">
        <v>1.0287974835708678</v>
      </c>
      <c r="G148" s="160">
        <v>2.77500003576279E-3</v>
      </c>
      <c r="H148" s="162">
        <v>0.26973238952053064</v>
      </c>
      <c r="I148" s="161">
        <v>1.0260224835351051</v>
      </c>
      <c r="J148" s="160">
        <v>0</v>
      </c>
      <c r="K148" s="160">
        <v>0</v>
      </c>
      <c r="L148" s="160">
        <v>0</v>
      </c>
      <c r="M148" s="160">
        <v>0</v>
      </c>
      <c r="N148" s="160">
        <v>0</v>
      </c>
      <c r="O148" s="160">
        <v>0</v>
      </c>
      <c r="P148" s="146" t="s">
        <v>148</v>
      </c>
    </row>
    <row r="149" spans="1:16" s="130" customFormat="1" ht="10.65" customHeight="1" x14ac:dyDescent="0.2">
      <c r="A149" s="122"/>
      <c r="B149" s="171" t="s">
        <v>221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148</v>
      </c>
    </row>
    <row r="150" spans="1:16" s="130" customFormat="1" ht="10.65" customHeight="1" x14ac:dyDescent="0.2">
      <c r="A150" s="122"/>
      <c r="B150" s="171" t="s">
        <v>222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148</v>
      </c>
    </row>
    <row r="151" spans="1:16" s="130" customFormat="1" ht="10.65" customHeight="1" x14ac:dyDescent="0.2">
      <c r="A151" s="122"/>
      <c r="B151" s="171" t="s">
        <v>223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148</v>
      </c>
    </row>
    <row r="152" spans="1:16" s="130" customFormat="1" ht="10.65" customHeight="1" x14ac:dyDescent="0.2">
      <c r="A152" s="122"/>
      <c r="B152" s="171" t="s">
        <v>224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225</v>
      </c>
      <c r="C153" s="159">
        <v>0.62880966606930244</v>
      </c>
      <c r="D153" s="160">
        <v>0</v>
      </c>
      <c r="E153" s="160">
        <v>0.4</v>
      </c>
      <c r="F153" s="161">
        <v>1.0288096660693025</v>
      </c>
      <c r="G153" s="160">
        <v>2.77500003576279E-3</v>
      </c>
      <c r="H153" s="162">
        <v>0.26972919552408842</v>
      </c>
      <c r="I153" s="161">
        <v>1.0260346660335398</v>
      </c>
      <c r="J153" s="160">
        <v>0</v>
      </c>
      <c r="K153" s="160">
        <v>0</v>
      </c>
      <c r="L153" s="160">
        <v>0</v>
      </c>
      <c r="M153" s="160">
        <v>0</v>
      </c>
      <c r="N153" s="160">
        <v>0</v>
      </c>
      <c r="O153" s="160">
        <v>0</v>
      </c>
      <c r="P153" s="146" t="s">
        <v>214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0.63783108642214947</v>
      </c>
      <c r="D155" s="177">
        <v>0</v>
      </c>
      <c r="E155" s="177">
        <v>0.5</v>
      </c>
      <c r="F155" s="185">
        <v>1.1378310864221495</v>
      </c>
      <c r="G155" s="177">
        <v>1.415250009298329E-2</v>
      </c>
      <c r="H155" s="176">
        <v>1.2438138017027718</v>
      </c>
      <c r="I155" s="240">
        <v>1.1236785863291663</v>
      </c>
      <c r="J155" s="177">
        <v>0</v>
      </c>
      <c r="K155" s="177">
        <v>0</v>
      </c>
      <c r="L155" s="177">
        <v>0</v>
      </c>
      <c r="M155" s="177">
        <v>0</v>
      </c>
      <c r="N155" s="177">
        <v>0</v>
      </c>
      <c r="O155" s="177">
        <v>0</v>
      </c>
      <c r="P155" s="153" t="s">
        <v>214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146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44006</v>
      </c>
      <c r="K160" s="151">
        <v>44013</v>
      </c>
      <c r="L160" s="151">
        <v>44020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5" t="s">
        <v>231</v>
      </c>
      <c r="D162" s="255"/>
      <c r="E162" s="255"/>
      <c r="F162" s="255"/>
      <c r="G162" s="255"/>
      <c r="H162" s="255"/>
      <c r="I162" s="255"/>
      <c r="J162" s="255"/>
      <c r="K162" s="255"/>
      <c r="L162" s="255"/>
      <c r="M162" s="255"/>
      <c r="N162" s="255"/>
      <c r="O162" s="256"/>
      <c r="P162" s="145"/>
    </row>
    <row r="163" spans="1:16" s="130" customFormat="1" ht="10.65" customHeight="1" x14ac:dyDescent="0.2">
      <c r="A163" s="122"/>
      <c r="B163" s="158" t="s">
        <v>215</v>
      </c>
      <c r="C163" s="159">
        <v>26.568506436190169</v>
      </c>
      <c r="D163" s="160">
        <v>0</v>
      </c>
      <c r="E163" s="160">
        <v>10</v>
      </c>
      <c r="F163" s="161">
        <v>36.568506436190169</v>
      </c>
      <c r="G163" s="160">
        <v>44.852499999999999</v>
      </c>
      <c r="H163" s="162">
        <v>122.65335495247776</v>
      </c>
      <c r="I163" s="161">
        <v>-8.2839935638098297</v>
      </c>
      <c r="J163" s="160">
        <v>1.2644999999999982</v>
      </c>
      <c r="K163" s="160">
        <v>1.9359999999999999</v>
      </c>
      <c r="L163" s="160">
        <v>0.48000000000000398</v>
      </c>
      <c r="M163" s="160">
        <v>1.5959999999999965</v>
      </c>
      <c r="N163" s="160">
        <v>4.3644112257768031</v>
      </c>
      <c r="O163" s="160">
        <v>1.3191249999999997</v>
      </c>
      <c r="P163" s="146">
        <v>0</v>
      </c>
    </row>
    <row r="164" spans="1:16" s="130" customFormat="1" ht="10.65" customHeight="1" x14ac:dyDescent="0.2">
      <c r="A164" s="122"/>
      <c r="B164" s="158" t="s">
        <v>216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214</v>
      </c>
    </row>
    <row r="165" spans="1:16" s="130" customFormat="1" ht="10.65" customHeight="1" x14ac:dyDescent="0.2">
      <c r="A165" s="122"/>
      <c r="B165" s="158" t="s">
        <v>217</v>
      </c>
      <c r="C165" s="159">
        <v>123.61936421651097</v>
      </c>
      <c r="D165" s="160">
        <v>0</v>
      </c>
      <c r="E165" s="160">
        <v>100</v>
      </c>
      <c r="F165" s="161">
        <v>223.61936421651097</v>
      </c>
      <c r="G165" s="160">
        <v>71.828000000000003</v>
      </c>
      <c r="H165" s="162">
        <v>32.120652990702212</v>
      </c>
      <c r="I165" s="161">
        <v>151.79136421651097</v>
      </c>
      <c r="J165" s="160">
        <v>6.7469999999999999</v>
      </c>
      <c r="K165" s="160">
        <v>8.1319999999999979</v>
      </c>
      <c r="L165" s="160">
        <v>2.8120000000000047</v>
      </c>
      <c r="M165" s="160">
        <v>8.5579999999999998</v>
      </c>
      <c r="N165" s="160">
        <v>3.8270388747344981</v>
      </c>
      <c r="O165" s="160">
        <v>6.5622500000000006</v>
      </c>
      <c r="P165" s="146">
        <v>21.13099382323303</v>
      </c>
    </row>
    <row r="166" spans="1:16" s="130" customFormat="1" ht="10.65" customHeight="1" x14ac:dyDescent="0.2">
      <c r="A166" s="122"/>
      <c r="B166" s="158" t="s">
        <v>218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130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219</v>
      </c>
      <c r="C168" s="159">
        <v>151.08787065270116</v>
      </c>
      <c r="D168" s="160">
        <v>0</v>
      </c>
      <c r="E168" s="160">
        <v>110</v>
      </c>
      <c r="F168" s="202">
        <v>261.08787065270116</v>
      </c>
      <c r="G168" s="160">
        <v>116.68049999999999</v>
      </c>
      <c r="H168" s="162">
        <v>44.69012662606923</v>
      </c>
      <c r="I168" s="202">
        <v>144.40737065270116</v>
      </c>
      <c r="J168" s="160">
        <v>8.0114999999999981</v>
      </c>
      <c r="K168" s="160">
        <v>10.067999999999998</v>
      </c>
      <c r="L168" s="160">
        <v>3.2920000000000087</v>
      </c>
      <c r="M168" s="160">
        <v>10.153999999999996</v>
      </c>
      <c r="N168" s="160">
        <v>3.8891121118019449</v>
      </c>
      <c r="O168" s="160">
        <v>7.8813750000000002</v>
      </c>
      <c r="P168" s="146">
        <v>16.32261130230463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220</v>
      </c>
      <c r="C170" s="159">
        <v>513.15181951798274</v>
      </c>
      <c r="D170" s="160">
        <v>0</v>
      </c>
      <c r="E170" s="160">
        <v>524.00000000000011</v>
      </c>
      <c r="F170" s="161">
        <v>1037.1518195179829</v>
      </c>
      <c r="G170" s="160">
        <v>118.826400017262</v>
      </c>
      <c r="H170" s="162">
        <v>11.456991906207779</v>
      </c>
      <c r="I170" s="161">
        <v>918.32541950072084</v>
      </c>
      <c r="J170" s="160">
        <v>6.3389999999999986</v>
      </c>
      <c r="K170" s="160">
        <v>3.3059999999999974</v>
      </c>
      <c r="L170" s="160">
        <v>2.866500000000002</v>
      </c>
      <c r="M170" s="160">
        <v>6.2105600013740059</v>
      </c>
      <c r="N170" s="160">
        <v>0.59880915064685214</v>
      </c>
      <c r="O170" s="160">
        <v>4.680515000343501</v>
      </c>
      <c r="P170" s="146" t="s">
        <v>214</v>
      </c>
    </row>
    <row r="171" spans="1:16" s="130" customFormat="1" ht="10.65" customHeight="1" x14ac:dyDescent="0.2">
      <c r="A171" s="122"/>
      <c r="B171" s="171" t="s">
        <v>221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214</v>
      </c>
    </row>
    <row r="172" spans="1:16" s="130" customFormat="1" ht="10.65" customHeight="1" x14ac:dyDescent="0.2">
      <c r="A172" s="122"/>
      <c r="B172" s="171" t="s">
        <v>222</v>
      </c>
      <c r="C172" s="159">
        <v>806.19964474827771</v>
      </c>
      <c r="D172" s="160">
        <v>0</v>
      </c>
      <c r="E172" s="160">
        <v>-25</v>
      </c>
      <c r="F172" s="161">
        <v>781.19964474827771</v>
      </c>
      <c r="G172" s="160">
        <v>75.341999999999999</v>
      </c>
      <c r="H172" s="162">
        <v>9.6443976269698766</v>
      </c>
      <c r="I172" s="161">
        <v>705.85764474827772</v>
      </c>
      <c r="J172" s="160">
        <v>1.6769999999999996</v>
      </c>
      <c r="K172" s="160">
        <v>8.1859999999999999</v>
      </c>
      <c r="L172" s="160">
        <v>3.2289999999999992</v>
      </c>
      <c r="M172" s="160">
        <v>2.5949999999999989</v>
      </c>
      <c r="N172" s="160">
        <v>0.33218141066054552</v>
      </c>
      <c r="O172" s="160">
        <v>3.9217499999999994</v>
      </c>
      <c r="P172" s="146" t="s">
        <v>214</v>
      </c>
    </row>
    <row r="173" spans="1:16" s="130" customFormat="1" ht="10.65" customHeight="1" x14ac:dyDescent="0.2">
      <c r="A173" s="122"/>
      <c r="B173" s="171" t="s">
        <v>223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214</v>
      </c>
    </row>
    <row r="174" spans="1:16" s="130" customFormat="1" ht="10.65" customHeight="1" x14ac:dyDescent="0.2">
      <c r="A174" s="122"/>
      <c r="B174" s="171" t="s">
        <v>224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225</v>
      </c>
      <c r="C175" s="159">
        <v>1323.3899783901279</v>
      </c>
      <c r="D175" s="160">
        <v>0</v>
      </c>
      <c r="E175" s="160">
        <v>513.50000000000023</v>
      </c>
      <c r="F175" s="161">
        <v>1836.8899783901281</v>
      </c>
      <c r="G175" s="160">
        <v>194.168400017262</v>
      </c>
      <c r="H175" s="162">
        <v>10.570496997726202</v>
      </c>
      <c r="I175" s="161">
        <v>1642.7215783728661</v>
      </c>
      <c r="J175" s="160">
        <v>8.0159999999999982</v>
      </c>
      <c r="K175" s="160">
        <v>11.491999999999997</v>
      </c>
      <c r="L175" s="160">
        <v>6.0955000000000013</v>
      </c>
      <c r="M175" s="160">
        <v>8.8055600013740047</v>
      </c>
      <c r="N175" s="160">
        <v>0.47937329426182074</v>
      </c>
      <c r="O175" s="160">
        <v>8.6022650003435004</v>
      </c>
      <c r="P175" s="146" t="s">
        <v>214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1474.4778490428291</v>
      </c>
      <c r="D177" s="177">
        <v>0</v>
      </c>
      <c r="E177" s="177">
        <v>623.50000000000023</v>
      </c>
      <c r="F177" s="185">
        <v>2097.9778490428293</v>
      </c>
      <c r="G177" s="177">
        <v>310.848900017262</v>
      </c>
      <c r="H177" s="176">
        <v>14.816595902529766</v>
      </c>
      <c r="I177" s="240">
        <v>1787.1289490255674</v>
      </c>
      <c r="J177" s="177">
        <v>16.027499999999996</v>
      </c>
      <c r="K177" s="177">
        <v>21.559999999999995</v>
      </c>
      <c r="L177" s="177">
        <v>9.3875000000000099</v>
      </c>
      <c r="M177" s="177">
        <v>18.959560001374001</v>
      </c>
      <c r="N177" s="177">
        <v>0.90370639566209021</v>
      </c>
      <c r="O177" s="177">
        <v>16.483640000343499</v>
      </c>
      <c r="P177" s="153" t="s">
        <v>214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146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44006</v>
      </c>
      <c r="K182" s="151">
        <v>44013</v>
      </c>
      <c r="L182" s="151">
        <v>44020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5" t="s">
        <v>114</v>
      </c>
      <c r="D184" s="255"/>
      <c r="E184" s="255"/>
      <c r="F184" s="255"/>
      <c r="G184" s="255"/>
      <c r="H184" s="255"/>
      <c r="I184" s="255"/>
      <c r="J184" s="255"/>
      <c r="K184" s="255"/>
      <c r="L184" s="255"/>
      <c r="M184" s="255"/>
      <c r="N184" s="255"/>
      <c r="O184" s="256"/>
      <c r="P184" s="145"/>
    </row>
    <row r="185" spans="1:16" s="130" customFormat="1" ht="10.65" customHeight="1" x14ac:dyDescent="0.2">
      <c r="A185" s="122"/>
      <c r="B185" s="158" t="s">
        <v>215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148</v>
      </c>
    </row>
    <row r="186" spans="1:16" s="130" customFormat="1" ht="10.65" customHeight="1" x14ac:dyDescent="0.2">
      <c r="A186" s="122"/>
      <c r="B186" s="158" t="s">
        <v>216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148</v>
      </c>
    </row>
    <row r="187" spans="1:16" s="130" customFormat="1" ht="10.65" customHeight="1" x14ac:dyDescent="0.2">
      <c r="A187" s="122"/>
      <c r="B187" s="158" t="s">
        <v>217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148</v>
      </c>
    </row>
    <row r="188" spans="1:16" s="130" customFormat="1" ht="10.65" customHeight="1" x14ac:dyDescent="0.2">
      <c r="A188" s="122"/>
      <c r="B188" s="158" t="s">
        <v>218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148</v>
      </c>
    </row>
    <row r="189" spans="1:16" s="130" customFormat="1" ht="10.65" customHeight="1" x14ac:dyDescent="0.2">
      <c r="A189" s="122"/>
      <c r="B189" s="158" t="s">
        <v>130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219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220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148</v>
      </c>
    </row>
    <row r="193" spans="1:16" s="130" customFormat="1" ht="10.65" customHeight="1" x14ac:dyDescent="0.2">
      <c r="A193" s="122"/>
      <c r="B193" s="171" t="s">
        <v>221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148</v>
      </c>
    </row>
    <row r="194" spans="1:16" s="130" customFormat="1" ht="10.65" customHeight="1" x14ac:dyDescent="0.2">
      <c r="A194" s="122"/>
      <c r="B194" s="171" t="s">
        <v>222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148</v>
      </c>
    </row>
    <row r="195" spans="1:16" s="130" customFormat="1" ht="10.65" customHeight="1" x14ac:dyDescent="0.2">
      <c r="A195" s="122"/>
      <c r="B195" s="171" t="s">
        <v>223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148</v>
      </c>
    </row>
    <row r="196" spans="1:16" s="130" customFormat="1" ht="10.65" customHeight="1" x14ac:dyDescent="0.2">
      <c r="A196" s="122"/>
      <c r="B196" s="171" t="s">
        <v>224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225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146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44006</v>
      </c>
      <c r="K204" s="151">
        <v>44013</v>
      </c>
      <c r="L204" s="151">
        <v>44020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5" t="s">
        <v>132</v>
      </c>
      <c r="D206" s="255"/>
      <c r="E206" s="255"/>
      <c r="F206" s="255"/>
      <c r="G206" s="255"/>
      <c r="H206" s="255"/>
      <c r="I206" s="255"/>
      <c r="J206" s="255"/>
      <c r="K206" s="255"/>
      <c r="L206" s="255"/>
      <c r="M206" s="255"/>
      <c r="N206" s="255"/>
      <c r="O206" s="256"/>
      <c r="P206" s="145"/>
    </row>
    <row r="207" spans="1:16" s="130" customFormat="1" ht="10.65" customHeight="1" x14ac:dyDescent="0.2">
      <c r="A207" s="122"/>
      <c r="B207" s="158" t="s">
        <v>215</v>
      </c>
      <c r="C207" s="159">
        <v>0.5338928332898395</v>
      </c>
      <c r="D207" s="160">
        <v>0</v>
      </c>
      <c r="E207" s="160">
        <v>0.50000000000000011</v>
      </c>
      <c r="F207" s="161">
        <v>1.0338928332898396</v>
      </c>
      <c r="G207" s="160">
        <v>0.62706599923968298</v>
      </c>
      <c r="H207" s="162">
        <v>60.650966816779594</v>
      </c>
      <c r="I207" s="161">
        <v>0.40682683405015663</v>
      </c>
      <c r="J207" s="160">
        <v>0</v>
      </c>
      <c r="K207" s="160">
        <v>4.4834999680519072E-2</v>
      </c>
      <c r="L207" s="160">
        <v>1.9825000286102012E-2</v>
      </c>
      <c r="M207" s="160">
        <v>5.7949998855590934E-2</v>
      </c>
      <c r="N207" s="160">
        <v>5.6050295533236696</v>
      </c>
      <c r="O207" s="160">
        <v>3.0652499705553005E-2</v>
      </c>
      <c r="P207" s="146">
        <v>11.272223732423882</v>
      </c>
    </row>
    <row r="208" spans="1:16" s="130" customFormat="1" ht="10.65" customHeight="1" x14ac:dyDescent="0.2">
      <c r="A208" s="122"/>
      <c r="B208" s="158" t="s">
        <v>216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214</v>
      </c>
    </row>
    <row r="209" spans="1:16" s="130" customFormat="1" ht="10.65" customHeight="1" x14ac:dyDescent="0.2">
      <c r="A209" s="122"/>
      <c r="B209" s="158" t="s">
        <v>217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</v>
      </c>
      <c r="H209" s="162">
        <v>0</v>
      </c>
      <c r="I209" s="161">
        <v>2.1043029675150913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148</v>
      </c>
    </row>
    <row r="210" spans="1:16" s="130" customFormat="1" ht="10.65" customHeight="1" x14ac:dyDescent="0.2">
      <c r="A210" s="122"/>
      <c r="B210" s="158" t="s">
        <v>218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130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219</v>
      </c>
      <c r="C212" s="159">
        <v>2.738195800804931</v>
      </c>
      <c r="D212" s="160">
        <v>0</v>
      </c>
      <c r="E212" s="160">
        <v>0.5</v>
      </c>
      <c r="F212" s="202">
        <v>3.238195800804931</v>
      </c>
      <c r="G212" s="160">
        <v>0.62706599923968298</v>
      </c>
      <c r="H212" s="162">
        <v>19.364672114138706</v>
      </c>
      <c r="I212" s="202">
        <v>2.611129801565248</v>
      </c>
      <c r="J212" s="160">
        <v>0</v>
      </c>
      <c r="K212" s="160">
        <v>4.4834999680519072E-2</v>
      </c>
      <c r="L212" s="160">
        <v>1.9825000286102012E-2</v>
      </c>
      <c r="M212" s="160">
        <v>5.7949998855590934E-2</v>
      </c>
      <c r="N212" s="160">
        <v>1.7895767402695686</v>
      </c>
      <c r="O212" s="160">
        <v>3.0652499705553005E-2</v>
      </c>
      <c r="P212" s="146" t="s">
        <v>214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220</v>
      </c>
      <c r="C214" s="159">
        <v>27.318664210044048</v>
      </c>
      <c r="D214" s="160">
        <v>0</v>
      </c>
      <c r="E214" s="160">
        <v>5.5</v>
      </c>
      <c r="F214" s="161">
        <v>32.818664210044048</v>
      </c>
      <c r="G214" s="160">
        <v>0.86793479845672905</v>
      </c>
      <c r="H214" s="162">
        <v>2.6446377978756987</v>
      </c>
      <c r="I214" s="161">
        <v>31.950729411587318</v>
      </c>
      <c r="J214" s="160">
        <v>1.0000000149001931E-4</v>
      </c>
      <c r="K214" s="160">
        <v>0</v>
      </c>
      <c r="L214" s="160">
        <v>0</v>
      </c>
      <c r="M214" s="160">
        <v>1.4762000083924032E-2</v>
      </c>
      <c r="N214" s="160">
        <v>4.4980502525773639E-2</v>
      </c>
      <c r="O214" s="160">
        <v>3.7155000213535128E-3</v>
      </c>
      <c r="P214" s="146" t="s">
        <v>214</v>
      </c>
    </row>
    <row r="215" spans="1:16" s="130" customFormat="1" ht="10.65" customHeight="1" x14ac:dyDescent="0.2">
      <c r="A215" s="122"/>
      <c r="B215" s="171" t="s">
        <v>221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214</v>
      </c>
    </row>
    <row r="216" spans="1:16" s="130" customFormat="1" ht="10.65" customHeight="1" x14ac:dyDescent="0.2">
      <c r="A216" s="122"/>
      <c r="B216" s="171" t="s">
        <v>222</v>
      </c>
      <c r="C216" s="159">
        <v>1.5612085986380591</v>
      </c>
      <c r="D216" s="160">
        <v>0</v>
      </c>
      <c r="E216" s="160">
        <v>6</v>
      </c>
      <c r="F216" s="161">
        <v>7.5612085986380588</v>
      </c>
      <c r="G216" s="160">
        <v>1.4359999999999999</v>
      </c>
      <c r="H216" s="162">
        <v>18.991672842601584</v>
      </c>
      <c r="I216" s="161">
        <v>6.1252085986380589</v>
      </c>
      <c r="J216" s="160">
        <v>1.7000000000000015E-2</v>
      </c>
      <c r="K216" s="160">
        <v>0.17899999999999994</v>
      </c>
      <c r="L216" s="160">
        <v>0.43900000000000006</v>
      </c>
      <c r="M216" s="160">
        <v>0.16599999999999993</v>
      </c>
      <c r="N216" s="160">
        <v>2.1954162199664773</v>
      </c>
      <c r="O216" s="160">
        <v>0.20024999999999998</v>
      </c>
      <c r="P216" s="146">
        <v>28.587808232899174</v>
      </c>
    </row>
    <row r="217" spans="1:16" s="130" customFormat="1" ht="10.65" customHeight="1" x14ac:dyDescent="0.2">
      <c r="A217" s="122"/>
      <c r="B217" s="171" t="s">
        <v>223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224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225</v>
      </c>
      <c r="C219" s="159">
        <v>28.97987280868211</v>
      </c>
      <c r="D219" s="160">
        <v>0</v>
      </c>
      <c r="E219" s="160">
        <v>11.5</v>
      </c>
      <c r="F219" s="161">
        <v>40.47987280868211</v>
      </c>
      <c r="G219" s="160">
        <v>2.3039347984567291</v>
      </c>
      <c r="H219" s="162">
        <v>5.6915564170512463</v>
      </c>
      <c r="I219" s="161">
        <v>38.17593801022538</v>
      </c>
      <c r="J219" s="160">
        <v>1.7100000001490034E-2</v>
      </c>
      <c r="K219" s="160">
        <v>0.17899999999999994</v>
      </c>
      <c r="L219" s="160">
        <v>0.43900000000000006</v>
      </c>
      <c r="M219" s="160">
        <v>0.18076200008392396</v>
      </c>
      <c r="N219" s="160">
        <v>0.44654784598323682</v>
      </c>
      <c r="O219" s="160">
        <v>0.2039655000213535</v>
      </c>
      <c r="P219" s="146" t="s">
        <v>214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31.718068609487041</v>
      </c>
      <c r="D221" s="177">
        <v>0</v>
      </c>
      <c r="E221" s="177">
        <v>12</v>
      </c>
      <c r="F221" s="185">
        <v>43.718068609487041</v>
      </c>
      <c r="G221" s="177">
        <v>2.9310007976964121</v>
      </c>
      <c r="H221" s="176">
        <v>6.7043236147453458</v>
      </c>
      <c r="I221" s="240">
        <v>40.787067811790628</v>
      </c>
      <c r="J221" s="177">
        <v>1.7100000001490034E-2</v>
      </c>
      <c r="K221" s="177">
        <v>0.22383499968051901</v>
      </c>
      <c r="L221" s="177">
        <v>0.45882500028610207</v>
      </c>
      <c r="M221" s="177">
        <v>0.23871199893951489</v>
      </c>
      <c r="N221" s="177">
        <v>0.54602594884009403</v>
      </c>
      <c r="O221" s="177">
        <v>0.2346179997269065</v>
      </c>
      <c r="P221" s="153" t="s">
        <v>214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146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44006</v>
      </c>
      <c r="K226" s="151">
        <v>44013</v>
      </c>
      <c r="L226" s="151">
        <v>44020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5" t="s">
        <v>232</v>
      </c>
      <c r="D228" s="255"/>
      <c r="E228" s="255"/>
      <c r="F228" s="255"/>
      <c r="G228" s="255"/>
      <c r="H228" s="255"/>
      <c r="I228" s="255"/>
      <c r="J228" s="255"/>
      <c r="K228" s="255"/>
      <c r="L228" s="255"/>
      <c r="M228" s="255"/>
      <c r="N228" s="255"/>
      <c r="O228" s="256"/>
      <c r="P228" s="145"/>
    </row>
    <row r="229" spans="1:16" s="130" customFormat="1" ht="10.65" customHeight="1" x14ac:dyDescent="0.2">
      <c r="A229" s="122"/>
      <c r="B229" s="158" t="s">
        <v>215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148</v>
      </c>
    </row>
    <row r="230" spans="1:16" s="130" customFormat="1" ht="10.65" customHeight="1" x14ac:dyDescent="0.2">
      <c r="A230" s="122"/>
      <c r="B230" s="158" t="s">
        <v>216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148</v>
      </c>
    </row>
    <row r="231" spans="1:16" s="130" customFormat="1" ht="10.65" customHeight="1" x14ac:dyDescent="0.2">
      <c r="A231" s="122"/>
      <c r="B231" s="158" t="s">
        <v>217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148</v>
      </c>
    </row>
    <row r="232" spans="1:16" s="130" customFormat="1" ht="10.65" customHeight="1" x14ac:dyDescent="0.2">
      <c r="A232" s="122"/>
      <c r="B232" s="158" t="s">
        <v>218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148</v>
      </c>
    </row>
    <row r="233" spans="1:16" s="130" customFormat="1" ht="10.65" customHeight="1" x14ac:dyDescent="0.2">
      <c r="A233" s="122"/>
      <c r="B233" s="158" t="s">
        <v>130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219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220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214</v>
      </c>
    </row>
    <row r="237" spans="1:16" s="130" customFormat="1" ht="10.65" customHeight="1" x14ac:dyDescent="0.2">
      <c r="A237" s="122"/>
      <c r="B237" s="171" t="s">
        <v>221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222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8.0000000000000002E-3</v>
      </c>
      <c r="H238" s="162">
        <v>0.38094986318774832</v>
      </c>
      <c r="I238" s="161">
        <v>2.0920138792692673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214</v>
      </c>
    </row>
    <row r="239" spans="1:16" s="130" customFormat="1" ht="10.65" customHeight="1" x14ac:dyDescent="0.2">
      <c r="A239" s="122"/>
      <c r="B239" s="171" t="s">
        <v>223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224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225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8.0000000000000002E-3</v>
      </c>
      <c r="H241" s="162">
        <v>0.36658391456804801</v>
      </c>
      <c r="I241" s="161">
        <v>2.1743107021557493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214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8.0000000000000002E-3</v>
      </c>
      <c r="H243" s="176">
        <v>0.36658391456804801</v>
      </c>
      <c r="I243" s="240">
        <v>2.1743107021557493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214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146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44006</v>
      </c>
      <c r="K248" s="151">
        <v>44013</v>
      </c>
      <c r="L248" s="151">
        <v>44020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5" t="s">
        <v>119</v>
      </c>
      <c r="D250" s="255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  <c r="O250" s="256"/>
      <c r="P250" s="145"/>
    </row>
    <row r="251" spans="1:16" s="130" customFormat="1" ht="10.65" customHeight="1" x14ac:dyDescent="0.2">
      <c r="A251" s="122"/>
      <c r="B251" s="158" t="s">
        <v>215</v>
      </c>
      <c r="C251" s="159">
        <v>0.24139061322951424</v>
      </c>
      <c r="D251" s="160">
        <v>0</v>
      </c>
      <c r="E251" s="160">
        <v>0</v>
      </c>
      <c r="F251" s="161">
        <v>0.24139061322951424</v>
      </c>
      <c r="G251" s="160">
        <v>0</v>
      </c>
      <c r="H251" s="162">
        <v>0</v>
      </c>
      <c r="I251" s="161">
        <v>0.24139061322951424</v>
      </c>
      <c r="J251" s="160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46" t="s">
        <v>214</v>
      </c>
    </row>
    <row r="252" spans="1:16" s="130" customFormat="1" ht="10.65" customHeight="1" x14ac:dyDescent="0.2">
      <c r="A252" s="122"/>
      <c r="B252" s="158" t="s">
        <v>216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214</v>
      </c>
    </row>
    <row r="253" spans="1:16" s="130" customFormat="1" ht="10.65" customHeight="1" x14ac:dyDescent="0.2">
      <c r="A253" s="122"/>
      <c r="B253" s="158" t="s">
        <v>217</v>
      </c>
      <c r="C253" s="159">
        <v>50.9</v>
      </c>
      <c r="D253" s="160">
        <v>0</v>
      </c>
      <c r="E253" s="160">
        <v>0</v>
      </c>
      <c r="F253" s="161">
        <v>50.9</v>
      </c>
      <c r="G253" s="160">
        <v>0</v>
      </c>
      <c r="H253" s="162">
        <v>0</v>
      </c>
      <c r="I253" s="161">
        <v>50.9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214</v>
      </c>
    </row>
    <row r="254" spans="1:16" s="130" customFormat="1" ht="10.65" customHeight="1" x14ac:dyDescent="0.2">
      <c r="A254" s="122"/>
      <c r="B254" s="158" t="s">
        <v>218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130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219</v>
      </c>
      <c r="C256" s="159">
        <v>51.241390613229512</v>
      </c>
      <c r="D256" s="160">
        <v>0</v>
      </c>
      <c r="E256" s="160">
        <v>0</v>
      </c>
      <c r="F256" s="202">
        <v>51.241390613229512</v>
      </c>
      <c r="G256" s="160">
        <v>0</v>
      </c>
      <c r="H256" s="162">
        <v>0</v>
      </c>
      <c r="I256" s="202">
        <v>51.241390613229512</v>
      </c>
      <c r="J256" s="160">
        <v>0</v>
      </c>
      <c r="K256" s="160">
        <v>0</v>
      </c>
      <c r="L256" s="160">
        <v>0</v>
      </c>
      <c r="M256" s="160">
        <v>0</v>
      </c>
      <c r="N256" s="160">
        <v>0</v>
      </c>
      <c r="O256" s="160">
        <v>0</v>
      </c>
      <c r="P256" s="146" t="s">
        <v>214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220</v>
      </c>
      <c r="C258" s="159">
        <v>276.03434366542712</v>
      </c>
      <c r="D258" s="160">
        <v>0</v>
      </c>
      <c r="E258" s="160">
        <v>0</v>
      </c>
      <c r="F258" s="161">
        <v>276.03434366542712</v>
      </c>
      <c r="G258" s="160">
        <v>0</v>
      </c>
      <c r="H258" s="162">
        <v>0</v>
      </c>
      <c r="I258" s="161">
        <v>276.03434366542712</v>
      </c>
      <c r="J258" s="160">
        <v>0</v>
      </c>
      <c r="K258" s="160">
        <v>0</v>
      </c>
      <c r="L258" s="160">
        <v>0</v>
      </c>
      <c r="M258" s="160">
        <v>0</v>
      </c>
      <c r="N258" s="160">
        <v>0</v>
      </c>
      <c r="O258" s="160">
        <v>0</v>
      </c>
      <c r="P258" s="146" t="s">
        <v>214</v>
      </c>
      <c r="S258" s="130"/>
    </row>
    <row r="259" spans="1:19" ht="10.65" customHeight="1" x14ac:dyDescent="0.2">
      <c r="A259" s="122"/>
      <c r="B259" s="171" t="s">
        <v>221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214</v>
      </c>
      <c r="S259" s="130"/>
    </row>
    <row r="260" spans="1:19" ht="10.65" customHeight="1" x14ac:dyDescent="0.2">
      <c r="A260" s="122"/>
      <c r="B260" s="171" t="s">
        <v>222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0.41000000000000003</v>
      </c>
      <c r="H260" s="162">
        <v>26.02021074185506</v>
      </c>
      <c r="I260" s="161">
        <v>1.1656982296092266</v>
      </c>
      <c r="J260" s="160">
        <v>4.2999999999999983E-2</v>
      </c>
      <c r="K260" s="160">
        <v>8.6000000000000021E-2</v>
      </c>
      <c r="L260" s="160">
        <v>0.11099999999999999</v>
      </c>
      <c r="M260" s="160">
        <v>3.700000000000004E-2</v>
      </c>
      <c r="N260" s="160">
        <v>2.348165359630825</v>
      </c>
      <c r="O260" s="160">
        <v>6.9250000000000006E-2</v>
      </c>
      <c r="P260" s="146">
        <v>14.833187431180168</v>
      </c>
      <c r="S260" s="130"/>
    </row>
    <row r="261" spans="1:19" ht="10.65" customHeight="1" x14ac:dyDescent="0.2">
      <c r="A261" s="122"/>
      <c r="B261" s="171" t="s">
        <v>223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214</v>
      </c>
      <c r="S261" s="130"/>
    </row>
    <row r="262" spans="1:19" ht="10.65" customHeight="1" x14ac:dyDescent="0.2">
      <c r="A262" s="122"/>
      <c r="B262" s="171" t="s">
        <v>224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225</v>
      </c>
      <c r="C263" s="159">
        <v>277.81024902842637</v>
      </c>
      <c r="D263" s="160">
        <v>0</v>
      </c>
      <c r="E263" s="160">
        <v>0</v>
      </c>
      <c r="F263" s="161">
        <v>277.81024902842637</v>
      </c>
      <c r="G263" s="160">
        <v>0.41000000000000003</v>
      </c>
      <c r="H263" s="162">
        <v>0.14758274809294294</v>
      </c>
      <c r="I263" s="161">
        <v>277.40024902842634</v>
      </c>
      <c r="J263" s="160">
        <v>4.2999999999999983E-2</v>
      </c>
      <c r="K263" s="160">
        <v>8.6000000000000021E-2</v>
      </c>
      <c r="L263" s="160">
        <v>0.11099999999999999</v>
      </c>
      <c r="M263" s="160">
        <v>3.700000000000004E-2</v>
      </c>
      <c r="N263" s="160">
        <v>1.3318443120582672E-2</v>
      </c>
      <c r="O263" s="160">
        <v>6.9250000000000006E-2</v>
      </c>
      <c r="P263" s="146" t="s">
        <v>214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329.05163964165587</v>
      </c>
      <c r="D265" s="177">
        <v>0</v>
      </c>
      <c r="E265" s="177">
        <v>0</v>
      </c>
      <c r="F265" s="185">
        <v>329.05163964165587</v>
      </c>
      <c r="G265" s="177">
        <v>0.41000000000000003</v>
      </c>
      <c r="H265" s="176">
        <v>0.12460050357035102</v>
      </c>
      <c r="I265" s="240">
        <v>328.64163964165584</v>
      </c>
      <c r="J265" s="177">
        <v>4.2999999999999983E-2</v>
      </c>
      <c r="K265" s="177">
        <v>8.6000000000000021E-2</v>
      </c>
      <c r="L265" s="177">
        <v>0.11099999999999999</v>
      </c>
      <c r="M265" s="177">
        <v>3.700000000000004E-2</v>
      </c>
      <c r="N265" s="177">
        <v>1.124443568805608E-2</v>
      </c>
      <c r="O265" s="177">
        <v>6.9250000000000006E-2</v>
      </c>
      <c r="P265" s="153" t="s">
        <v>214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146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44006</v>
      </c>
      <c r="K270" s="151">
        <v>44013</v>
      </c>
      <c r="L270" s="151">
        <v>44020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5" t="s">
        <v>131</v>
      </c>
      <c r="D272" s="255"/>
      <c r="E272" s="255"/>
      <c r="F272" s="255"/>
      <c r="G272" s="255"/>
      <c r="H272" s="255"/>
      <c r="I272" s="255"/>
      <c r="J272" s="255"/>
      <c r="K272" s="255"/>
      <c r="L272" s="255"/>
      <c r="M272" s="255"/>
      <c r="N272" s="255"/>
      <c r="O272" s="256"/>
      <c r="P272" s="145"/>
      <c r="S272" s="130"/>
    </row>
    <row r="273" spans="1:19" ht="10.65" customHeight="1" x14ac:dyDescent="0.2">
      <c r="A273" s="122"/>
      <c r="B273" s="158" t="s">
        <v>215</v>
      </c>
      <c r="C273" s="159">
        <v>14.793268750624188</v>
      </c>
      <c r="D273" s="160">
        <v>0</v>
      </c>
      <c r="E273" s="160">
        <v>9.9999999999999982</v>
      </c>
      <c r="F273" s="161">
        <v>24.793268750624186</v>
      </c>
      <c r="G273" s="160">
        <v>14.300050964117</v>
      </c>
      <c r="H273" s="162">
        <v>57.677150632899043</v>
      </c>
      <c r="I273" s="161">
        <v>10.493217786507186</v>
      </c>
      <c r="J273" s="160">
        <v>0.37679849243169983</v>
      </c>
      <c r="K273" s="160">
        <v>1.1571999855041</v>
      </c>
      <c r="L273" s="160">
        <v>0.52299000167849918</v>
      </c>
      <c r="M273" s="160">
        <v>0.1853840026855007</v>
      </c>
      <c r="N273" s="160">
        <v>0.74771908678170373</v>
      </c>
      <c r="O273" s="160">
        <v>0.56059312057494992</v>
      </c>
      <c r="P273" s="146">
        <v>16.718063781705414</v>
      </c>
      <c r="S273" s="130"/>
    </row>
    <row r="274" spans="1:19" ht="10.65" customHeight="1" x14ac:dyDescent="0.2">
      <c r="A274" s="122"/>
      <c r="B274" s="158" t="s">
        <v>216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217</v>
      </c>
      <c r="C275" s="159">
        <v>20.100000000000001</v>
      </c>
      <c r="D275" s="160">
        <v>0</v>
      </c>
      <c r="E275" s="160">
        <v>-5</v>
      </c>
      <c r="F275" s="161">
        <v>15.100000000000001</v>
      </c>
      <c r="G275" s="160">
        <v>0</v>
      </c>
      <c r="H275" s="162">
        <v>0</v>
      </c>
      <c r="I275" s="161">
        <v>15.100000000000001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214</v>
      </c>
      <c r="S275" s="130"/>
    </row>
    <row r="276" spans="1:19" ht="10.65" customHeight="1" x14ac:dyDescent="0.2">
      <c r="A276" s="122"/>
      <c r="B276" s="158" t="s">
        <v>218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130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219</v>
      </c>
      <c r="C278" s="159">
        <v>34.893268750624188</v>
      </c>
      <c r="D278" s="160">
        <v>0</v>
      </c>
      <c r="E278" s="160">
        <v>5</v>
      </c>
      <c r="F278" s="202">
        <v>39.893268750624188</v>
      </c>
      <c r="G278" s="160">
        <v>14.300050964117</v>
      </c>
      <c r="H278" s="162">
        <v>35.845774016432919</v>
      </c>
      <c r="I278" s="202">
        <v>25.593217786507189</v>
      </c>
      <c r="J278" s="160">
        <v>0.37679849243169983</v>
      </c>
      <c r="K278" s="160">
        <v>1.1571999855041</v>
      </c>
      <c r="L278" s="160">
        <v>0.52299000167849918</v>
      </c>
      <c r="M278" s="160">
        <v>0.1853840026855007</v>
      </c>
      <c r="N278" s="160">
        <v>0.46469995688834126</v>
      </c>
      <c r="O278" s="160">
        <v>0.56059312057494992</v>
      </c>
      <c r="P278" s="146">
        <v>43.653820653843432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220</v>
      </c>
      <c r="C280" s="159">
        <v>79.519010254833162</v>
      </c>
      <c r="D280" s="160">
        <v>1</v>
      </c>
      <c r="E280" s="160">
        <v>177</v>
      </c>
      <c r="F280" s="161">
        <v>256.51901025483318</v>
      </c>
      <c r="G280" s="160">
        <v>91.280506416142003</v>
      </c>
      <c r="H280" s="162">
        <v>35.584304775486771</v>
      </c>
      <c r="I280" s="161">
        <v>165.23850383869117</v>
      </c>
      <c r="J280" s="160">
        <v>4.5583567661047084</v>
      </c>
      <c r="K280" s="160">
        <v>3.2992689403294975</v>
      </c>
      <c r="L280" s="160">
        <v>0.66841565871239084</v>
      </c>
      <c r="M280" s="160">
        <v>1.6475137238503095</v>
      </c>
      <c r="N280" s="160">
        <v>0.64225794502076983</v>
      </c>
      <c r="O280" s="160">
        <v>2.5433887722492265</v>
      </c>
      <c r="P280" s="146" t="s">
        <v>214</v>
      </c>
      <c r="S280" s="130"/>
    </row>
    <row r="281" spans="1:19" ht="10.65" customHeight="1" x14ac:dyDescent="0.2">
      <c r="A281" s="122"/>
      <c r="B281" s="171" t="s">
        <v>221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214</v>
      </c>
      <c r="S281" s="130"/>
    </row>
    <row r="282" spans="1:19" ht="10.65" customHeight="1" x14ac:dyDescent="0.2">
      <c r="A282" s="122"/>
      <c r="B282" s="171" t="s">
        <v>222</v>
      </c>
      <c r="C282" s="159">
        <v>1.5</v>
      </c>
      <c r="D282" s="160">
        <v>0</v>
      </c>
      <c r="E282" s="160">
        <v>20</v>
      </c>
      <c r="F282" s="161">
        <v>21.5</v>
      </c>
      <c r="G282" s="160">
        <v>4.4340000000000002</v>
      </c>
      <c r="H282" s="162">
        <v>20.623255813953492</v>
      </c>
      <c r="I282" s="161">
        <v>17.065999999999999</v>
      </c>
      <c r="J282" s="160">
        <v>6.4000000000000057E-2</v>
      </c>
      <c r="K282" s="160">
        <v>0.14200000000000035</v>
      </c>
      <c r="L282" s="160">
        <v>0.26999999999999957</v>
      </c>
      <c r="M282" s="160">
        <v>3.0000000000000249E-2</v>
      </c>
      <c r="N282" s="160">
        <v>0.1395348837209314</v>
      </c>
      <c r="O282" s="160">
        <v>0.12650000000000006</v>
      </c>
      <c r="P282" s="146" t="s">
        <v>214</v>
      </c>
      <c r="S282" s="130"/>
    </row>
    <row r="283" spans="1:19" ht="10.65" customHeight="1" x14ac:dyDescent="0.2">
      <c r="A283" s="122"/>
      <c r="B283" s="171" t="s">
        <v>223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214</v>
      </c>
      <c r="S283" s="130"/>
    </row>
    <row r="284" spans="1:19" ht="10.65" customHeight="1" x14ac:dyDescent="0.2">
      <c r="A284" s="122"/>
      <c r="B284" s="171" t="s">
        <v>224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225</v>
      </c>
      <c r="C285" s="159">
        <v>81.757398623467353</v>
      </c>
      <c r="D285" s="160">
        <v>1</v>
      </c>
      <c r="E285" s="160">
        <v>197.50000000000006</v>
      </c>
      <c r="F285" s="161">
        <v>279.2573986234674</v>
      </c>
      <c r="G285" s="160">
        <v>95.714506416142001</v>
      </c>
      <c r="H285" s="162">
        <v>34.274653738072395</v>
      </c>
      <c r="I285" s="161">
        <v>183.54289220732539</v>
      </c>
      <c r="J285" s="160">
        <v>4.6223567661047085</v>
      </c>
      <c r="K285" s="160">
        <v>3.4412689403294978</v>
      </c>
      <c r="L285" s="160">
        <v>0.93841565871239041</v>
      </c>
      <c r="M285" s="160">
        <v>1.6775137238503097</v>
      </c>
      <c r="N285" s="160">
        <v>0.60070520319934684</v>
      </c>
      <c r="O285" s="160">
        <v>2.6698887722492266</v>
      </c>
      <c r="P285" s="146" t="s">
        <v>214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116.65066737409154</v>
      </c>
      <c r="D287" s="177">
        <v>1</v>
      </c>
      <c r="E287" s="177">
        <v>202.50000000000006</v>
      </c>
      <c r="F287" s="185">
        <v>319.1506673740916</v>
      </c>
      <c r="G287" s="177">
        <v>110.01455738025901</v>
      </c>
      <c r="H287" s="176">
        <v>34.471040993094881</v>
      </c>
      <c r="I287" s="240">
        <v>209.13610999383258</v>
      </c>
      <c r="J287" s="177">
        <v>4.9991552585364083</v>
      </c>
      <c r="K287" s="177">
        <v>4.5984689258335978</v>
      </c>
      <c r="L287" s="177">
        <v>1.4614056603908896</v>
      </c>
      <c r="M287" s="177">
        <v>1.8628977265358104</v>
      </c>
      <c r="N287" s="177">
        <v>0.58370478804364201</v>
      </c>
      <c r="O287" s="177">
        <v>3.2304818928241765</v>
      </c>
      <c r="P287" s="153" t="s">
        <v>214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146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44006</v>
      </c>
      <c r="K292" s="151">
        <v>44013</v>
      </c>
      <c r="L292" s="151">
        <v>44020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5" t="s">
        <v>120</v>
      </c>
      <c r="D294" s="255"/>
      <c r="E294" s="255"/>
      <c r="F294" s="255"/>
      <c r="G294" s="255"/>
      <c r="H294" s="255"/>
      <c r="I294" s="255"/>
      <c r="J294" s="255"/>
      <c r="K294" s="255"/>
      <c r="L294" s="255"/>
      <c r="M294" s="255"/>
      <c r="N294" s="255"/>
      <c r="O294" s="256"/>
      <c r="P294" s="145"/>
      <c r="S294" s="130"/>
    </row>
    <row r="295" spans="1:19" ht="10.65" hidden="1" customHeight="1" x14ac:dyDescent="0.2">
      <c r="A295" s="122"/>
      <c r="B295" s="158" t="s">
        <v>215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216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217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218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130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219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118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220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221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222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223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224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225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1E-3</v>
      </c>
      <c r="H309" s="176" t="s">
        <v>118</v>
      </c>
      <c r="I309" s="240">
        <v>-1E-3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146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44006</v>
      </c>
      <c r="K314" s="151">
        <v>44013</v>
      </c>
      <c r="L314" s="151">
        <v>44020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0" t="s">
        <v>121</v>
      </c>
      <c r="D316" s="260"/>
      <c r="E316" s="260"/>
      <c r="F316" s="260"/>
      <c r="G316" s="260"/>
      <c r="H316" s="260"/>
      <c r="I316" s="260"/>
      <c r="J316" s="260"/>
      <c r="K316" s="260"/>
      <c r="L316" s="260"/>
      <c r="M316" s="260"/>
      <c r="N316" s="260"/>
      <c r="O316" s="261"/>
      <c r="P316" s="145"/>
      <c r="S316" s="130"/>
    </row>
    <row r="317" spans="1:19" ht="10.65" customHeight="1" x14ac:dyDescent="0.2">
      <c r="A317" s="122"/>
      <c r="B317" s="158" t="s">
        <v>215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0</v>
      </c>
      <c r="H317" s="162">
        <v>0</v>
      </c>
      <c r="I317" s="161">
        <v>0.92234854287512846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214</v>
      </c>
      <c r="S317" s="130"/>
    </row>
    <row r="318" spans="1:19" ht="10.65" customHeight="1" x14ac:dyDescent="0.2">
      <c r="A318" s="122"/>
      <c r="B318" s="158" t="s">
        <v>216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214</v>
      </c>
      <c r="S318" s="130"/>
    </row>
    <row r="319" spans="1:19" ht="10.65" customHeight="1" x14ac:dyDescent="0.2">
      <c r="A319" s="122"/>
      <c r="B319" s="158" t="s">
        <v>217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218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130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219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0</v>
      </c>
      <c r="H322" s="162">
        <v>0</v>
      </c>
      <c r="I322" s="202">
        <v>1.2223485428751284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214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220</v>
      </c>
      <c r="C324" s="159">
        <v>17.962465338967924</v>
      </c>
      <c r="D324" s="160">
        <v>0</v>
      </c>
      <c r="E324" s="160">
        <v>4.3999999999999986</v>
      </c>
      <c r="F324" s="161">
        <v>22.362465338967922</v>
      </c>
      <c r="G324" s="160">
        <v>0</v>
      </c>
      <c r="H324" s="162">
        <v>0</v>
      </c>
      <c r="I324" s="161">
        <v>22.362465338967922</v>
      </c>
      <c r="J324" s="160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46" t="s">
        <v>214</v>
      </c>
      <c r="S324" s="130"/>
    </row>
    <row r="325" spans="1:19" ht="10.65" customHeight="1" x14ac:dyDescent="0.2">
      <c r="A325" s="122"/>
      <c r="B325" s="171" t="s">
        <v>221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222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8.1000000000000003E-2</v>
      </c>
      <c r="H326" s="162">
        <v>70.045050466170153</v>
      </c>
      <c r="I326" s="161">
        <v>3.4639862432707905E-2</v>
      </c>
      <c r="J326" s="160">
        <v>0</v>
      </c>
      <c r="K326" s="160">
        <v>6.9999999999999993E-3</v>
      </c>
      <c r="L326" s="160">
        <v>0</v>
      </c>
      <c r="M326" s="160">
        <v>3.7000000000000005E-2</v>
      </c>
      <c r="N326" s="160">
        <v>31.995887249978967</v>
      </c>
      <c r="O326" s="160">
        <v>1.1000000000000001E-2</v>
      </c>
      <c r="P326" s="146">
        <v>1.1490784029734455</v>
      </c>
      <c r="S326" s="130"/>
    </row>
    <row r="327" spans="1:19" ht="10.65" customHeight="1" x14ac:dyDescent="0.2">
      <c r="A327" s="122"/>
      <c r="B327" s="171" t="s">
        <v>223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214</v>
      </c>
      <c r="S327" s="130"/>
    </row>
    <row r="328" spans="1:19" ht="10.65" customHeight="1" x14ac:dyDescent="0.2">
      <c r="A328" s="122"/>
      <c r="B328" s="171" t="s">
        <v>224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225</v>
      </c>
      <c r="C329" s="159">
        <v>18.079633322951086</v>
      </c>
      <c r="D329" s="160">
        <v>0</v>
      </c>
      <c r="E329" s="160">
        <v>4.3999999999999986</v>
      </c>
      <c r="F329" s="161">
        <v>22.479633322951084</v>
      </c>
      <c r="G329" s="160">
        <v>8.1000000000000003E-2</v>
      </c>
      <c r="H329" s="162">
        <v>0.36032616207000689</v>
      </c>
      <c r="I329" s="161">
        <v>22.398633322951085</v>
      </c>
      <c r="J329" s="160">
        <v>0</v>
      </c>
      <c r="K329" s="160">
        <v>6.9999999999999993E-3</v>
      </c>
      <c r="L329" s="160">
        <v>0</v>
      </c>
      <c r="M329" s="160">
        <v>3.7000000000000005E-2</v>
      </c>
      <c r="N329" s="160">
        <v>0.16459343205666985</v>
      </c>
      <c r="O329" s="160">
        <v>1.1000000000000001E-2</v>
      </c>
      <c r="P329" s="146" t="s">
        <v>214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19.301981865826214</v>
      </c>
      <c r="D331" s="177">
        <v>0</v>
      </c>
      <c r="E331" s="177">
        <v>4.3999999999999986</v>
      </c>
      <c r="F331" s="185">
        <v>23.701981865826212</v>
      </c>
      <c r="G331" s="177">
        <v>8.1000000000000003E-2</v>
      </c>
      <c r="H331" s="176">
        <v>0.34174357426535168</v>
      </c>
      <c r="I331" s="240">
        <v>23.620981865826213</v>
      </c>
      <c r="J331" s="177">
        <v>0</v>
      </c>
      <c r="K331" s="177">
        <v>6.9999999999999993E-3</v>
      </c>
      <c r="L331" s="177">
        <v>0</v>
      </c>
      <c r="M331" s="177">
        <v>3.7000000000000005E-2</v>
      </c>
      <c r="N331" s="177">
        <v>0.15610508947923477</v>
      </c>
      <c r="O331" s="177">
        <v>1.1000000000000001E-2</v>
      </c>
      <c r="P331" s="153" t="s">
        <v>214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146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44006</v>
      </c>
      <c r="K336" s="151">
        <v>44013</v>
      </c>
      <c r="L336" s="151">
        <v>44020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5" t="s">
        <v>233</v>
      </c>
      <c r="D338" s="255"/>
      <c r="E338" s="255"/>
      <c r="F338" s="255"/>
      <c r="G338" s="255"/>
      <c r="H338" s="255"/>
      <c r="I338" s="255"/>
      <c r="J338" s="255"/>
      <c r="K338" s="255"/>
      <c r="L338" s="255"/>
      <c r="M338" s="255"/>
      <c r="N338" s="255"/>
      <c r="O338" s="256"/>
      <c r="P338" s="145"/>
      <c r="S338" s="130"/>
    </row>
    <row r="339" spans="1:19" ht="10.65" customHeight="1" x14ac:dyDescent="0.2">
      <c r="A339" s="122"/>
      <c r="B339" s="158" t="s">
        <v>215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148</v>
      </c>
      <c r="S339" s="130"/>
    </row>
    <row r="340" spans="1:19" ht="10.65" customHeight="1" x14ac:dyDescent="0.2">
      <c r="A340" s="122"/>
      <c r="B340" s="158" t="s">
        <v>216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148</v>
      </c>
      <c r="S340" s="130"/>
    </row>
    <row r="341" spans="1:19" ht="10.65" customHeight="1" x14ac:dyDescent="0.2">
      <c r="A341" s="122"/>
      <c r="B341" s="158" t="s">
        <v>217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148</v>
      </c>
      <c r="S341" s="130"/>
    </row>
    <row r="342" spans="1:19" ht="10.65" customHeight="1" x14ac:dyDescent="0.2">
      <c r="A342" s="122"/>
      <c r="B342" s="158" t="s">
        <v>218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148</v>
      </c>
      <c r="S342" s="130"/>
    </row>
    <row r="343" spans="1:19" ht="10.65" customHeight="1" x14ac:dyDescent="0.2">
      <c r="A343" s="122"/>
      <c r="B343" s="158" t="s">
        <v>130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219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214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220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148</v>
      </c>
      <c r="S346" s="130"/>
    </row>
    <row r="347" spans="1:19" ht="10.65" customHeight="1" x14ac:dyDescent="0.2">
      <c r="A347" s="122"/>
      <c r="B347" s="171" t="s">
        <v>221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148</v>
      </c>
      <c r="S347" s="130"/>
    </row>
    <row r="348" spans="1:19" ht="10.65" customHeight="1" x14ac:dyDescent="0.2">
      <c r="A348" s="122"/>
      <c r="B348" s="171" t="s">
        <v>222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148</v>
      </c>
      <c r="S348" s="130"/>
    </row>
    <row r="349" spans="1:19" ht="10.65" customHeight="1" x14ac:dyDescent="0.2">
      <c r="A349" s="122"/>
      <c r="B349" s="171" t="s">
        <v>223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148</v>
      </c>
      <c r="S349" s="130"/>
    </row>
    <row r="350" spans="1:19" ht="10.65" customHeight="1" x14ac:dyDescent="0.2">
      <c r="A350" s="122"/>
      <c r="B350" s="171" t="s">
        <v>224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225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40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214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146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44006</v>
      </c>
      <c r="K358" s="151">
        <v>44013</v>
      </c>
      <c r="L358" s="151">
        <v>44020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5" t="s">
        <v>122</v>
      </c>
      <c r="D360" s="255"/>
      <c r="E360" s="255"/>
      <c r="F360" s="255"/>
      <c r="G360" s="255"/>
      <c r="H360" s="255"/>
      <c r="I360" s="255"/>
      <c r="J360" s="255"/>
      <c r="K360" s="255"/>
      <c r="L360" s="255"/>
      <c r="M360" s="255"/>
      <c r="N360" s="255"/>
      <c r="O360" s="256"/>
      <c r="P360" s="145"/>
      <c r="S360" s="130"/>
    </row>
    <row r="361" spans="1:19" ht="10.65" customHeight="1" x14ac:dyDescent="0.2">
      <c r="A361" s="122"/>
      <c r="B361" s="158" t="s">
        <v>215</v>
      </c>
      <c r="C361" s="159">
        <v>0</v>
      </c>
      <c r="D361" s="160">
        <v>0</v>
      </c>
      <c r="E361" s="160">
        <v>0</v>
      </c>
      <c r="F361" s="161">
        <v>0</v>
      </c>
      <c r="G361" s="160">
        <v>1.8719999790191601E-2</v>
      </c>
      <c r="H361" s="162" t="s">
        <v>118</v>
      </c>
      <c r="I361" s="161">
        <v>-1.8719999790191601E-2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148</v>
      </c>
      <c r="S361" s="130"/>
    </row>
    <row r="362" spans="1:19" ht="10.65" customHeight="1" x14ac:dyDescent="0.2">
      <c r="A362" s="122"/>
      <c r="B362" s="158" t="s">
        <v>216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148</v>
      </c>
      <c r="S362" s="130"/>
    </row>
    <row r="363" spans="1:19" ht="10.65" customHeight="1" x14ac:dyDescent="0.2">
      <c r="A363" s="122"/>
      <c r="B363" s="158" t="s">
        <v>217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148</v>
      </c>
      <c r="S363" s="130"/>
    </row>
    <row r="364" spans="1:19" ht="10.65" customHeight="1" x14ac:dyDescent="0.2">
      <c r="A364" s="122"/>
      <c r="B364" s="158" t="s">
        <v>218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148</v>
      </c>
      <c r="S364" s="130"/>
    </row>
    <row r="365" spans="1:19" ht="10.65" customHeight="1" x14ac:dyDescent="0.2">
      <c r="A365" s="122"/>
      <c r="B365" s="158" t="s">
        <v>130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219</v>
      </c>
      <c r="C366" s="159">
        <v>0</v>
      </c>
      <c r="D366" s="160">
        <v>0</v>
      </c>
      <c r="E366" s="160">
        <v>0</v>
      </c>
      <c r="F366" s="202">
        <v>0</v>
      </c>
      <c r="G366" s="160">
        <v>1.8719999790191601E-2</v>
      </c>
      <c r="H366" s="162" t="s">
        <v>118</v>
      </c>
      <c r="I366" s="202">
        <v>-1.8719999790191601E-2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220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221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222</v>
      </c>
      <c r="C370" s="159">
        <v>0</v>
      </c>
      <c r="D370" s="160">
        <v>0</v>
      </c>
      <c r="E370" s="160">
        <v>0</v>
      </c>
      <c r="F370" s="161">
        <v>0</v>
      </c>
      <c r="G370" s="160">
        <v>0.28799999999999998</v>
      </c>
      <c r="H370" s="162" t="s">
        <v>118</v>
      </c>
      <c r="I370" s="161">
        <v>-0.28799999999999998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223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224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225</v>
      </c>
      <c r="C373" s="159">
        <v>0</v>
      </c>
      <c r="D373" s="160">
        <v>0</v>
      </c>
      <c r="E373" s="160">
        <v>0</v>
      </c>
      <c r="F373" s="161">
        <v>0</v>
      </c>
      <c r="G373" s="160">
        <v>0.28799999999999998</v>
      </c>
      <c r="H373" s="162" t="s">
        <v>118</v>
      </c>
      <c r="I373" s="161">
        <v>-0.28799999999999998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0.3067199997901916</v>
      </c>
      <c r="H375" s="176" t="s">
        <v>118</v>
      </c>
      <c r="I375" s="240">
        <v>-0.3067199997901916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146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44006</v>
      </c>
      <c r="K380" s="151">
        <v>44013</v>
      </c>
      <c r="L380" s="151">
        <v>44020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5" t="s">
        <v>123</v>
      </c>
      <c r="D382" s="255"/>
      <c r="E382" s="255"/>
      <c r="F382" s="255"/>
      <c r="G382" s="255"/>
      <c r="H382" s="255"/>
      <c r="I382" s="255"/>
      <c r="J382" s="255"/>
      <c r="K382" s="255"/>
      <c r="L382" s="255"/>
      <c r="M382" s="255"/>
      <c r="N382" s="255"/>
      <c r="O382" s="256"/>
      <c r="P382" s="145"/>
      <c r="S382" s="130"/>
    </row>
    <row r="383" spans="1:19" ht="10.65" customHeight="1" x14ac:dyDescent="0.2">
      <c r="A383" s="122"/>
      <c r="B383" s="158" t="s">
        <v>215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1.8719999790191601E-2</v>
      </c>
      <c r="M383" s="160">
        <v>0</v>
      </c>
      <c r="N383" s="160" t="s">
        <v>42</v>
      </c>
      <c r="O383" s="160">
        <v>4.6799999475479002E-3</v>
      </c>
      <c r="P383" s="146">
        <v>0</v>
      </c>
      <c r="S383" s="130"/>
    </row>
    <row r="384" spans="1:19" ht="10.65" customHeight="1" x14ac:dyDescent="0.2">
      <c r="A384" s="122"/>
      <c r="B384" s="158" t="s">
        <v>216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217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218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130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219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1.8719999790191601E-2</v>
      </c>
      <c r="M388" s="160">
        <v>0</v>
      </c>
      <c r="N388" s="160" t="s">
        <v>42</v>
      </c>
      <c r="O388" s="160">
        <v>4.6799999475479002E-3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220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221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222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0.10600000000000001</v>
      </c>
      <c r="K392" s="160">
        <v>0</v>
      </c>
      <c r="L392" s="160">
        <v>9.6000000000000002E-2</v>
      </c>
      <c r="M392" s="160">
        <v>6.0999999999999971E-2</v>
      </c>
      <c r="N392" s="160" t="s">
        <v>42</v>
      </c>
      <c r="O392" s="160">
        <v>6.5750000000000003E-2</v>
      </c>
      <c r="P392" s="146">
        <v>0</v>
      </c>
      <c r="S392" s="130"/>
    </row>
    <row r="393" spans="1:19" ht="10.65" customHeight="1" x14ac:dyDescent="0.2">
      <c r="A393" s="122"/>
      <c r="B393" s="171" t="s">
        <v>223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224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225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0.10600000000000001</v>
      </c>
      <c r="K395" s="160">
        <v>0</v>
      </c>
      <c r="L395" s="160">
        <v>9.6000000000000002E-2</v>
      </c>
      <c r="M395" s="160">
        <v>6.0999999999999971E-2</v>
      </c>
      <c r="N395" s="160" t="s">
        <v>42</v>
      </c>
      <c r="O395" s="160">
        <v>6.5750000000000003E-2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40">
        <v>0</v>
      </c>
      <c r="J397" s="177">
        <v>0.10600000000000001</v>
      </c>
      <c r="K397" s="177">
        <v>0</v>
      </c>
      <c r="L397" s="177">
        <v>0.1147199997901916</v>
      </c>
      <c r="M397" s="177">
        <v>6.0999999999999971E-2</v>
      </c>
      <c r="N397" s="177" t="s">
        <v>42</v>
      </c>
      <c r="O397" s="177">
        <v>7.0429999947547894E-2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146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44006</v>
      </c>
      <c r="K402" s="151">
        <v>44013</v>
      </c>
      <c r="L402" s="151">
        <v>44020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7" t="s">
        <v>234</v>
      </c>
      <c r="D404" s="255"/>
      <c r="E404" s="255"/>
      <c r="F404" s="255"/>
      <c r="G404" s="255"/>
      <c r="H404" s="255"/>
      <c r="I404" s="255"/>
      <c r="J404" s="255"/>
      <c r="K404" s="255"/>
      <c r="L404" s="255"/>
      <c r="M404" s="255"/>
      <c r="N404" s="255"/>
      <c r="O404" s="256"/>
      <c r="P404" s="145"/>
      <c r="S404" s="130"/>
    </row>
    <row r="405" spans="1:19" ht="10.65" customHeight="1" x14ac:dyDescent="0.2">
      <c r="A405" s="122"/>
      <c r="B405" s="158" t="s">
        <v>215</v>
      </c>
      <c r="C405" s="159">
        <v>35.469779397482277</v>
      </c>
      <c r="D405" s="160">
        <v>0</v>
      </c>
      <c r="E405" s="160">
        <v>-35</v>
      </c>
      <c r="F405" s="161">
        <v>0.46977939748227726</v>
      </c>
      <c r="G405" s="160">
        <v>5.8499999761581399E-2</v>
      </c>
      <c r="H405" s="162">
        <v>12.452653325178728</v>
      </c>
      <c r="I405" s="161">
        <v>0.41127939772069588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148</v>
      </c>
      <c r="S405" s="130"/>
    </row>
    <row r="406" spans="1:19" ht="10.65" customHeight="1" x14ac:dyDescent="0.2">
      <c r="A406" s="122"/>
      <c r="B406" s="158" t="s">
        <v>216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148</v>
      </c>
      <c r="S406" s="130"/>
    </row>
    <row r="407" spans="1:19" ht="10.65" customHeight="1" x14ac:dyDescent="0.2">
      <c r="A407" s="122"/>
      <c r="B407" s="158" t="s">
        <v>217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148</v>
      </c>
      <c r="S407" s="130"/>
    </row>
    <row r="408" spans="1:19" ht="10.65" customHeight="1" x14ac:dyDescent="0.2">
      <c r="A408" s="122"/>
      <c r="B408" s="158" t="s">
        <v>218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148</v>
      </c>
      <c r="S408" s="130"/>
    </row>
    <row r="409" spans="1:19" ht="10.65" customHeight="1" x14ac:dyDescent="0.2">
      <c r="A409" s="122"/>
      <c r="B409" s="158" t="s">
        <v>130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219</v>
      </c>
      <c r="C410" s="159">
        <v>35.469779397482277</v>
      </c>
      <c r="D410" s="160">
        <v>0</v>
      </c>
      <c r="E410" s="160">
        <v>-35</v>
      </c>
      <c r="F410" s="202">
        <v>0.46977939748227726</v>
      </c>
      <c r="G410" s="160">
        <v>5.8499999761581399E-2</v>
      </c>
      <c r="H410" s="162">
        <v>12.452653325178728</v>
      </c>
      <c r="I410" s="202">
        <v>0.41127939772069588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214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220</v>
      </c>
      <c r="C412" s="159">
        <v>35.469779397482277</v>
      </c>
      <c r="D412" s="160">
        <v>0</v>
      </c>
      <c r="E412" s="160">
        <v>-35</v>
      </c>
      <c r="F412" s="161">
        <v>0.46977939748227726</v>
      </c>
      <c r="G412" s="160">
        <v>0</v>
      </c>
      <c r="H412" s="162">
        <v>0</v>
      </c>
      <c r="I412" s="161">
        <v>0.46977939748227726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214</v>
      </c>
      <c r="S412" s="130"/>
    </row>
    <row r="413" spans="1:19" ht="10.65" customHeight="1" x14ac:dyDescent="0.2">
      <c r="A413" s="122"/>
      <c r="B413" s="171" t="s">
        <v>221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222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223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224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225</v>
      </c>
      <c r="C417" s="159">
        <v>35.469779397482277</v>
      </c>
      <c r="D417" s="160">
        <v>0</v>
      </c>
      <c r="E417" s="160">
        <v>-35</v>
      </c>
      <c r="F417" s="202">
        <v>0.46977939748227726</v>
      </c>
      <c r="G417" s="170">
        <v>0</v>
      </c>
      <c r="H417" s="162">
        <v>0</v>
      </c>
      <c r="I417" s="161">
        <v>0.46977939748227726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214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-70</v>
      </c>
      <c r="F419" s="185">
        <v>0.93955879496455452</v>
      </c>
      <c r="G419" s="177">
        <v>5.8499999761581399E-2</v>
      </c>
      <c r="H419" s="176">
        <v>6.2263266625893641</v>
      </c>
      <c r="I419" s="240">
        <v>0.88105879520297314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214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146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44006</v>
      </c>
      <c r="K424" s="151">
        <v>44013</v>
      </c>
      <c r="L424" s="151">
        <v>44020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8" t="s">
        <v>235</v>
      </c>
      <c r="D426" s="258"/>
      <c r="E426" s="258"/>
      <c r="F426" s="258"/>
      <c r="G426" s="258"/>
      <c r="H426" s="258"/>
      <c r="I426" s="258"/>
      <c r="J426" s="258"/>
      <c r="K426" s="258"/>
      <c r="L426" s="258"/>
      <c r="M426" s="258"/>
      <c r="N426" s="258"/>
      <c r="O426" s="259"/>
      <c r="P426" s="145"/>
      <c r="S426" s="130"/>
    </row>
    <row r="427" spans="1:19" ht="10.65" customHeight="1" x14ac:dyDescent="0.2">
      <c r="A427" s="122"/>
      <c r="B427" s="158" t="s">
        <v>215</v>
      </c>
      <c r="C427" s="159">
        <v>31.150349741690711</v>
      </c>
      <c r="D427" s="160">
        <v>0</v>
      </c>
      <c r="E427" s="160">
        <v>-30</v>
      </c>
      <c r="F427" s="161">
        <v>1.1503497416907109</v>
      </c>
      <c r="G427" s="160">
        <v>5.8499999761581399E-2</v>
      </c>
      <c r="H427" s="162">
        <v>5.0854099098246257</v>
      </c>
      <c r="I427" s="161">
        <v>1.0918497419291295</v>
      </c>
      <c r="J427" s="160">
        <v>0</v>
      </c>
      <c r="K427" s="160">
        <v>0</v>
      </c>
      <c r="L427" s="160">
        <v>5.8499999761581399E-2</v>
      </c>
      <c r="M427" s="160">
        <v>0</v>
      </c>
      <c r="N427" s="160">
        <v>0</v>
      </c>
      <c r="O427" s="160">
        <v>1.462499994039535E-2</v>
      </c>
      <c r="P427" s="146" t="s">
        <v>214</v>
      </c>
      <c r="S427" s="130"/>
    </row>
    <row r="428" spans="1:19" ht="10.65" customHeight="1" x14ac:dyDescent="0.2">
      <c r="A428" s="122"/>
      <c r="B428" s="158" t="s">
        <v>216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217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214</v>
      </c>
      <c r="S429" s="130"/>
    </row>
    <row r="430" spans="1:19" ht="10.65" customHeight="1" x14ac:dyDescent="0.2">
      <c r="A430" s="122"/>
      <c r="B430" s="158" t="s">
        <v>218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214</v>
      </c>
      <c r="S430" s="130"/>
    </row>
    <row r="431" spans="1:19" ht="10.65" customHeight="1" x14ac:dyDescent="0.2">
      <c r="A431" s="122"/>
      <c r="B431" s="158" t="s">
        <v>130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219</v>
      </c>
      <c r="C432" s="159">
        <v>31.8579072181874</v>
      </c>
      <c r="D432" s="160">
        <v>0</v>
      </c>
      <c r="E432" s="160">
        <v>-30</v>
      </c>
      <c r="F432" s="202">
        <v>1.8579072181873999</v>
      </c>
      <c r="G432" s="160">
        <v>5.8499999761581399E-2</v>
      </c>
      <c r="H432" s="162">
        <v>3.1487040466237497</v>
      </c>
      <c r="I432" s="202">
        <v>1.7994072184258185</v>
      </c>
      <c r="J432" s="160">
        <v>0</v>
      </c>
      <c r="K432" s="160">
        <v>0</v>
      </c>
      <c r="L432" s="160">
        <v>5.8499999761581399E-2</v>
      </c>
      <c r="M432" s="160">
        <v>0</v>
      </c>
      <c r="N432" s="160">
        <v>0</v>
      </c>
      <c r="O432" s="160">
        <v>1.462499994039535E-2</v>
      </c>
      <c r="P432" s="146" t="s">
        <v>214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220</v>
      </c>
      <c r="C434" s="159">
        <v>8.6507560889529955</v>
      </c>
      <c r="D434" s="160">
        <v>0</v>
      </c>
      <c r="E434" s="160">
        <v>-8</v>
      </c>
      <c r="F434" s="161">
        <v>0.65075608895299553</v>
      </c>
      <c r="G434" s="160">
        <v>0</v>
      </c>
      <c r="H434" s="162">
        <v>0</v>
      </c>
      <c r="I434" s="161">
        <v>0.65075608895299553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214</v>
      </c>
      <c r="S434" s="130"/>
    </row>
    <row r="435" spans="1:19" ht="10.65" customHeight="1" x14ac:dyDescent="0.2">
      <c r="A435" s="122"/>
      <c r="B435" s="171" t="s">
        <v>221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222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0.03</v>
      </c>
      <c r="H436" s="162">
        <v>0.34883611340738707</v>
      </c>
      <c r="I436" s="161">
        <v>8.5700270175480959</v>
      </c>
      <c r="J436" s="160">
        <v>0</v>
      </c>
      <c r="K436" s="160">
        <v>0</v>
      </c>
      <c r="L436" s="160">
        <v>0</v>
      </c>
      <c r="M436" s="160">
        <v>0.03</v>
      </c>
      <c r="N436" s="160">
        <v>0.34883611340738702</v>
      </c>
      <c r="O436" s="160">
        <v>7.4999999999999997E-3</v>
      </c>
      <c r="P436" s="146" t="s">
        <v>214</v>
      </c>
      <c r="S436" s="130"/>
    </row>
    <row r="437" spans="1:19" ht="10.65" customHeight="1" x14ac:dyDescent="0.2">
      <c r="A437" s="122"/>
      <c r="B437" s="171" t="s">
        <v>223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0</v>
      </c>
      <c r="H437" s="162">
        <v>0</v>
      </c>
      <c r="I437" s="161">
        <v>1.2861512492687779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214</v>
      </c>
      <c r="S437" s="130"/>
    </row>
    <row r="438" spans="1:19" ht="10.65" customHeight="1" x14ac:dyDescent="0.2">
      <c r="A438" s="122"/>
      <c r="B438" s="171" t="s">
        <v>224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225</v>
      </c>
      <c r="C439" s="159">
        <v>18.536934355769866</v>
      </c>
      <c r="D439" s="160">
        <v>0</v>
      </c>
      <c r="E439" s="160">
        <v>-7.9999999999999964</v>
      </c>
      <c r="F439" s="202">
        <v>10.536934355769869</v>
      </c>
      <c r="G439" s="170">
        <v>0.03</v>
      </c>
      <c r="H439" s="162">
        <v>0.28471279204252081</v>
      </c>
      <c r="I439" s="161">
        <v>10.50693435576987</v>
      </c>
      <c r="J439" s="160">
        <v>0</v>
      </c>
      <c r="K439" s="160">
        <v>0</v>
      </c>
      <c r="L439" s="160">
        <v>0</v>
      </c>
      <c r="M439" s="160">
        <v>0.03</v>
      </c>
      <c r="N439" s="160">
        <v>0.28471279204252081</v>
      </c>
      <c r="O439" s="160">
        <v>7.4999999999999997E-3</v>
      </c>
      <c r="P439" s="146" t="s">
        <v>214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50.394841573957265</v>
      </c>
      <c r="D441" s="177">
        <v>0</v>
      </c>
      <c r="E441" s="177">
        <v>-38</v>
      </c>
      <c r="F441" s="185">
        <v>12.394841573957269</v>
      </c>
      <c r="G441" s="177">
        <v>8.8499999761581405E-2</v>
      </c>
      <c r="H441" s="176">
        <v>0.71400670378497022</v>
      </c>
      <c r="I441" s="240">
        <v>12.306341574195688</v>
      </c>
      <c r="J441" s="177">
        <v>0</v>
      </c>
      <c r="K441" s="177">
        <v>0</v>
      </c>
      <c r="L441" s="177">
        <v>5.8499999761581399E-2</v>
      </c>
      <c r="M441" s="177">
        <v>0.03</v>
      </c>
      <c r="N441" s="177">
        <v>0.24203617142661049</v>
      </c>
      <c r="O441" s="177">
        <v>2.2124999940395351E-2</v>
      </c>
      <c r="P441" s="153" t="s">
        <v>214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146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44006</v>
      </c>
      <c r="K446" s="151">
        <v>44013</v>
      </c>
      <c r="L446" s="151">
        <v>44020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8" t="s">
        <v>236</v>
      </c>
      <c r="D448" s="258"/>
      <c r="E448" s="258"/>
      <c r="F448" s="258"/>
      <c r="G448" s="258"/>
      <c r="H448" s="258"/>
      <c r="I448" s="258"/>
      <c r="J448" s="258"/>
      <c r="K448" s="258"/>
      <c r="L448" s="258"/>
      <c r="M448" s="258"/>
      <c r="N448" s="258"/>
      <c r="O448" s="259"/>
      <c r="P448" s="145"/>
      <c r="S448" s="130"/>
    </row>
    <row r="449" spans="1:19" ht="10.65" customHeight="1" x14ac:dyDescent="0.2">
      <c r="A449" s="122"/>
      <c r="B449" s="158" t="s">
        <v>215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214</v>
      </c>
      <c r="S449" s="130"/>
    </row>
    <row r="450" spans="1:19" ht="10.65" customHeight="1" x14ac:dyDescent="0.2">
      <c r="A450" s="122"/>
      <c r="B450" s="158" t="s">
        <v>216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217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214</v>
      </c>
      <c r="S451" s="130"/>
    </row>
    <row r="452" spans="1:19" ht="10.65" customHeight="1" x14ac:dyDescent="0.2">
      <c r="A452" s="122"/>
      <c r="B452" s="158" t="s">
        <v>218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214</v>
      </c>
      <c r="S452" s="130"/>
    </row>
    <row r="453" spans="1:19" ht="10.65" customHeight="1" x14ac:dyDescent="0.2">
      <c r="A453" s="122"/>
      <c r="B453" s="158" t="s">
        <v>130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219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214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220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214</v>
      </c>
      <c r="S456" s="130"/>
    </row>
    <row r="457" spans="1:19" ht="10.65" customHeight="1" x14ac:dyDescent="0.2">
      <c r="A457" s="122"/>
      <c r="B457" s="171" t="s">
        <v>221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222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214</v>
      </c>
      <c r="S458" s="130"/>
    </row>
    <row r="459" spans="1:19" ht="10.65" customHeight="1" x14ac:dyDescent="0.2">
      <c r="A459" s="122"/>
      <c r="B459" s="171" t="s">
        <v>223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214</v>
      </c>
      <c r="S459" s="130"/>
    </row>
    <row r="460" spans="1:19" ht="10.65" customHeight="1" x14ac:dyDescent="0.2">
      <c r="A460" s="122"/>
      <c r="B460" s="171" t="s">
        <v>224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225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214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40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214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146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44006</v>
      </c>
      <c r="K468" s="151">
        <v>44013</v>
      </c>
      <c r="L468" s="151">
        <v>44020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5" t="s">
        <v>237</v>
      </c>
      <c r="D470" s="255"/>
      <c r="E470" s="255"/>
      <c r="F470" s="255"/>
      <c r="G470" s="255"/>
      <c r="H470" s="255"/>
      <c r="I470" s="255"/>
      <c r="J470" s="255"/>
      <c r="K470" s="255"/>
      <c r="L470" s="255"/>
      <c r="M470" s="255"/>
      <c r="N470" s="255"/>
      <c r="O470" s="256"/>
      <c r="P470" s="145"/>
      <c r="S470" s="130"/>
    </row>
    <row r="471" spans="1:19" ht="10.65" customHeight="1" x14ac:dyDescent="0.2">
      <c r="A471" s="122"/>
      <c r="B471" s="158" t="s">
        <v>215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216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217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218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130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219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220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221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222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223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224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225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146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44006</v>
      </c>
      <c r="K490" s="151">
        <v>44013</v>
      </c>
      <c r="L490" s="151">
        <v>44020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5" t="s">
        <v>238</v>
      </c>
      <c r="D492" s="255"/>
      <c r="E492" s="255"/>
      <c r="F492" s="255"/>
      <c r="G492" s="255"/>
      <c r="H492" s="255"/>
      <c r="I492" s="255"/>
      <c r="J492" s="255"/>
      <c r="K492" s="255"/>
      <c r="L492" s="255"/>
      <c r="M492" s="255"/>
      <c r="N492" s="255"/>
      <c r="O492" s="256"/>
      <c r="P492" s="145"/>
      <c r="S492" s="130"/>
    </row>
    <row r="493" spans="1:19" ht="10.65" customHeight="1" x14ac:dyDescent="0.2">
      <c r="A493" s="122"/>
      <c r="B493" s="158" t="s">
        <v>215</v>
      </c>
      <c r="C493" s="159">
        <v>35.776738374663729</v>
      </c>
      <c r="D493" s="160">
        <v>0</v>
      </c>
      <c r="E493" s="160">
        <v>0</v>
      </c>
      <c r="F493" s="161">
        <v>35.776738374663729</v>
      </c>
      <c r="G493" s="160">
        <v>0</v>
      </c>
      <c r="H493" s="162">
        <v>0</v>
      </c>
      <c r="I493" s="161">
        <v>35.776738374663729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214</v>
      </c>
      <c r="S493" s="130"/>
    </row>
    <row r="494" spans="1:19" ht="10.65" customHeight="1" x14ac:dyDescent="0.2">
      <c r="A494" s="122"/>
      <c r="B494" s="158" t="s">
        <v>216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217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214</v>
      </c>
      <c r="S495" s="130"/>
    </row>
    <row r="496" spans="1:19" ht="10.65" customHeight="1" x14ac:dyDescent="0.2">
      <c r="A496" s="122"/>
      <c r="B496" s="158" t="s">
        <v>218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130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219</v>
      </c>
      <c r="C498" s="159">
        <v>35.980933842183248</v>
      </c>
      <c r="D498" s="160">
        <v>0</v>
      </c>
      <c r="E498" s="160">
        <v>0</v>
      </c>
      <c r="F498" s="202">
        <v>35.980933842183248</v>
      </c>
      <c r="G498" s="160">
        <v>0</v>
      </c>
      <c r="H498" s="162">
        <v>0</v>
      </c>
      <c r="I498" s="202">
        <v>35.980933842183248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214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220</v>
      </c>
      <c r="C500" s="159">
        <v>38.013940818512921</v>
      </c>
      <c r="D500" s="160">
        <v>0</v>
      </c>
      <c r="E500" s="160">
        <v>0</v>
      </c>
      <c r="F500" s="161">
        <v>38.013940818512921</v>
      </c>
      <c r="G500" s="160">
        <v>0</v>
      </c>
      <c r="H500" s="162">
        <v>0</v>
      </c>
      <c r="I500" s="161">
        <v>38.013940818512921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214</v>
      </c>
      <c r="S500" s="130"/>
    </row>
    <row r="501" spans="1:19" ht="10.65" customHeight="1" x14ac:dyDescent="0.2">
      <c r="A501" s="122"/>
      <c r="B501" s="171" t="s">
        <v>221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214</v>
      </c>
      <c r="S501" s="130"/>
    </row>
    <row r="502" spans="1:19" ht="10.65" customHeight="1" x14ac:dyDescent="0.2">
      <c r="A502" s="122"/>
      <c r="B502" s="171" t="s">
        <v>222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3.1E-2</v>
      </c>
      <c r="H502" s="162">
        <v>2.3758752072265255</v>
      </c>
      <c r="I502" s="161">
        <v>1.2737823347669766</v>
      </c>
      <c r="J502" s="160">
        <v>2.9999999999999992E-3</v>
      </c>
      <c r="K502" s="160">
        <v>1.0999999999999999E-2</v>
      </c>
      <c r="L502" s="160">
        <v>0</v>
      </c>
      <c r="M502" s="160">
        <v>0</v>
      </c>
      <c r="N502" s="160">
        <v>0</v>
      </c>
      <c r="O502" s="160">
        <v>3.4999999999999996E-3</v>
      </c>
      <c r="P502" s="146" t="s">
        <v>148</v>
      </c>
      <c r="S502" s="130"/>
    </row>
    <row r="503" spans="1:19" ht="10.65" customHeight="1" x14ac:dyDescent="0.2">
      <c r="A503" s="122"/>
      <c r="B503" s="171" t="s">
        <v>223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214</v>
      </c>
      <c r="S503" s="130"/>
    </row>
    <row r="504" spans="1:19" ht="10.65" customHeight="1" x14ac:dyDescent="0.2">
      <c r="A504" s="122"/>
      <c r="B504" s="171" t="s">
        <v>224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225</v>
      </c>
      <c r="C505" s="159">
        <v>41.868723153279895</v>
      </c>
      <c r="D505" s="160">
        <v>0</v>
      </c>
      <c r="E505" s="160">
        <v>0</v>
      </c>
      <c r="F505" s="202">
        <v>41.868723153279895</v>
      </c>
      <c r="G505" s="170">
        <v>3.1E-2</v>
      </c>
      <c r="H505" s="162">
        <v>7.4040949103009693E-2</v>
      </c>
      <c r="I505" s="161">
        <v>41.837723153279896</v>
      </c>
      <c r="J505" s="160">
        <v>2.9999999999999992E-3</v>
      </c>
      <c r="K505" s="160">
        <v>1.0999999999999999E-2</v>
      </c>
      <c r="L505" s="160">
        <v>0</v>
      </c>
      <c r="M505" s="160">
        <v>0</v>
      </c>
      <c r="N505" s="160">
        <v>0</v>
      </c>
      <c r="O505" s="160">
        <v>3.4999999999999996E-3</v>
      </c>
      <c r="P505" s="146" t="s">
        <v>214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0</v>
      </c>
      <c r="F507" s="185">
        <v>77.849656995463135</v>
      </c>
      <c r="G507" s="177">
        <v>3.1E-2</v>
      </c>
      <c r="H507" s="176">
        <v>3.9820342434914766E-2</v>
      </c>
      <c r="I507" s="240">
        <v>77.81865699546313</v>
      </c>
      <c r="J507" s="177">
        <v>2.9999999999999992E-3</v>
      </c>
      <c r="K507" s="177">
        <v>1.0999999999999999E-2</v>
      </c>
      <c r="L507" s="177">
        <v>0</v>
      </c>
      <c r="M507" s="177">
        <v>0</v>
      </c>
      <c r="N507" s="177">
        <v>0</v>
      </c>
      <c r="O507" s="177">
        <v>3.4999999999999996E-3</v>
      </c>
      <c r="P507" s="153" t="s">
        <v>214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146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44006</v>
      </c>
      <c r="K512" s="151">
        <v>44013</v>
      </c>
      <c r="L512" s="151">
        <v>44020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5" t="s">
        <v>124</v>
      </c>
      <c r="D514" s="255"/>
      <c r="E514" s="255"/>
      <c r="F514" s="255"/>
      <c r="G514" s="255"/>
      <c r="H514" s="255"/>
      <c r="I514" s="255"/>
      <c r="J514" s="255"/>
      <c r="K514" s="255"/>
      <c r="L514" s="255"/>
      <c r="M514" s="255"/>
      <c r="N514" s="255"/>
      <c r="O514" s="256"/>
      <c r="P514" s="145"/>
      <c r="S514" s="130"/>
    </row>
    <row r="515" spans="1:19" ht="10.65" customHeight="1" x14ac:dyDescent="0.2">
      <c r="A515" s="122"/>
      <c r="B515" s="158" t="s">
        <v>215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214</v>
      </c>
      <c r="S515" s="130"/>
    </row>
    <row r="516" spans="1:19" ht="10.65" customHeight="1" x14ac:dyDescent="0.2">
      <c r="A516" s="122"/>
      <c r="B516" s="158" t="s">
        <v>216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217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218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130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219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214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220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214</v>
      </c>
      <c r="S522" s="130"/>
    </row>
    <row r="523" spans="1:19" ht="10.65" customHeight="1" x14ac:dyDescent="0.2">
      <c r="A523" s="122"/>
      <c r="B523" s="171" t="s">
        <v>221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222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214</v>
      </c>
      <c r="S524" s="130"/>
    </row>
    <row r="525" spans="1:19" ht="10.65" customHeight="1" x14ac:dyDescent="0.2">
      <c r="A525" s="122"/>
      <c r="B525" s="171" t="s">
        <v>223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214</v>
      </c>
      <c r="S525" s="130"/>
    </row>
    <row r="526" spans="1:19" ht="10.65" customHeight="1" x14ac:dyDescent="0.2">
      <c r="A526" s="122"/>
      <c r="B526" s="171" t="s">
        <v>224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225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214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40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214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146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44006</v>
      </c>
      <c r="K534" s="151">
        <v>44013</v>
      </c>
      <c r="L534" s="151">
        <v>44020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5" t="s">
        <v>125</v>
      </c>
      <c r="D536" s="255"/>
      <c r="E536" s="255"/>
      <c r="F536" s="255"/>
      <c r="G536" s="255"/>
      <c r="H536" s="255"/>
      <c r="I536" s="255"/>
      <c r="J536" s="255"/>
      <c r="K536" s="255"/>
      <c r="L536" s="255"/>
      <c r="M536" s="255"/>
      <c r="N536" s="255"/>
      <c r="O536" s="256"/>
      <c r="P536" s="145"/>
      <c r="S536" s="130"/>
    </row>
    <row r="537" spans="1:19" ht="10.65" customHeight="1" x14ac:dyDescent="0.2">
      <c r="A537" s="122"/>
      <c r="B537" s="158" t="s">
        <v>215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216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217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218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130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219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220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148</v>
      </c>
      <c r="S544" s="130"/>
    </row>
    <row r="545" spans="1:19" ht="10.65" customHeight="1" x14ac:dyDescent="0.2">
      <c r="A545" s="122"/>
      <c r="B545" s="171" t="s">
        <v>221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148</v>
      </c>
      <c r="S545" s="130"/>
    </row>
    <row r="546" spans="1:19" ht="11.25" customHeight="1" x14ac:dyDescent="0.2">
      <c r="A546" s="122"/>
      <c r="B546" s="171" t="s">
        <v>222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148</v>
      </c>
      <c r="S546" s="130"/>
    </row>
    <row r="547" spans="1:19" ht="11.25" customHeight="1" x14ac:dyDescent="0.2">
      <c r="A547" s="122"/>
      <c r="B547" s="171" t="s">
        <v>223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148</v>
      </c>
      <c r="S547" s="130"/>
    </row>
    <row r="548" spans="1:19" ht="10.65" customHeight="1" x14ac:dyDescent="0.2">
      <c r="A548" s="122"/>
      <c r="B548" s="171" t="s">
        <v>224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225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214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40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214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146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44006</v>
      </c>
      <c r="K556" s="151">
        <v>44013</v>
      </c>
      <c r="L556" s="151">
        <v>44020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8" t="s">
        <v>239</v>
      </c>
      <c r="D558" s="258"/>
      <c r="E558" s="258"/>
      <c r="F558" s="258"/>
      <c r="G558" s="258"/>
      <c r="H558" s="258"/>
      <c r="I558" s="258"/>
      <c r="J558" s="258"/>
      <c r="K558" s="258"/>
      <c r="L558" s="258"/>
      <c r="M558" s="258"/>
      <c r="N558" s="258"/>
      <c r="O558" s="259"/>
      <c r="P558" s="145"/>
      <c r="S558" s="130"/>
    </row>
    <row r="559" spans="1:19" ht="10.65" customHeight="1" x14ac:dyDescent="0.2">
      <c r="A559" s="122"/>
      <c r="B559" s="158" t="s">
        <v>215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4.7405000123977699</v>
      </c>
      <c r="H559" s="162">
        <v>6.671690911203993</v>
      </c>
      <c r="I559" s="161">
        <v>66.313451309551056</v>
      </c>
      <c r="J559" s="160">
        <v>0</v>
      </c>
      <c r="K559" s="160">
        <v>0</v>
      </c>
      <c r="L559" s="160">
        <v>3.81550001239777</v>
      </c>
      <c r="M559" s="160">
        <v>0.92499999999999982</v>
      </c>
      <c r="N559" s="160">
        <v>1.3018276714953976</v>
      </c>
      <c r="O559" s="160">
        <v>1.1851250030994425</v>
      </c>
      <c r="P559" s="146" t="s">
        <v>214</v>
      </c>
      <c r="S559" s="130"/>
    </row>
    <row r="560" spans="1:19" ht="10.65" customHeight="1" x14ac:dyDescent="0.2">
      <c r="A560" s="122"/>
      <c r="B560" s="158" t="s">
        <v>216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214</v>
      </c>
      <c r="S560" s="130"/>
    </row>
    <row r="561" spans="1:19" ht="10.65" customHeight="1" x14ac:dyDescent="0.2">
      <c r="A561" s="122"/>
      <c r="B561" s="158" t="s">
        <v>217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67.671999999999997</v>
      </c>
      <c r="H561" s="162">
        <v>10.995431254966794</v>
      </c>
      <c r="I561" s="161">
        <v>547.78362362032487</v>
      </c>
      <c r="J561" s="160">
        <v>1.1080000000000041</v>
      </c>
      <c r="K561" s="160">
        <v>3.3589999999999947</v>
      </c>
      <c r="L561" s="160">
        <v>5.8389999999999986</v>
      </c>
      <c r="M561" s="160">
        <v>1.1730000000000018</v>
      </c>
      <c r="N561" s="160">
        <v>0.19059050806945368</v>
      </c>
      <c r="O561" s="160">
        <v>2.8697499999999998</v>
      </c>
      <c r="P561" s="146" t="s">
        <v>214</v>
      </c>
      <c r="S561" s="130"/>
    </row>
    <row r="562" spans="1:19" ht="10.65" customHeight="1" x14ac:dyDescent="0.2">
      <c r="A562" s="122"/>
      <c r="B562" s="158" t="s">
        <v>218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214</v>
      </c>
      <c r="S562" s="130"/>
    </row>
    <row r="563" spans="1:19" ht="10.65" customHeight="1" x14ac:dyDescent="0.2">
      <c r="A563" s="122"/>
      <c r="B563" s="158" t="s">
        <v>130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219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72.412500012397771</v>
      </c>
      <c r="H564" s="162">
        <v>10.276256712013224</v>
      </c>
      <c r="I564" s="202">
        <v>632.24584048765598</v>
      </c>
      <c r="J564" s="160">
        <v>1.1080000000000041</v>
      </c>
      <c r="K564" s="160">
        <v>3.3589999999999947</v>
      </c>
      <c r="L564" s="160">
        <v>9.6545000123977687</v>
      </c>
      <c r="M564" s="160">
        <v>2.0980000000000016</v>
      </c>
      <c r="N564" s="160">
        <v>0.29773294083359275</v>
      </c>
      <c r="O564" s="160">
        <v>4.0548750030994425</v>
      </c>
      <c r="P564" s="146" t="s">
        <v>214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220</v>
      </c>
      <c r="C566" s="159">
        <v>60.491093309533227</v>
      </c>
      <c r="D566" s="160">
        <v>0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214</v>
      </c>
      <c r="S566" s="130"/>
    </row>
    <row r="567" spans="1:19" ht="10.65" customHeight="1" x14ac:dyDescent="0.2">
      <c r="A567" s="122"/>
      <c r="B567" s="171" t="s">
        <v>221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214</v>
      </c>
      <c r="S567" s="130"/>
    </row>
    <row r="568" spans="1:19" ht="10.65" customHeight="1" x14ac:dyDescent="0.2">
      <c r="A568" s="122"/>
      <c r="B568" s="171" t="s">
        <v>222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279.32900000000001</v>
      </c>
      <c r="H568" s="162">
        <v>17.365639816801313</v>
      </c>
      <c r="I568" s="161">
        <v>1329.1864531982653</v>
      </c>
      <c r="J568" s="160">
        <v>15.875</v>
      </c>
      <c r="K568" s="160">
        <v>18.810000000000002</v>
      </c>
      <c r="L568" s="160">
        <v>7.1059999999999945</v>
      </c>
      <c r="M568" s="160">
        <v>35.211000000000013</v>
      </c>
      <c r="N568" s="160">
        <v>2.1890370981508944</v>
      </c>
      <c r="O568" s="160">
        <v>19.250500000000002</v>
      </c>
      <c r="P568" s="146" t="s">
        <v>214</v>
      </c>
      <c r="S568" s="130"/>
    </row>
    <row r="569" spans="1:19" ht="10.65" customHeight="1" x14ac:dyDescent="0.2">
      <c r="A569" s="122"/>
      <c r="B569" s="171" t="s">
        <v>223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0</v>
      </c>
      <c r="H569" s="162">
        <v>0</v>
      </c>
      <c r="I569" s="161">
        <v>21.626002143590409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214</v>
      </c>
      <c r="S569" s="130"/>
    </row>
    <row r="570" spans="1:19" ht="10.65" customHeight="1" x14ac:dyDescent="0.2">
      <c r="A570" s="122"/>
      <c r="B570" s="171" t="s">
        <v>224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225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279.32900000000001</v>
      </c>
      <c r="H571" s="162">
        <v>16.264335983345759</v>
      </c>
      <c r="I571" s="161">
        <v>1438.1035486513888</v>
      </c>
      <c r="J571" s="160">
        <v>15.875</v>
      </c>
      <c r="K571" s="160">
        <v>18.810000000000002</v>
      </c>
      <c r="L571" s="160">
        <v>7.1059999999999945</v>
      </c>
      <c r="M571" s="160">
        <v>35.211000000000013</v>
      </c>
      <c r="N571" s="160">
        <v>2.0502115222894428</v>
      </c>
      <c r="O571" s="160">
        <v>19.250500000000002</v>
      </c>
      <c r="P571" s="146" t="s">
        <v>214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351.74150001239775</v>
      </c>
      <c r="H573" s="176">
        <v>14.522225470061825</v>
      </c>
      <c r="I573" s="240">
        <v>2070.3493891390449</v>
      </c>
      <c r="J573" s="177">
        <v>16.983000000000004</v>
      </c>
      <c r="K573" s="177">
        <v>22.168999999999997</v>
      </c>
      <c r="L573" s="177">
        <v>16.760500012397763</v>
      </c>
      <c r="M573" s="177">
        <v>37.309000000000012</v>
      </c>
      <c r="N573" s="177">
        <v>1.5403633351294623</v>
      </c>
      <c r="O573" s="177">
        <v>23.305375003099442</v>
      </c>
      <c r="P573" s="153" t="s">
        <v>214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146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44006</v>
      </c>
      <c r="K578" s="151">
        <v>44013</v>
      </c>
      <c r="L578" s="151">
        <v>44020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5" t="s">
        <v>126</v>
      </c>
      <c r="D580" s="255"/>
      <c r="E580" s="255"/>
      <c r="F580" s="255"/>
      <c r="G580" s="255"/>
      <c r="H580" s="255"/>
      <c r="I580" s="255"/>
      <c r="J580" s="255"/>
      <c r="K580" s="255"/>
      <c r="L580" s="255"/>
      <c r="M580" s="255"/>
      <c r="N580" s="255"/>
      <c r="O580" s="256"/>
      <c r="P580" s="145"/>
      <c r="S580" s="130"/>
    </row>
    <row r="581" spans="1:19" ht="10.65" customHeight="1" x14ac:dyDescent="0.2">
      <c r="A581" s="122"/>
      <c r="B581" s="158" t="s">
        <v>215</v>
      </c>
      <c r="C581" s="159">
        <v>13.512592682038591</v>
      </c>
      <c r="D581" s="160">
        <v>0</v>
      </c>
      <c r="E581" s="160">
        <v>0</v>
      </c>
      <c r="F581" s="161">
        <v>13.512592682038591</v>
      </c>
      <c r="G581" s="160">
        <v>0.113459998369217</v>
      </c>
      <c r="H581" s="162">
        <v>0.83966120373059105</v>
      </c>
      <c r="I581" s="161">
        <v>13.399132683669373</v>
      </c>
      <c r="J581" s="160">
        <v>0</v>
      </c>
      <c r="K581" s="160">
        <v>0</v>
      </c>
      <c r="L581" s="160">
        <v>0.113459998369217</v>
      </c>
      <c r="M581" s="160">
        <v>0</v>
      </c>
      <c r="N581" s="160">
        <v>0</v>
      </c>
      <c r="O581" s="160">
        <v>2.8364999592304249E-2</v>
      </c>
      <c r="P581" s="146" t="s">
        <v>214</v>
      </c>
      <c r="S581" s="130"/>
    </row>
    <row r="582" spans="1:19" ht="10.65" customHeight="1" x14ac:dyDescent="0.2">
      <c r="A582" s="122"/>
      <c r="B582" s="158" t="s">
        <v>216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217</v>
      </c>
      <c r="C583" s="159">
        <v>0.5</v>
      </c>
      <c r="D583" s="160">
        <v>0</v>
      </c>
      <c r="E583" s="160">
        <v>0</v>
      </c>
      <c r="F583" s="161">
        <v>0.5</v>
      </c>
      <c r="G583" s="160">
        <v>0</v>
      </c>
      <c r="H583" s="162">
        <v>0</v>
      </c>
      <c r="I583" s="161">
        <v>0.5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214</v>
      </c>
      <c r="S583" s="130"/>
    </row>
    <row r="584" spans="1:19" ht="10.65" customHeight="1" x14ac:dyDescent="0.2">
      <c r="A584" s="122"/>
      <c r="B584" s="158" t="s">
        <v>218</v>
      </c>
      <c r="C584" s="159">
        <v>0.25040502227622519</v>
      </c>
      <c r="D584" s="160">
        <v>0</v>
      </c>
      <c r="E584" s="160">
        <v>0</v>
      </c>
      <c r="F584" s="161">
        <v>0.25040502227622519</v>
      </c>
      <c r="G584" s="160">
        <v>0</v>
      </c>
      <c r="H584" s="162">
        <v>0</v>
      </c>
      <c r="I584" s="161">
        <v>0.25040502227622519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214</v>
      </c>
      <c r="S584" s="130"/>
    </row>
    <row r="585" spans="1:19" ht="10.65" customHeight="1" x14ac:dyDescent="0.2">
      <c r="A585" s="122"/>
      <c r="B585" s="158" t="s">
        <v>130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219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0.113459998369217</v>
      </c>
      <c r="H586" s="162">
        <v>0.79548493746790183</v>
      </c>
      <c r="I586" s="202">
        <v>14.149537705945599</v>
      </c>
      <c r="J586" s="160">
        <v>0</v>
      </c>
      <c r="K586" s="160">
        <v>0</v>
      </c>
      <c r="L586" s="160">
        <v>0.113459998369217</v>
      </c>
      <c r="M586" s="160">
        <v>0</v>
      </c>
      <c r="N586" s="160">
        <v>0</v>
      </c>
      <c r="O586" s="160">
        <v>2.8364999592304249E-2</v>
      </c>
      <c r="P586" s="146" t="s">
        <v>214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220</v>
      </c>
      <c r="C588" s="159">
        <v>1.6862424232368725</v>
      </c>
      <c r="D588" s="160">
        <v>0</v>
      </c>
      <c r="E588" s="160">
        <v>0</v>
      </c>
      <c r="F588" s="161">
        <v>1.6862424232368725</v>
      </c>
      <c r="G588" s="160">
        <v>0</v>
      </c>
      <c r="H588" s="162">
        <v>0</v>
      </c>
      <c r="I588" s="161">
        <v>1.6862424232368725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214</v>
      </c>
      <c r="S588" s="130"/>
    </row>
    <row r="589" spans="1:19" ht="10.65" customHeight="1" x14ac:dyDescent="0.2">
      <c r="A589" s="122"/>
      <c r="B589" s="171" t="s">
        <v>221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214</v>
      </c>
      <c r="S589" s="130"/>
    </row>
    <row r="590" spans="1:19" ht="10.65" customHeight="1" x14ac:dyDescent="0.2">
      <c r="A590" s="122"/>
      <c r="B590" s="171" t="s">
        <v>222</v>
      </c>
      <c r="C590" s="159">
        <v>15.300251308437364</v>
      </c>
      <c r="D590" s="160">
        <v>0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214</v>
      </c>
      <c r="S590" s="130"/>
    </row>
    <row r="591" spans="1:19" ht="10.65" customHeight="1" x14ac:dyDescent="0.2">
      <c r="A591" s="122"/>
      <c r="B591" s="171" t="s">
        <v>223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0</v>
      </c>
      <c r="H591" s="162">
        <v>0</v>
      </c>
      <c r="I591" s="161">
        <v>2.9595193048686177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214</v>
      </c>
      <c r="S591" s="130"/>
    </row>
    <row r="592" spans="1:19" ht="10.65" customHeight="1" x14ac:dyDescent="0.2">
      <c r="A592" s="122"/>
      <c r="B592" s="171" t="s">
        <v>224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225</v>
      </c>
      <c r="C593" s="159">
        <v>20.246013036542855</v>
      </c>
      <c r="D593" s="160">
        <v>0</v>
      </c>
      <c r="E593" s="160">
        <v>0</v>
      </c>
      <c r="F593" s="202">
        <v>20.246013036542855</v>
      </c>
      <c r="G593" s="170">
        <v>0</v>
      </c>
      <c r="H593" s="162">
        <v>0</v>
      </c>
      <c r="I593" s="161">
        <v>20.246013036542855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214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34.509010740857676</v>
      </c>
      <c r="D595" s="177">
        <v>0</v>
      </c>
      <c r="E595" s="177">
        <v>0</v>
      </c>
      <c r="F595" s="185">
        <v>34.509010740857676</v>
      </c>
      <c r="G595" s="177">
        <v>0.113459998369217</v>
      </c>
      <c r="H595" s="176">
        <v>0.32878368847265627</v>
      </c>
      <c r="I595" s="240">
        <v>34.39555074248846</v>
      </c>
      <c r="J595" s="177">
        <v>0</v>
      </c>
      <c r="K595" s="177">
        <v>0</v>
      </c>
      <c r="L595" s="177">
        <v>0.113459998369217</v>
      </c>
      <c r="M595" s="177">
        <v>0</v>
      </c>
      <c r="N595" s="177">
        <v>0</v>
      </c>
      <c r="O595" s="177">
        <v>2.8364999592304249E-2</v>
      </c>
      <c r="P595" s="153" t="s">
        <v>214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146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44006</v>
      </c>
      <c r="K600" s="151">
        <v>44013</v>
      </c>
      <c r="L600" s="151">
        <v>44020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5" t="s">
        <v>240</v>
      </c>
      <c r="D602" s="255"/>
      <c r="E602" s="255"/>
      <c r="F602" s="255"/>
      <c r="G602" s="255"/>
      <c r="H602" s="255"/>
      <c r="I602" s="255"/>
      <c r="J602" s="255"/>
      <c r="K602" s="255"/>
      <c r="L602" s="255"/>
      <c r="M602" s="255"/>
      <c r="N602" s="255"/>
      <c r="O602" s="256"/>
      <c r="P602" s="145"/>
      <c r="S602" s="130"/>
    </row>
    <row r="603" spans="1:19" ht="10.65" customHeight="1" x14ac:dyDescent="0.2">
      <c r="A603" s="122"/>
      <c r="B603" s="158" t="s">
        <v>215</v>
      </c>
      <c r="C603" s="159">
        <v>0</v>
      </c>
      <c r="D603" s="160">
        <v>0</v>
      </c>
      <c r="E603" s="160">
        <v>0</v>
      </c>
      <c r="F603" s="161">
        <v>0</v>
      </c>
      <c r="G603" s="160">
        <v>7.6200000047683698E-3</v>
      </c>
      <c r="H603" s="162" t="s">
        <v>118</v>
      </c>
      <c r="I603" s="161">
        <v>-7.6200000047683698E-3</v>
      </c>
      <c r="J603" s="160">
        <v>0</v>
      </c>
      <c r="K603" s="160">
        <v>0</v>
      </c>
      <c r="L603" s="160">
        <v>7.6200000047683698E-3</v>
      </c>
      <c r="M603" s="160">
        <v>0</v>
      </c>
      <c r="N603" s="160" t="s">
        <v>42</v>
      </c>
      <c r="O603" s="160">
        <v>1.9050000011920924E-3</v>
      </c>
      <c r="P603" s="146">
        <v>0</v>
      </c>
      <c r="S603" s="130"/>
    </row>
    <row r="604" spans="1:19" ht="10.65" customHeight="1" x14ac:dyDescent="0.2">
      <c r="A604" s="122"/>
      <c r="B604" s="158" t="s">
        <v>216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217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214</v>
      </c>
      <c r="S605" s="130"/>
    </row>
    <row r="606" spans="1:19" ht="10.65" customHeight="1" x14ac:dyDescent="0.2">
      <c r="A606" s="122"/>
      <c r="B606" s="158" t="s">
        <v>218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130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219</v>
      </c>
      <c r="C608" s="159">
        <v>1.5</v>
      </c>
      <c r="D608" s="160">
        <v>0</v>
      </c>
      <c r="E608" s="160">
        <v>0</v>
      </c>
      <c r="F608" s="202">
        <v>1.5</v>
      </c>
      <c r="G608" s="160">
        <v>7.6200000047683698E-3</v>
      </c>
      <c r="H608" s="162">
        <v>0.50800000031789139</v>
      </c>
      <c r="I608" s="202">
        <v>1.4923799999952316</v>
      </c>
      <c r="J608" s="160">
        <v>0</v>
      </c>
      <c r="K608" s="160">
        <v>0</v>
      </c>
      <c r="L608" s="160">
        <v>7.6200000047683698E-3</v>
      </c>
      <c r="M608" s="160">
        <v>0</v>
      </c>
      <c r="N608" s="160">
        <v>0</v>
      </c>
      <c r="O608" s="160">
        <v>1.9050000011920924E-3</v>
      </c>
      <c r="P608" s="146" t="s">
        <v>214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220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221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222</v>
      </c>
      <c r="C612" s="159">
        <v>5</v>
      </c>
      <c r="D612" s="160">
        <v>0</v>
      </c>
      <c r="E612" s="160">
        <v>0</v>
      </c>
      <c r="F612" s="161">
        <v>5</v>
      </c>
      <c r="G612" s="160">
        <v>4.0000000000000001E-3</v>
      </c>
      <c r="H612" s="162">
        <v>0.08</v>
      </c>
      <c r="I612" s="161">
        <v>4.9960000000000004</v>
      </c>
      <c r="J612" s="160">
        <v>0</v>
      </c>
      <c r="K612" s="160">
        <v>0</v>
      </c>
      <c r="L612" s="160">
        <v>0</v>
      </c>
      <c r="M612" s="160">
        <v>4.0000000000000001E-3</v>
      </c>
      <c r="N612" s="160">
        <v>0.08</v>
      </c>
      <c r="O612" s="160">
        <v>1E-3</v>
      </c>
      <c r="P612" s="146" t="s">
        <v>214</v>
      </c>
      <c r="S612" s="130"/>
    </row>
    <row r="613" spans="1:19" ht="10.65" customHeight="1" x14ac:dyDescent="0.2">
      <c r="A613" s="122"/>
      <c r="B613" s="171" t="s">
        <v>223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224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225</v>
      </c>
      <c r="C615" s="159">
        <v>5</v>
      </c>
      <c r="D615" s="160">
        <v>0</v>
      </c>
      <c r="E615" s="160">
        <v>0</v>
      </c>
      <c r="F615" s="202">
        <v>5</v>
      </c>
      <c r="G615" s="170">
        <v>4.0000000000000001E-3</v>
      </c>
      <c r="H615" s="162">
        <v>0.08</v>
      </c>
      <c r="I615" s="161">
        <v>4.9960000000000004</v>
      </c>
      <c r="J615" s="160">
        <v>0</v>
      </c>
      <c r="K615" s="160">
        <v>0</v>
      </c>
      <c r="L615" s="160">
        <v>0</v>
      </c>
      <c r="M615" s="160">
        <v>4.0000000000000001E-3</v>
      </c>
      <c r="N615" s="160">
        <v>0.08</v>
      </c>
      <c r="O615" s="160">
        <v>1E-3</v>
      </c>
      <c r="P615" s="146" t="s">
        <v>214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1.162000000476837E-2</v>
      </c>
      <c r="H617" s="176">
        <v>0.1787692308425903</v>
      </c>
      <c r="I617" s="240">
        <v>6.4883799999952316</v>
      </c>
      <c r="J617" s="177">
        <v>0</v>
      </c>
      <c r="K617" s="177">
        <v>0</v>
      </c>
      <c r="L617" s="177">
        <v>7.6200000047683698E-3</v>
      </c>
      <c r="M617" s="177">
        <v>4.0000000000000001E-3</v>
      </c>
      <c r="N617" s="177">
        <v>6.1538461538461542E-2</v>
      </c>
      <c r="O617" s="177">
        <v>2.9050000011920925E-3</v>
      </c>
      <c r="P617" s="153" t="s">
        <v>214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146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44006</v>
      </c>
      <c r="K622" s="151">
        <v>44013</v>
      </c>
      <c r="L622" s="151">
        <v>44020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1" t="s">
        <v>127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65" customHeight="1" x14ac:dyDescent="0.2">
      <c r="A625" s="122"/>
      <c r="B625" s="158" t="s">
        <v>215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2.9249999523162798E-3</v>
      </c>
      <c r="H625" s="162">
        <v>4.8128016456790288</v>
      </c>
      <c r="I625" s="161">
        <v>5.7850410456345966E-2</v>
      </c>
      <c r="J625" s="160">
        <v>0</v>
      </c>
      <c r="K625" s="160">
        <v>0</v>
      </c>
      <c r="L625" s="160">
        <v>2.9249999523162798E-3</v>
      </c>
      <c r="M625" s="160">
        <v>0</v>
      </c>
      <c r="N625" s="160">
        <v>0</v>
      </c>
      <c r="O625" s="160">
        <v>7.3124998807906996E-4</v>
      </c>
      <c r="P625" s="146" t="s">
        <v>214</v>
      </c>
      <c r="S625" s="130"/>
    </row>
    <row r="626" spans="1:19" ht="10.65" customHeight="1" x14ac:dyDescent="0.2">
      <c r="A626" s="122"/>
      <c r="B626" s="158" t="s">
        <v>216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217</v>
      </c>
      <c r="C627" s="159">
        <v>25</v>
      </c>
      <c r="D627" s="160">
        <v>0</v>
      </c>
      <c r="E627" s="160">
        <v>0</v>
      </c>
      <c r="F627" s="161">
        <v>25</v>
      </c>
      <c r="G627" s="160">
        <v>0</v>
      </c>
      <c r="H627" s="162">
        <v>0</v>
      </c>
      <c r="I627" s="161">
        <v>25</v>
      </c>
      <c r="J627" s="160">
        <v>0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46" t="s">
        <v>214</v>
      </c>
      <c r="S627" s="130"/>
    </row>
    <row r="628" spans="1:19" ht="10.65" customHeight="1" x14ac:dyDescent="0.2">
      <c r="A628" s="122"/>
      <c r="B628" s="158" t="s">
        <v>218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130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219</v>
      </c>
      <c r="C630" s="159">
        <v>25.060775410408663</v>
      </c>
      <c r="D630" s="160">
        <v>0</v>
      </c>
      <c r="E630" s="160">
        <v>0</v>
      </c>
      <c r="F630" s="202">
        <v>25.060775410408663</v>
      </c>
      <c r="G630" s="160">
        <v>2.9249999523162798E-3</v>
      </c>
      <c r="H630" s="162">
        <v>1.1671625895108655E-2</v>
      </c>
      <c r="I630" s="202">
        <v>25.057850410456346</v>
      </c>
      <c r="J630" s="160">
        <v>0</v>
      </c>
      <c r="K630" s="160">
        <v>0</v>
      </c>
      <c r="L630" s="160">
        <v>2.9249999523162798E-3</v>
      </c>
      <c r="M630" s="160">
        <v>0</v>
      </c>
      <c r="N630" s="160">
        <v>0</v>
      </c>
      <c r="O630" s="160">
        <v>7.3124998807906996E-4</v>
      </c>
      <c r="P630" s="146" t="s">
        <v>214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220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214</v>
      </c>
      <c r="S632" s="130"/>
    </row>
    <row r="633" spans="1:19" ht="10.65" customHeight="1" x14ac:dyDescent="0.2">
      <c r="A633" s="122"/>
      <c r="B633" s="171" t="s">
        <v>221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222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6.8000000000000005E-2</v>
      </c>
      <c r="H634" s="162">
        <v>1.4133664327055997</v>
      </c>
      <c r="I634" s="161">
        <v>4.7432080792684443</v>
      </c>
      <c r="J634" s="160">
        <v>1.9999999999999948E-3</v>
      </c>
      <c r="K634" s="160">
        <v>9.0000000000000011E-3</v>
      </c>
      <c r="L634" s="160">
        <v>0</v>
      </c>
      <c r="M634" s="160">
        <v>8.0000000000000071E-3</v>
      </c>
      <c r="N634" s="160">
        <v>0.16627840384771775</v>
      </c>
      <c r="O634" s="160">
        <v>4.7500000000000007E-3</v>
      </c>
      <c r="P634" s="146" t="s">
        <v>214</v>
      </c>
      <c r="S634" s="130"/>
    </row>
    <row r="635" spans="1:19" ht="10.65" customHeight="1" x14ac:dyDescent="0.2">
      <c r="A635" s="122"/>
      <c r="B635" s="171" t="s">
        <v>223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214</v>
      </c>
      <c r="S635" s="130"/>
    </row>
    <row r="636" spans="1:19" ht="10.65" customHeight="1" x14ac:dyDescent="0.2">
      <c r="A636" s="122"/>
      <c r="B636" s="171" t="s">
        <v>224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225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6.8000000000000005E-2</v>
      </c>
      <c r="H637" s="162">
        <v>1.3692569178237237</v>
      </c>
      <c r="I637" s="161">
        <v>4.8981972939364944</v>
      </c>
      <c r="J637" s="160">
        <v>1.9999999999999948E-3</v>
      </c>
      <c r="K637" s="160">
        <v>9.0000000000000011E-3</v>
      </c>
      <c r="L637" s="160">
        <v>0</v>
      </c>
      <c r="M637" s="160">
        <v>8.0000000000000071E-3</v>
      </c>
      <c r="N637" s="160">
        <v>0.16108904915573233</v>
      </c>
      <c r="O637" s="160">
        <v>4.7500000000000007E-3</v>
      </c>
      <c r="P637" s="146" t="s">
        <v>214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30.026972704345155</v>
      </c>
      <c r="D639" s="177">
        <v>0</v>
      </c>
      <c r="E639" s="177">
        <v>0</v>
      </c>
      <c r="F639" s="185">
        <v>30.026972704345155</v>
      </c>
      <c r="G639" s="177">
        <v>7.0924999952316284E-2</v>
      </c>
      <c r="H639" s="176">
        <v>0.23620429755162378</v>
      </c>
      <c r="I639" s="240">
        <v>29.956047704392837</v>
      </c>
      <c r="J639" s="177">
        <v>1.9999999999999948E-3</v>
      </c>
      <c r="K639" s="177">
        <v>9.0000000000000011E-3</v>
      </c>
      <c r="L639" s="177">
        <v>2.9249999523162798E-3</v>
      </c>
      <c r="M639" s="177">
        <v>8.0000000000000071E-3</v>
      </c>
      <c r="N639" s="177">
        <v>2.6642712466456334E-2</v>
      </c>
      <c r="O639" s="177">
        <v>5.4812499880790705E-3</v>
      </c>
      <c r="P639" s="153" t="s">
        <v>214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146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44006</v>
      </c>
      <c r="K644" s="151">
        <v>44013</v>
      </c>
      <c r="L644" s="151">
        <v>44020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1" t="s">
        <v>241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65" customHeight="1" x14ac:dyDescent="0.2">
      <c r="A647" s="122"/>
      <c r="B647" s="158" t="s">
        <v>215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216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217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218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130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219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220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221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222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223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224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225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146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44006</v>
      </c>
      <c r="K666" s="151">
        <v>44013</v>
      </c>
      <c r="L666" s="151">
        <v>44020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3" t="s">
        <v>116</v>
      </c>
      <c r="D668" s="253"/>
      <c r="E668" s="253"/>
      <c r="F668" s="253"/>
      <c r="G668" s="253"/>
      <c r="H668" s="253"/>
      <c r="I668" s="253"/>
      <c r="J668" s="253"/>
      <c r="K668" s="253"/>
      <c r="L668" s="253"/>
      <c r="M668" s="253"/>
      <c r="N668" s="253"/>
      <c r="O668" s="254"/>
      <c r="P668" s="145"/>
      <c r="S668" s="130"/>
    </row>
    <row r="669" spans="1:19" ht="10.65" customHeight="1" x14ac:dyDescent="0.2">
      <c r="A669" s="122"/>
      <c r="B669" s="158" t="s">
        <v>215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216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217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218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219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220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221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222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223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224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225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146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44006</v>
      </c>
      <c r="K688" s="151">
        <v>44013</v>
      </c>
      <c r="L688" s="151">
        <v>44020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3" t="s">
        <v>128</v>
      </c>
      <c r="D690" s="253"/>
      <c r="E690" s="253"/>
      <c r="F690" s="253"/>
      <c r="G690" s="253"/>
      <c r="H690" s="253"/>
      <c r="I690" s="253"/>
      <c r="J690" s="253"/>
      <c r="K690" s="253"/>
      <c r="L690" s="253"/>
      <c r="M690" s="253"/>
      <c r="N690" s="253"/>
      <c r="O690" s="254"/>
      <c r="P690" s="145"/>
      <c r="S690" s="130"/>
    </row>
    <row r="691" spans="1:19" ht="10.65" customHeight="1" x14ac:dyDescent="0.2">
      <c r="A691" s="122"/>
      <c r="B691" s="158" t="s">
        <v>215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216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217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218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219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220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221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222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223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224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225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146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44006</v>
      </c>
      <c r="K710" s="151">
        <v>44013</v>
      </c>
      <c r="L710" s="151">
        <v>44020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3" t="s">
        <v>117</v>
      </c>
      <c r="D712" s="253"/>
      <c r="E712" s="253"/>
      <c r="F712" s="253"/>
      <c r="G712" s="253"/>
      <c r="H712" s="253"/>
      <c r="I712" s="253"/>
      <c r="J712" s="253"/>
      <c r="K712" s="253"/>
      <c r="L712" s="253"/>
      <c r="M712" s="253"/>
      <c r="N712" s="253"/>
      <c r="O712" s="254"/>
      <c r="P712" s="145"/>
      <c r="S712" s="130"/>
    </row>
    <row r="713" spans="1:19" ht="10.65" customHeight="1" x14ac:dyDescent="0.2">
      <c r="A713" s="122"/>
      <c r="B713" s="158" t="s">
        <v>215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216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217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218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219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220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221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222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223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224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225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146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44006</v>
      </c>
      <c r="K732" s="151">
        <v>44013</v>
      </c>
      <c r="L732" s="151">
        <v>44020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3" t="s">
        <v>129</v>
      </c>
      <c r="D734" s="253"/>
      <c r="E734" s="253"/>
      <c r="F734" s="253"/>
      <c r="G734" s="253"/>
      <c r="H734" s="253"/>
      <c r="I734" s="253"/>
      <c r="J734" s="253"/>
      <c r="K734" s="253"/>
      <c r="L734" s="253"/>
      <c r="M734" s="253"/>
      <c r="N734" s="253"/>
      <c r="O734" s="254"/>
      <c r="P734" s="145"/>
      <c r="S734" s="130"/>
    </row>
    <row r="735" spans="1:19" ht="10.65" customHeight="1" x14ac:dyDescent="0.2">
      <c r="A735" s="122"/>
      <c r="B735" s="158" t="s">
        <v>215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216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217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218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219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220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221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222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223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224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225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65" priority="42" stopIfTrue="1" operator="between">
      <formula>85</formula>
      <formula>89.9</formula>
    </cfRule>
    <cfRule type="cellIs" dxfId="64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63" priority="44" stopIfTrue="1" operator="between">
      <formula>85</formula>
      <formula>89.9</formula>
    </cfRule>
    <cfRule type="cellIs" dxfId="62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61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60" priority="47" stopIfTrue="1" operator="between">
      <formula>85</formula>
      <formula>89.9</formula>
    </cfRule>
    <cfRule type="cellIs" dxfId="59" priority="48" stopIfTrue="1" operator="between">
      <formula>89.9</formula>
      <formula>999999</formula>
    </cfRule>
    <cfRule type="cellIs" dxfId="58" priority="49" stopIfTrue="1" operator="equal">
      <formula>"n/a"</formula>
    </cfRule>
  </conditionalFormatting>
  <conditionalFormatting sqref="H596:H597 H288">
    <cfRule type="cellIs" dxfId="57" priority="50" stopIfTrue="1" operator="between">
      <formula>85</formula>
      <formula>89.9</formula>
    </cfRule>
    <cfRule type="cellIs" dxfId="56" priority="51" stopIfTrue="1" operator="between">
      <formula>89.9</formula>
      <formula>999999</formula>
    </cfRule>
    <cfRule type="cellIs" dxfId="55" priority="52" stopIfTrue="1" operator="equal">
      <formula>"-"</formula>
    </cfRule>
  </conditionalFormatting>
  <conditionalFormatting sqref="I43:I45 I31:I35">
    <cfRule type="cellIs" dxfId="54" priority="41" stopIfTrue="1" operator="lessThan">
      <formula>0</formula>
    </cfRule>
  </conditionalFormatting>
  <conditionalFormatting sqref="I65:I67 I53:I57">
    <cfRule type="cellIs" dxfId="53" priority="40" stopIfTrue="1" operator="lessThan">
      <formula>0</formula>
    </cfRule>
  </conditionalFormatting>
  <conditionalFormatting sqref="I87:I89 I75:I79">
    <cfRule type="cellIs" dxfId="52" priority="39" stopIfTrue="1" operator="lessThan">
      <formula>0</formula>
    </cfRule>
  </conditionalFormatting>
  <conditionalFormatting sqref="I109:I111 I97:I101">
    <cfRule type="cellIs" dxfId="51" priority="38" stopIfTrue="1" operator="lessThan">
      <formula>0</formula>
    </cfRule>
  </conditionalFormatting>
  <conditionalFormatting sqref="I131:I133 I119:I123">
    <cfRule type="cellIs" dxfId="50" priority="37" stopIfTrue="1" operator="lessThan">
      <formula>0</formula>
    </cfRule>
  </conditionalFormatting>
  <conditionalFormatting sqref="I153:I155 I141:I145">
    <cfRule type="cellIs" dxfId="49" priority="36" stopIfTrue="1" operator="lessThan">
      <formula>0</formula>
    </cfRule>
  </conditionalFormatting>
  <conditionalFormatting sqref="I175:I177 I163:I167">
    <cfRule type="cellIs" dxfId="48" priority="35" stopIfTrue="1" operator="lessThan">
      <formula>0</formula>
    </cfRule>
  </conditionalFormatting>
  <conditionalFormatting sqref="I197:I199 I185:I189">
    <cfRule type="cellIs" dxfId="47" priority="34" stopIfTrue="1" operator="lessThan">
      <formula>0</formula>
    </cfRule>
  </conditionalFormatting>
  <conditionalFormatting sqref="I219:I221 I207:I211">
    <cfRule type="cellIs" dxfId="46" priority="33" stopIfTrue="1" operator="lessThan">
      <formula>0</formula>
    </cfRule>
  </conditionalFormatting>
  <conditionalFormatting sqref="I241:I243 I229:I233">
    <cfRule type="cellIs" dxfId="45" priority="32" stopIfTrue="1" operator="lessThan">
      <formula>0</formula>
    </cfRule>
  </conditionalFormatting>
  <conditionalFormatting sqref="I263:I265 I251:I255">
    <cfRule type="cellIs" dxfId="44" priority="31" stopIfTrue="1" operator="lessThan">
      <formula>0</formula>
    </cfRule>
  </conditionalFormatting>
  <conditionalFormatting sqref="I285:I287 I273:I277">
    <cfRule type="cellIs" dxfId="43" priority="30" stopIfTrue="1" operator="lessThan">
      <formula>0</formula>
    </cfRule>
  </conditionalFormatting>
  <conditionalFormatting sqref="I307:I309 I295:I299">
    <cfRule type="cellIs" dxfId="42" priority="29" stopIfTrue="1" operator="lessThan">
      <formula>0</formula>
    </cfRule>
  </conditionalFormatting>
  <conditionalFormatting sqref="I329:I331 I317:I321">
    <cfRule type="cellIs" dxfId="41" priority="28" stopIfTrue="1" operator="lessThan">
      <formula>0</formula>
    </cfRule>
  </conditionalFormatting>
  <conditionalFormatting sqref="I339:I343 I351:I353">
    <cfRule type="cellIs" dxfId="40" priority="27" stopIfTrue="1" operator="lessThan">
      <formula>0</formula>
    </cfRule>
  </conditionalFormatting>
  <conditionalFormatting sqref="I373:I375 I361:I365">
    <cfRule type="cellIs" dxfId="39" priority="26" stopIfTrue="1" operator="lessThan">
      <formula>0</formula>
    </cfRule>
  </conditionalFormatting>
  <conditionalFormatting sqref="I395:I397 I383:I387">
    <cfRule type="cellIs" dxfId="38" priority="25" stopIfTrue="1" operator="lessThan">
      <formula>0</formula>
    </cfRule>
  </conditionalFormatting>
  <conditionalFormatting sqref="I417:I419 I405:I409">
    <cfRule type="cellIs" dxfId="37" priority="24" stopIfTrue="1" operator="lessThan">
      <formula>0</formula>
    </cfRule>
  </conditionalFormatting>
  <conditionalFormatting sqref="I439:I441 I427:I431">
    <cfRule type="cellIs" dxfId="36" priority="23" stopIfTrue="1" operator="lessThan">
      <formula>0</formula>
    </cfRule>
  </conditionalFormatting>
  <conditionalFormatting sqref="I449:I453 I461:I463">
    <cfRule type="cellIs" dxfId="35" priority="22" stopIfTrue="1" operator="lessThan">
      <formula>0</formula>
    </cfRule>
  </conditionalFormatting>
  <conditionalFormatting sqref="I483:I485 I471:I475">
    <cfRule type="cellIs" dxfId="34" priority="21" stopIfTrue="1" operator="lessThan">
      <formula>0</formula>
    </cfRule>
  </conditionalFormatting>
  <conditionalFormatting sqref="I505:I507 I493:I497">
    <cfRule type="cellIs" dxfId="33" priority="20" stopIfTrue="1" operator="lessThan">
      <formula>0</formula>
    </cfRule>
  </conditionalFormatting>
  <conditionalFormatting sqref="I527:I529 I515:I519">
    <cfRule type="cellIs" dxfId="32" priority="19" stopIfTrue="1" operator="lessThan">
      <formula>0</formula>
    </cfRule>
  </conditionalFormatting>
  <conditionalFormatting sqref="I549:I551 I537:I541">
    <cfRule type="cellIs" dxfId="31" priority="18" stopIfTrue="1" operator="lessThan">
      <formula>0</formula>
    </cfRule>
  </conditionalFormatting>
  <conditionalFormatting sqref="I571:I573 I559:I563">
    <cfRule type="cellIs" dxfId="30" priority="17" stopIfTrue="1" operator="lessThan">
      <formula>0</formula>
    </cfRule>
  </conditionalFormatting>
  <conditionalFormatting sqref="I593:I595 I581:I585">
    <cfRule type="cellIs" dxfId="29" priority="16" stopIfTrue="1" operator="lessThan">
      <formula>0</formula>
    </cfRule>
  </conditionalFormatting>
  <conditionalFormatting sqref="I615:I617 I603:I607">
    <cfRule type="cellIs" dxfId="28" priority="15" stopIfTrue="1" operator="lessThan">
      <formula>0</formula>
    </cfRule>
  </conditionalFormatting>
  <conditionalFormatting sqref="I637:I639 I625:I629">
    <cfRule type="cellIs" dxfId="27" priority="14" stopIfTrue="1" operator="lessThan">
      <formula>0</formula>
    </cfRule>
  </conditionalFormatting>
  <conditionalFormatting sqref="I659:I661 I647:I651">
    <cfRule type="cellIs" dxfId="26" priority="13" stopIfTrue="1" operator="lessThan">
      <formula>0</formula>
    </cfRule>
  </conditionalFormatting>
  <conditionalFormatting sqref="I669:I673 I681:I683">
    <cfRule type="cellIs" dxfId="25" priority="12" stopIfTrue="1" operator="lessThan">
      <formula>0</formula>
    </cfRule>
  </conditionalFormatting>
  <conditionalFormatting sqref="I691:I695 I703:I705">
    <cfRule type="cellIs" dxfId="24" priority="11" stopIfTrue="1" operator="lessThan">
      <formula>0</formula>
    </cfRule>
  </conditionalFormatting>
  <conditionalFormatting sqref="I713:I717 I725:I727">
    <cfRule type="cellIs" dxfId="23" priority="10" stopIfTrue="1" operator="lessThan">
      <formula>0</formula>
    </cfRule>
  </conditionalFormatting>
  <conditionalFormatting sqref="I735:I739 I747:I749">
    <cfRule type="cellIs" dxfId="22" priority="9" stopIfTrue="1" operator="lessThan">
      <formula>0</formula>
    </cfRule>
  </conditionalFormatting>
  <conditionalFormatting sqref="H284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conditionalFormatting sqref="I284">
    <cfRule type="cellIs" dxfId="18" priority="5" stopIfTrue="1" operator="lessThan">
      <formula>0</formula>
    </cfRule>
  </conditionalFormatting>
  <conditionalFormatting sqref="I416">
    <cfRule type="cellIs" dxfId="17" priority="1" stopIfTrue="1" operator="lessThan">
      <formula>0</formula>
    </cfRule>
  </conditionalFormatting>
  <conditionalFormatting sqref="H416">
    <cfRule type="cellIs" dxfId="16" priority="2" stopIfTrue="1" operator="between">
      <formula>85</formula>
      <formula>89.9</formula>
    </cfRule>
    <cfRule type="cellIs" dxfId="15" priority="3" stopIfTrue="1" operator="between">
      <formula>89.9</formula>
      <formula>999999</formula>
    </cfRule>
    <cfRule type="cellIs" dxfId="14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2:16" x14ac:dyDescent="0.25">
      <c r="B4" s="207"/>
      <c r="C4" s="208" t="s">
        <v>71</v>
      </c>
      <c r="D4" s="207" t="s">
        <v>157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5" t="s">
        <v>158</v>
      </c>
      <c r="D6" s="266"/>
      <c r="E6" s="266"/>
      <c r="F6" s="267"/>
      <c r="I6" s="4"/>
      <c r="J6" s="5"/>
      <c r="K6" s="6" t="s">
        <v>159</v>
      </c>
      <c r="L6" s="7"/>
      <c r="M6" s="7"/>
      <c r="N6" s="7"/>
      <c r="O6" s="7"/>
    </row>
    <row r="7" spans="2:16" x14ac:dyDescent="0.25">
      <c r="B7" s="207" t="s">
        <v>80</v>
      </c>
      <c r="C7" s="239">
        <v>750.4</v>
      </c>
      <c r="E7" s="214">
        <v>750.4</v>
      </c>
      <c r="F7" s="213">
        <v>0</v>
      </c>
      <c r="I7" s="8" t="s">
        <v>160</v>
      </c>
      <c r="J7" s="9"/>
      <c r="K7" s="9" t="s">
        <v>161</v>
      </c>
      <c r="L7" s="9" t="s">
        <v>162</v>
      </c>
      <c r="M7" s="10" t="s">
        <v>163</v>
      </c>
      <c r="N7" s="9" t="s">
        <v>164</v>
      </c>
      <c r="O7" s="9" t="s">
        <v>57</v>
      </c>
    </row>
    <row r="8" spans="2:16" x14ac:dyDescent="0.25">
      <c r="B8" s="207" t="s">
        <v>81</v>
      </c>
      <c r="C8" s="207">
        <v>29.4</v>
      </c>
      <c r="E8" s="214">
        <v>29.4</v>
      </c>
      <c r="F8" s="213">
        <v>0</v>
      </c>
      <c r="I8" s="11" t="s">
        <v>165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>
        <v>29.5</v>
      </c>
      <c r="E9" s="214">
        <v>29.5</v>
      </c>
      <c r="F9" s="213">
        <v>0</v>
      </c>
      <c r="I9" s="11" t="s">
        <v>166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>
        <v>24.5</v>
      </c>
      <c r="E10" s="214">
        <v>24.5</v>
      </c>
      <c r="F10" s="213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>
        <v>0.4</v>
      </c>
      <c r="E11" s="214">
        <v>0.4</v>
      </c>
      <c r="F11" s="213">
        <v>0</v>
      </c>
      <c r="I11" s="11" t="s">
        <v>167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>
        <v>5.5</v>
      </c>
      <c r="E12" s="214">
        <v>5.5</v>
      </c>
      <c r="F12" s="213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>
        <v>30.6</v>
      </c>
      <c r="D13" s="203">
        <v>30.6</v>
      </c>
      <c r="E13" s="214">
        <v>0</v>
      </c>
      <c r="F13" s="213">
        <v>-30.6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>
        <v>14.1</v>
      </c>
      <c r="E14" s="214">
        <v>14.1</v>
      </c>
      <c r="F14" s="213">
        <v>0</v>
      </c>
      <c r="I14" s="11" t="s">
        <v>168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169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>
        <v>1.5</v>
      </c>
      <c r="E16" s="214">
        <v>1.5</v>
      </c>
      <c r="F16" s="213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170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>
        <v>15.8</v>
      </c>
      <c r="D20" s="203">
        <v>11.1</v>
      </c>
      <c r="E20" s="214">
        <v>4.7000000000000011</v>
      </c>
      <c r="F20" s="213">
        <v>-11.1</v>
      </c>
      <c r="I20" s="11" t="s">
        <v>171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>
        <v>8.1999999999999993</v>
      </c>
      <c r="E21" s="214">
        <v>8.1999999999999993</v>
      </c>
      <c r="F21" s="213">
        <v>0</v>
      </c>
      <c r="I21" s="11" t="s">
        <v>172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93</v>
      </c>
      <c r="C22" s="207">
        <v>50.2</v>
      </c>
      <c r="E22" s="214">
        <v>50.2</v>
      </c>
      <c r="F22" s="213">
        <v>0</v>
      </c>
      <c r="I22" s="11" t="s">
        <v>173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94</v>
      </c>
      <c r="C23" s="207">
        <v>0.5</v>
      </c>
      <c r="E23" s="214">
        <v>0.5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95</v>
      </c>
      <c r="C24" s="207">
        <v>27.7</v>
      </c>
      <c r="E24" s="214">
        <v>27.7</v>
      </c>
      <c r="F24" s="213">
        <v>0</v>
      </c>
      <c r="I24" s="11" t="s">
        <v>174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96</v>
      </c>
      <c r="C25" s="207">
        <v>156.30000000000001</v>
      </c>
      <c r="E25" s="214">
        <v>156.30000000000001</v>
      </c>
      <c r="F25" s="213">
        <v>0</v>
      </c>
      <c r="I25" s="11" t="s">
        <v>175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97</v>
      </c>
      <c r="C26" s="207">
        <v>0.3</v>
      </c>
      <c r="E26" s="214">
        <v>0.3</v>
      </c>
      <c r="F26" s="213">
        <v>0</v>
      </c>
      <c r="I26" s="11" t="s">
        <v>176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98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99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100</v>
      </c>
      <c r="C29" s="213"/>
      <c r="E29" s="214">
        <v>0</v>
      </c>
      <c r="F29" s="213">
        <v>0</v>
      </c>
    </row>
    <row r="30" spans="2:15" x14ac:dyDescent="0.25">
      <c r="B30" s="207" t="s">
        <v>101</v>
      </c>
      <c r="C30" s="207">
        <v>1.1000000000000001</v>
      </c>
      <c r="E30" s="214">
        <v>1.1000000000000001</v>
      </c>
      <c r="F30" s="213">
        <v>0</v>
      </c>
    </row>
    <row r="31" spans="2:15" x14ac:dyDescent="0.25">
      <c r="B31" s="207" t="s">
        <v>102</v>
      </c>
      <c r="C31" s="213"/>
      <c r="E31" s="214">
        <v>0</v>
      </c>
      <c r="F31" s="213">
        <v>0</v>
      </c>
    </row>
    <row r="32" spans="2:15" x14ac:dyDescent="0.25">
      <c r="B32" s="207" t="s">
        <v>103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105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177</v>
      </c>
      <c r="C36" s="213"/>
      <c r="E36" s="214">
        <v>0</v>
      </c>
      <c r="F36" s="213">
        <v>0</v>
      </c>
    </row>
    <row r="37" spans="2:6" x14ac:dyDescent="0.25">
      <c r="B37" s="207" t="s">
        <v>178</v>
      </c>
      <c r="C37" s="213"/>
      <c r="E37" s="214">
        <v>0</v>
      </c>
      <c r="F37" s="213">
        <v>0</v>
      </c>
    </row>
    <row r="38" spans="2:6" x14ac:dyDescent="0.25">
      <c r="B38" s="207" t="s">
        <v>179</v>
      </c>
      <c r="C38" s="213"/>
      <c r="E38" s="214">
        <v>0</v>
      </c>
      <c r="F38" s="213">
        <v>0</v>
      </c>
    </row>
    <row r="39" spans="2:6" x14ac:dyDescent="0.25">
      <c r="B39" s="207" t="s">
        <v>180</v>
      </c>
      <c r="C39" s="207">
        <v>0.1</v>
      </c>
      <c r="E39" s="214">
        <v>0.1</v>
      </c>
      <c r="F39" s="213">
        <v>0</v>
      </c>
    </row>
    <row r="40" spans="2:6" x14ac:dyDescent="0.25">
      <c r="B40" s="207" t="s">
        <v>181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182</v>
      </c>
      <c r="C42" s="207"/>
      <c r="E42" s="214">
        <v>0</v>
      </c>
      <c r="F42" s="213">
        <v>0</v>
      </c>
    </row>
    <row r="43" spans="2:6" x14ac:dyDescent="0.25">
      <c r="B43" s="207" t="s">
        <v>183</v>
      </c>
      <c r="C43" s="207"/>
      <c r="E43" s="214">
        <v>0</v>
      </c>
      <c r="F43" s="213">
        <v>0</v>
      </c>
    </row>
    <row r="44" spans="2:6" x14ac:dyDescent="0.25">
      <c r="B44" s="207" t="s">
        <v>184</v>
      </c>
      <c r="C44" s="207"/>
      <c r="E44" s="214">
        <v>0</v>
      </c>
      <c r="F44" s="213">
        <v>0</v>
      </c>
    </row>
    <row r="45" spans="2:6" x14ac:dyDescent="0.25">
      <c r="B45" s="207" t="s">
        <v>185</v>
      </c>
      <c r="C45" s="207"/>
      <c r="E45" s="214">
        <v>0</v>
      </c>
      <c r="F45" s="213">
        <v>0</v>
      </c>
    </row>
    <row r="46" spans="2:6" x14ac:dyDescent="0.25">
      <c r="B46" s="207" t="s">
        <v>186</v>
      </c>
      <c r="C46" s="207"/>
      <c r="E46" s="214">
        <v>0</v>
      </c>
      <c r="F46" s="213">
        <v>0</v>
      </c>
    </row>
    <row r="47" spans="2:6" x14ac:dyDescent="0.25">
      <c r="B47" s="207" t="s">
        <v>187</v>
      </c>
      <c r="C47" s="207"/>
      <c r="E47" s="214">
        <v>0</v>
      </c>
      <c r="F47" s="213">
        <v>0</v>
      </c>
    </row>
    <row r="48" spans="2:6" x14ac:dyDescent="0.25">
      <c r="B48" s="207" t="s">
        <v>110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>
        <v>1146.0999999999999</v>
      </c>
      <c r="D49" s="211">
        <v>41.7</v>
      </c>
      <c r="E49" s="234">
        <v>1104.3999999999999</v>
      </c>
      <c r="F49" s="218">
        <v>-41.700000000000045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G16" sqref="G16"/>
    </sheetView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188</v>
      </c>
      <c r="D2" s="221" t="s">
        <v>189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190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191</v>
      </c>
      <c r="B6" s="209"/>
      <c r="C6" s="209"/>
      <c r="D6" s="222"/>
    </row>
    <row r="7" spans="1:4" x14ac:dyDescent="0.25">
      <c r="A7" s="208" t="s">
        <v>192</v>
      </c>
      <c r="B7" s="209"/>
      <c r="C7" s="209"/>
      <c r="D7" s="222"/>
    </row>
    <row r="8" spans="1:4" x14ac:dyDescent="0.25">
      <c r="A8" s="208" t="s">
        <v>193</v>
      </c>
      <c r="B8" s="209"/>
      <c r="C8" s="209"/>
      <c r="D8" s="222"/>
    </row>
    <row r="9" spans="1:4" x14ac:dyDescent="0.25">
      <c r="A9" s="208" t="s">
        <v>194</v>
      </c>
      <c r="B9" s="209"/>
      <c r="C9" s="209"/>
      <c r="D9" s="222"/>
    </row>
    <row r="10" spans="1:4" x14ac:dyDescent="0.25">
      <c r="A10" s="208" t="s">
        <v>195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196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197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198</v>
      </c>
      <c r="B19" s="209"/>
      <c r="C19" s="209"/>
      <c r="D19" s="222"/>
    </row>
    <row r="20" spans="1:4" x14ac:dyDescent="0.25">
      <c r="A20" s="208" t="s">
        <v>95</v>
      </c>
      <c r="B20" s="209"/>
      <c r="C20" s="209"/>
      <c r="D20" s="222"/>
    </row>
    <row r="21" spans="1:4" x14ac:dyDescent="0.25">
      <c r="A21" s="208" t="s">
        <v>96</v>
      </c>
      <c r="B21" s="209"/>
      <c r="C21" s="209"/>
      <c r="D21" s="222"/>
    </row>
    <row r="22" spans="1:4" x14ac:dyDescent="0.25">
      <c r="A22" s="208" t="s">
        <v>199</v>
      </c>
      <c r="B22" s="209"/>
      <c r="C22" s="209"/>
      <c r="D22" s="222"/>
    </row>
    <row r="23" spans="1:4" x14ac:dyDescent="0.25">
      <c r="A23" s="208" t="s">
        <v>200</v>
      </c>
      <c r="B23" s="209"/>
      <c r="C23" s="209"/>
      <c r="D23" s="222"/>
    </row>
    <row r="24" spans="1:4" x14ac:dyDescent="0.25">
      <c r="A24" s="208" t="s">
        <v>201</v>
      </c>
      <c r="B24" s="209"/>
      <c r="C24" s="209"/>
      <c r="D24" s="222"/>
    </row>
    <row r="25" spans="1:4" x14ac:dyDescent="0.25">
      <c r="A25" s="208" t="s">
        <v>202</v>
      </c>
      <c r="B25" s="209"/>
      <c r="C25" s="209"/>
      <c r="D25" s="222"/>
    </row>
    <row r="26" spans="1:4" x14ac:dyDescent="0.25">
      <c r="A26" s="208" t="s">
        <v>203</v>
      </c>
      <c r="B26" s="209"/>
      <c r="C26" s="209"/>
      <c r="D26" s="222"/>
    </row>
    <row r="27" spans="1:4" x14ac:dyDescent="0.25">
      <c r="A27" s="208" t="s">
        <v>102</v>
      </c>
      <c r="B27" s="209"/>
      <c r="C27" s="209"/>
      <c r="D27" s="222"/>
    </row>
    <row r="28" spans="1:4" x14ac:dyDescent="0.25">
      <c r="A28" s="208" t="s">
        <v>204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177</v>
      </c>
      <c r="B33" s="209"/>
      <c r="C33" s="209"/>
      <c r="D33" s="222"/>
    </row>
    <row r="34" spans="1:10" x14ac:dyDescent="0.25">
      <c r="A34" s="208" t="s">
        <v>178</v>
      </c>
      <c r="B34" s="209"/>
      <c r="C34" s="209"/>
      <c r="D34" s="222"/>
    </row>
    <row r="35" spans="1:10" x14ac:dyDescent="0.25">
      <c r="A35" s="208" t="s">
        <v>179</v>
      </c>
      <c r="B35" s="209"/>
      <c r="C35" s="209"/>
      <c r="D35" s="222"/>
    </row>
    <row r="36" spans="1:10" x14ac:dyDescent="0.25">
      <c r="A36" s="208" t="s">
        <v>180</v>
      </c>
      <c r="B36" s="209"/>
      <c r="C36" s="209"/>
      <c r="D36" s="222"/>
      <c r="J36" s="226"/>
    </row>
    <row r="37" spans="1:10" s="226" customFormat="1" x14ac:dyDescent="0.25">
      <c r="A37" s="208" t="s">
        <v>181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182</v>
      </c>
      <c r="B39" s="203"/>
      <c r="D39" s="222"/>
    </row>
    <row r="40" spans="1:10" x14ac:dyDescent="0.25">
      <c r="A40" s="208" t="s">
        <v>183</v>
      </c>
      <c r="B40" s="203"/>
      <c r="D40" s="222"/>
    </row>
    <row r="41" spans="1:10" x14ac:dyDescent="0.25">
      <c r="A41" s="208" t="s">
        <v>184</v>
      </c>
      <c r="B41" s="203"/>
      <c r="D41" s="222"/>
    </row>
    <row r="42" spans="1:10" x14ac:dyDescent="0.25">
      <c r="A42" s="208" t="s">
        <v>185</v>
      </c>
      <c r="B42" s="203"/>
      <c r="D42" s="222"/>
    </row>
    <row r="43" spans="1:10" x14ac:dyDescent="0.25">
      <c r="A43" s="208" t="s">
        <v>186</v>
      </c>
      <c r="B43" s="203"/>
      <c r="D43" s="222"/>
    </row>
    <row r="44" spans="1:10" ht="13.2" thickBot="1" x14ac:dyDescent="0.3">
      <c r="A44" s="211" t="s">
        <v>187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154</v>
      </c>
      <c r="D3" s="207" t="s">
        <v>155</v>
      </c>
      <c r="E3" s="209" t="s">
        <v>63</v>
      </c>
      <c r="F3" s="207" t="s">
        <v>156</v>
      </c>
    </row>
    <row r="4" spans="1:6" x14ac:dyDescent="0.25">
      <c r="A4" s="203"/>
      <c r="B4" s="207"/>
      <c r="C4" s="208" t="s">
        <v>71</v>
      </c>
      <c r="D4" s="207" t="s">
        <v>157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5" t="s">
        <v>205</v>
      </c>
      <c r="D6" s="266"/>
      <c r="E6" s="266"/>
      <c r="F6" s="267"/>
    </row>
    <row r="7" spans="1:6" x14ac:dyDescent="0.25">
      <c r="A7" s="203"/>
      <c r="B7" s="207" t="s">
        <v>80</v>
      </c>
      <c r="C7" s="230"/>
      <c r="D7" s="213"/>
      <c r="E7" s="214">
        <f>C7-D7</f>
        <v>0</v>
      </c>
      <c r="F7" s="213">
        <f>D7</f>
        <v>0</v>
      </c>
    </row>
    <row r="8" spans="1:6" x14ac:dyDescent="0.25">
      <c r="A8" s="203"/>
      <c r="B8" s="207" t="s">
        <v>190</v>
      </c>
      <c r="C8" s="230"/>
      <c r="D8" s="213"/>
      <c r="E8" s="214">
        <f t="shared" ref="E8:E48" si="0">C8-D8</f>
        <v>0</v>
      </c>
      <c r="F8" s="213">
        <f t="shared" ref="F8:F48" si="1">D8</f>
        <v>0</v>
      </c>
    </row>
    <row r="9" spans="1:6" x14ac:dyDescent="0.25">
      <c r="A9" s="203"/>
      <c r="B9" s="207" t="s">
        <v>82</v>
      </c>
      <c r="C9" s="230"/>
      <c r="D9" s="213"/>
      <c r="E9" s="214">
        <f t="shared" si="0"/>
        <v>0</v>
      </c>
      <c r="F9" s="213">
        <f t="shared" si="1"/>
        <v>0</v>
      </c>
    </row>
    <row r="10" spans="1:6" x14ac:dyDescent="0.25">
      <c r="A10" s="203"/>
      <c r="B10" s="207" t="s">
        <v>191</v>
      </c>
      <c r="C10" s="230"/>
      <c r="D10" s="213"/>
      <c r="E10" s="214">
        <f t="shared" si="0"/>
        <v>0</v>
      </c>
      <c r="F10" s="213">
        <f t="shared" si="1"/>
        <v>0</v>
      </c>
    </row>
    <row r="11" spans="1:6" x14ac:dyDescent="0.25">
      <c r="A11" s="203"/>
      <c r="B11" s="207" t="s">
        <v>192</v>
      </c>
      <c r="C11" s="230"/>
      <c r="D11" s="213"/>
      <c r="E11" s="214">
        <f t="shared" si="0"/>
        <v>0</v>
      </c>
      <c r="F11" s="213">
        <f t="shared" si="1"/>
        <v>0</v>
      </c>
    </row>
    <row r="12" spans="1:6" x14ac:dyDescent="0.25">
      <c r="A12" s="203"/>
      <c r="B12" s="207" t="s">
        <v>193</v>
      </c>
      <c r="C12" s="230"/>
      <c r="D12" s="213"/>
      <c r="E12" s="214">
        <f t="shared" si="0"/>
        <v>0</v>
      </c>
      <c r="F12" s="213">
        <f t="shared" si="1"/>
        <v>0</v>
      </c>
    </row>
    <row r="13" spans="1:6" x14ac:dyDescent="0.25">
      <c r="A13" s="203"/>
      <c r="B13" s="207" t="s">
        <v>194</v>
      </c>
      <c r="C13" s="230"/>
      <c r="D13" s="213"/>
      <c r="E13" s="214">
        <f t="shared" si="0"/>
        <v>0</v>
      </c>
      <c r="F13" s="213">
        <f t="shared" si="1"/>
        <v>0</v>
      </c>
    </row>
    <row r="14" spans="1:6" x14ac:dyDescent="0.25">
      <c r="A14" s="203"/>
      <c r="B14" s="207" t="s">
        <v>195</v>
      </c>
      <c r="C14" s="230"/>
      <c r="D14" s="213"/>
      <c r="E14" s="214">
        <f t="shared" si="0"/>
        <v>0</v>
      </c>
      <c r="F14" s="213">
        <f t="shared" si="1"/>
        <v>0</v>
      </c>
    </row>
    <row r="15" spans="1:6" x14ac:dyDescent="0.25">
      <c r="A15" s="203"/>
      <c r="B15" s="207" t="s">
        <v>88</v>
      </c>
      <c r="C15" s="231"/>
      <c r="D15" s="213"/>
      <c r="E15" s="214">
        <f t="shared" si="0"/>
        <v>0</v>
      </c>
      <c r="F15" s="213">
        <f t="shared" si="1"/>
        <v>0</v>
      </c>
    </row>
    <row r="16" spans="1:6" x14ac:dyDescent="0.25">
      <c r="A16" s="203"/>
      <c r="B16" s="207" t="s">
        <v>196</v>
      </c>
      <c r="C16" s="230"/>
      <c r="D16" s="213"/>
      <c r="E16" s="214">
        <f t="shared" si="0"/>
        <v>0</v>
      </c>
      <c r="F16" s="213">
        <f t="shared" si="1"/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197</v>
      </c>
      <c r="C20" s="230"/>
      <c r="D20" s="213"/>
      <c r="E20" s="214">
        <f t="shared" si="0"/>
        <v>0</v>
      </c>
      <c r="F20" s="213">
        <f t="shared" si="1"/>
        <v>0</v>
      </c>
    </row>
    <row r="21" spans="1:6" x14ac:dyDescent="0.25">
      <c r="A21" s="203"/>
      <c r="B21" s="207" t="s">
        <v>92</v>
      </c>
      <c r="C21" s="230"/>
      <c r="D21" s="213"/>
      <c r="E21" s="214">
        <f t="shared" si="0"/>
        <v>0</v>
      </c>
      <c r="F21" s="213">
        <f t="shared" si="1"/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198</v>
      </c>
      <c r="C23" s="233"/>
      <c r="D23" s="213"/>
      <c r="E23" s="214">
        <f t="shared" si="0"/>
        <v>0</v>
      </c>
      <c r="F23" s="213">
        <f t="shared" si="1"/>
        <v>0</v>
      </c>
    </row>
    <row r="24" spans="1:6" x14ac:dyDescent="0.25">
      <c r="A24" s="203"/>
      <c r="B24" s="207" t="s">
        <v>95</v>
      </c>
      <c r="C24" s="230"/>
      <c r="D24" s="213"/>
      <c r="E24" s="214">
        <f t="shared" si="0"/>
        <v>0</v>
      </c>
      <c r="F24" s="213">
        <f t="shared" si="1"/>
        <v>0</v>
      </c>
    </row>
    <row r="25" spans="1:6" x14ac:dyDescent="0.25">
      <c r="A25" s="203"/>
      <c r="B25" s="207" t="s">
        <v>96</v>
      </c>
      <c r="C25" s="230"/>
      <c r="D25" s="213"/>
      <c r="E25" s="214">
        <f t="shared" si="0"/>
        <v>0</v>
      </c>
      <c r="F25" s="213">
        <f t="shared" si="1"/>
        <v>0</v>
      </c>
    </row>
    <row r="26" spans="1:6" x14ac:dyDescent="0.25">
      <c r="A26" s="203"/>
      <c r="B26" s="207" t="s">
        <v>199</v>
      </c>
      <c r="C26" s="230"/>
      <c r="D26" s="213"/>
      <c r="E26" s="214">
        <f t="shared" si="0"/>
        <v>0</v>
      </c>
      <c r="F26" s="213">
        <f t="shared" si="1"/>
        <v>0</v>
      </c>
    </row>
    <row r="27" spans="1:6" x14ac:dyDescent="0.25">
      <c r="A27" s="203"/>
      <c r="B27" s="207" t="s">
        <v>200</v>
      </c>
      <c r="C27" s="233"/>
      <c r="D27" s="213"/>
      <c r="E27" s="214">
        <f t="shared" si="0"/>
        <v>0</v>
      </c>
      <c r="F27" s="213">
        <f t="shared" si="1"/>
        <v>0</v>
      </c>
    </row>
    <row r="28" spans="1:6" x14ac:dyDescent="0.25">
      <c r="A28" s="203"/>
      <c r="B28" s="207" t="s">
        <v>201</v>
      </c>
      <c r="C28" s="231"/>
      <c r="D28" s="213"/>
      <c r="E28" s="214">
        <f t="shared" si="0"/>
        <v>0</v>
      </c>
      <c r="F28" s="213">
        <f t="shared" si="1"/>
        <v>0</v>
      </c>
    </row>
    <row r="29" spans="1:6" x14ac:dyDescent="0.25">
      <c r="A29" s="203"/>
      <c r="B29" s="207" t="s">
        <v>202</v>
      </c>
      <c r="C29" s="231"/>
      <c r="D29" s="213"/>
      <c r="E29" s="214">
        <f t="shared" si="0"/>
        <v>0</v>
      </c>
      <c r="F29" s="213">
        <f t="shared" si="1"/>
        <v>0</v>
      </c>
    </row>
    <row r="30" spans="1:6" x14ac:dyDescent="0.25">
      <c r="A30" s="203"/>
      <c r="B30" s="207" t="s">
        <v>203</v>
      </c>
      <c r="C30" s="231"/>
      <c r="D30" s="213"/>
      <c r="E30" s="214">
        <f t="shared" si="0"/>
        <v>0</v>
      </c>
      <c r="F30" s="213">
        <f t="shared" si="1"/>
        <v>0</v>
      </c>
    </row>
    <row r="31" spans="1:6" x14ac:dyDescent="0.25">
      <c r="A31" s="203"/>
      <c r="B31" s="207" t="s">
        <v>102</v>
      </c>
      <c r="C31" s="231"/>
      <c r="D31" s="213"/>
      <c r="E31" s="214">
        <f t="shared" si="0"/>
        <v>0</v>
      </c>
      <c r="F31" s="213">
        <f t="shared" si="1"/>
        <v>0</v>
      </c>
    </row>
    <row r="32" spans="1:6" x14ac:dyDescent="0.25">
      <c r="A32" s="203"/>
      <c r="B32" s="207" t="s">
        <v>204</v>
      </c>
      <c r="C32" s="231"/>
      <c r="D32" s="213"/>
      <c r="E32" s="214">
        <f t="shared" si="0"/>
        <v>0</v>
      </c>
      <c r="F32" s="213">
        <f t="shared" si="1"/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177</v>
      </c>
      <c r="C37" s="230"/>
      <c r="D37" s="213"/>
      <c r="E37" s="214">
        <f t="shared" si="0"/>
        <v>0</v>
      </c>
      <c r="F37" s="213">
        <f t="shared" si="1"/>
        <v>0</v>
      </c>
    </row>
    <row r="38" spans="1:6" x14ac:dyDescent="0.25">
      <c r="A38" s="203"/>
      <c r="B38" s="207" t="s">
        <v>178</v>
      </c>
      <c r="C38" s="213"/>
      <c r="D38" s="213"/>
      <c r="E38" s="214">
        <f t="shared" si="0"/>
        <v>0</v>
      </c>
      <c r="F38" s="213">
        <f t="shared" si="1"/>
        <v>0</v>
      </c>
    </row>
    <row r="39" spans="1:6" x14ac:dyDescent="0.25">
      <c r="A39" s="203"/>
      <c r="B39" s="207" t="s">
        <v>179</v>
      </c>
      <c r="C39" s="213"/>
      <c r="D39" s="213"/>
      <c r="E39" s="214">
        <f t="shared" si="0"/>
        <v>0</v>
      </c>
      <c r="F39" s="213">
        <f t="shared" si="1"/>
        <v>0</v>
      </c>
    </row>
    <row r="40" spans="1:6" x14ac:dyDescent="0.25">
      <c r="A40" s="203"/>
      <c r="B40" s="207" t="s">
        <v>180</v>
      </c>
      <c r="C40" s="213"/>
      <c r="D40" s="213"/>
      <c r="E40" s="214">
        <f t="shared" si="0"/>
        <v>0</v>
      </c>
      <c r="F40" s="213">
        <f t="shared" si="1"/>
        <v>0</v>
      </c>
    </row>
    <row r="41" spans="1:6" x14ac:dyDescent="0.25">
      <c r="A41" s="217"/>
      <c r="B41" s="207" t="s">
        <v>181</v>
      </c>
      <c r="C41" s="213"/>
      <c r="D41" s="216"/>
      <c r="E41" s="214">
        <f t="shared" si="0"/>
        <v>0</v>
      </c>
      <c r="F41" s="213">
        <f t="shared" si="1"/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182</v>
      </c>
      <c r="C43" s="207"/>
      <c r="D43" s="207"/>
      <c r="E43" s="214">
        <f t="shared" si="0"/>
        <v>0</v>
      </c>
      <c r="F43" s="213">
        <f t="shared" si="1"/>
        <v>0</v>
      </c>
    </row>
    <row r="44" spans="1:6" x14ac:dyDescent="0.25">
      <c r="B44" s="207" t="s">
        <v>183</v>
      </c>
      <c r="C44" s="207"/>
      <c r="D44" s="207"/>
      <c r="E44" s="214">
        <f t="shared" si="0"/>
        <v>0</v>
      </c>
      <c r="F44" s="213">
        <f t="shared" si="1"/>
        <v>0</v>
      </c>
    </row>
    <row r="45" spans="1:6" x14ac:dyDescent="0.25">
      <c r="B45" s="207" t="s">
        <v>184</v>
      </c>
      <c r="C45" s="207"/>
      <c r="D45" s="207"/>
      <c r="E45" s="214">
        <f t="shared" si="0"/>
        <v>0</v>
      </c>
      <c r="F45" s="213">
        <f t="shared" si="1"/>
        <v>0</v>
      </c>
    </row>
    <row r="46" spans="1:6" x14ac:dyDescent="0.25">
      <c r="B46" s="207" t="s">
        <v>185</v>
      </c>
      <c r="C46" s="207"/>
      <c r="D46" s="207"/>
      <c r="E46" s="214">
        <f t="shared" si="0"/>
        <v>0</v>
      </c>
      <c r="F46" s="213">
        <f t="shared" si="1"/>
        <v>0</v>
      </c>
    </row>
    <row r="47" spans="1:6" x14ac:dyDescent="0.25">
      <c r="B47" s="207" t="s">
        <v>186</v>
      </c>
      <c r="C47" s="207"/>
      <c r="D47" s="207"/>
      <c r="E47" s="214">
        <f t="shared" si="0"/>
        <v>0</v>
      </c>
      <c r="F47" s="213">
        <f t="shared" si="1"/>
        <v>0</v>
      </c>
    </row>
    <row r="48" spans="1:6" ht="13.2" thickBot="1" x14ac:dyDescent="0.3">
      <c r="B48" s="210" t="s">
        <v>187</v>
      </c>
      <c r="C48" s="210">
        <v>0</v>
      </c>
      <c r="D48" s="210"/>
      <c r="E48" s="234">
        <f t="shared" si="0"/>
        <v>0</v>
      </c>
      <c r="F48" s="218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 </vt:lpstr>
      <vt:lpstr>Whit Non PO</vt:lpstr>
      <vt:lpstr>Ang Flex </vt:lpstr>
      <vt:lpstr>Had Flex</vt:lpstr>
      <vt:lpstr>NS Skr Flex</vt:lpstr>
      <vt:lpstr>'Ang Flex 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2020-07-15T12:21:24Z</dcterms:modified>
</cp:coreProperties>
</file>