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5570" windowHeight="8730"/>
  </bookViews>
  <sheets>
    <sheet name="DSS summ" sheetId="127" r:id="rId1"/>
    <sheet name="Deep Sea" sheetId="128" r:id="rId2"/>
    <sheet name="DS Non PO " sheetId="129" r:id="rId3"/>
    <sheet name="Minor dws stocks " sheetId="131" r:id="rId4"/>
    <sheet name="Ling IV Flex " sheetId="130" r:id="rId5"/>
  </sheets>
  <externalReferences>
    <externalReference r:id="rId6"/>
    <externalReference r:id="rId7"/>
  </externalReference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 iterate="1"/>
</workbook>
</file>

<file path=xl/calcChain.xml><?xml version="1.0" encoding="utf-8"?>
<calcChain xmlns="http://schemas.openxmlformats.org/spreadsheetml/2006/main">
  <c r="F48" i="130" l="1"/>
  <c r="E48" i="130"/>
  <c r="F47" i="130"/>
  <c r="E47" i="130"/>
  <c r="F46" i="130"/>
  <c r="E46" i="130"/>
  <c r="F45" i="130"/>
  <c r="E45" i="130"/>
  <c r="F44" i="130"/>
  <c r="E44" i="130"/>
  <c r="F43" i="130"/>
  <c r="E43" i="130"/>
  <c r="F41" i="130"/>
  <c r="F40" i="130"/>
  <c r="F39" i="130"/>
  <c r="F38" i="130"/>
  <c r="F37" i="130"/>
  <c r="F32" i="130"/>
  <c r="E32" i="130"/>
  <c r="F31" i="130"/>
  <c r="E31" i="130"/>
  <c r="F30" i="130"/>
  <c r="E30" i="130"/>
  <c r="F29" i="130"/>
  <c r="E29" i="130"/>
  <c r="F28" i="130"/>
  <c r="E28" i="130"/>
  <c r="F27" i="130"/>
  <c r="E27" i="130"/>
  <c r="F26" i="130"/>
  <c r="E26" i="130"/>
  <c r="F25" i="130"/>
  <c r="E25" i="130"/>
  <c r="F24" i="130"/>
  <c r="E24" i="130"/>
  <c r="F23" i="130"/>
  <c r="E23" i="130"/>
  <c r="F22" i="130"/>
  <c r="E22" i="130"/>
  <c r="F21" i="130"/>
  <c r="E21" i="130"/>
  <c r="F20" i="130"/>
  <c r="E20" i="130"/>
  <c r="F19" i="130"/>
  <c r="E19" i="130"/>
  <c r="F18" i="130"/>
  <c r="E18" i="130"/>
  <c r="F17" i="130"/>
  <c r="E17" i="130"/>
  <c r="F16" i="130"/>
  <c r="E16" i="130"/>
  <c r="F15" i="130"/>
  <c r="E15" i="130"/>
  <c r="F14" i="130"/>
  <c r="E14" i="130"/>
  <c r="F13" i="130"/>
  <c r="E13" i="130"/>
  <c r="F12" i="130"/>
  <c r="E12" i="130"/>
  <c r="F11" i="130"/>
  <c r="E11" i="130"/>
  <c r="F10" i="130"/>
  <c r="E10" i="130"/>
  <c r="F9" i="130"/>
  <c r="E9" i="130"/>
  <c r="F8" i="130"/>
  <c r="E8" i="130"/>
  <c r="F7" i="130"/>
  <c r="E7" i="130"/>
</calcChain>
</file>

<file path=xl/sharedStrings.xml><?xml version="1.0" encoding="utf-8"?>
<sst xmlns="http://schemas.openxmlformats.org/spreadsheetml/2006/main" count="1834" uniqueCount="185">
  <si>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</si>
  <si>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</si>
  <si>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</si>
  <si>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</si>
  <si>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</si>
  <si>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</si>
  <si>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</si>
  <si>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</si>
  <si>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</si>
  <si>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</si>
  <si>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</si>
  <si>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</si>
  <si>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</si>
  <si>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</si>
  <si>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</si>
  <si>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</si>
  <si>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</si>
  <si>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</si>
  <si>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</si>
  <si>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</si>
  <si>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</si>
  <si>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</si>
  <si>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</si>
  <si>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</si>
  <si>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</si>
  <si>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</si>
  <si>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</si>
  <si>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</si>
  <si>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</si>
  <si>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</si>
  <si>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</si>
  <si>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</si>
  <si>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</si>
  <si>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</si>
  <si>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</si>
  <si>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</si>
  <si>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</si>
  <si>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</si>
  <si>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</si>
  <si>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</si>
  <si>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</si>
  <si>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</si>
  <si>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</si>
  <si>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</si>
  <si>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</si>
  <si>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</si>
  <si>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</si>
  <si>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</si>
  <si>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</si>
  <si>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</si>
  <si>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</si>
  <si>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</si>
  <si>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</si>
  <si>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</si>
  <si>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</si>
  <si>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</si>
  <si>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</si>
  <si>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</si>
  <si>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</si>
  <si>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</si>
  <si>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</si>
  <si>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</si>
  <si>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</si>
  <si>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</si>
  <si>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</si>
  <si>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</si>
  <si>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</si>
  <si>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</si>
  <si>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</si>
  <si>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</si>
  <si>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</si>
  <si>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</si>
  <si>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</si>
  <si>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</si>
  <si>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</si>
  <si>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</si>
  <si>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</si>
  <si>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</si>
  <si>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</si>
  <si>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</si>
  <si>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</si>
  <si>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</si>
  <si>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</si>
  <si>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</si>
  <si>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</si>
  <si>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</si>
  <si>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</si>
  <si>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</si>
  <si>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</si>
  <si>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</si>
  <si>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</si>
  <si>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</si>
  <si>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</si>
  <si>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</si>
  <si>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</si>
  <si>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</si>
  <si>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</si>
  <si>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</si>
  <si>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</si>
  <si>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</si>
  <si>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</si>
  <si>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</si>
  <si>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</si>
  <si>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</si>
  <si>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</si>
  <si>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</si>
  <si>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</si>
  <si>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</si>
  <si>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</si>
  <si>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</si>
  <si>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</si>
  <si>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</si>
  <si>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</si>
  <si>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</si>
  <si>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</si>
  <si>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</si>
  <si>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</si>
  <si>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</si>
  <si>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</si>
  <si>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</si>
  <si>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</si>
  <si>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</si>
  <si>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</si>
  <si>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</si>
  <si>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</si>
  <si>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</si>
  <si>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</si>
  <si>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</si>
  <si>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</si>
  <si>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</si>
  <si>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</si>
  <si>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</si>
  <si>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</si>
  <si>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</si>
  <si>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</si>
  <si>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</si>
  <si>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</si>
  <si>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</si>
  <si>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</si>
  <si>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</si>
  <si>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</si>
  <si>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</si>
  <si>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</si>
  <si>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</si>
  <si>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</si>
  <si>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</si>
  <si>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</si>
  <si>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</si>
  <si>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</si>
  <si>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</si>
  <si>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</si>
  <si>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</si>
  <si>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</si>
  <si>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</si>
  <si>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</si>
  <si>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</si>
  <si>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</si>
  <si>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</si>
  <si>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</si>
  <si>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</si>
  <si>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</si>
  <si>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</si>
  <si>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</si>
  <si>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</si>
  <si>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</si>
  <si>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</si>
  <si>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</si>
  <si>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</si>
  <si>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</si>
  <si>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</si>
  <si>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</si>
  <si>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</si>
  <si>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</si>
  <si>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</si>
  <si>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</si>
  <si>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</si>
  <si>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</si>
  <si>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</si>
  <si>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</si>
  <si>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</si>
  <si>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</si>
  <si>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165-211</t>
  </si>
  <si>
    <t>Landings on Departments' System by Wednesday 28 March 2018</t>
  </si>
  <si>
    <t>Landings on Fisheries Administrations' System by Wednesday 28 March 2018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</si>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</sst>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4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3" fillId="0" borderId="0" xfId="8" applyFont="1" applyAlignment="1">
      <alignment horizontal="left"/>
    </xf>
    <xf numFmtId="1" fontId="3" fillId="0" borderId="0" xfId="8" applyNumberFormat="1" applyFont="1"/>
    <xf numFmtId="164" fontId="3" fillId="0" borderId="0" xfId="8" applyNumberFormat="1" applyFont="1"/>
    <xf numFmtId="0" fontId="3" fillId="0" borderId="0" xfId="8" applyFont="1"/>
    <xf numFmtId="15" fontId="3" fillId="0" borderId="0" xfId="8" applyNumberFormat="1" applyFont="1" applyAlignment="1">
      <alignment horizontal="left"/>
    </xf>
    <xf numFmtId="15" fontId="3" fillId="0" borderId="0" xfId="8" applyNumberFormat="1" applyFont="1"/>
    <xf numFmtId="0" fontId="3" fillId="0" borderId="11" xfId="8" applyFont="1" applyBorder="1" applyAlignment="1">
      <alignment horizontal="center"/>
    </xf>
    <xf numFmtId="1" fontId="3" fillId="0" borderId="11" xfId="8" applyNumberFormat="1" applyFont="1" applyBorder="1" applyAlignment="1">
      <alignment horizontal="center"/>
    </xf>
    <xf numFmtId="164" fontId="3" fillId="0" borderId="11" xfId="8" applyNumberFormat="1" applyFont="1" applyBorder="1" applyAlignment="1">
      <alignment horizontal="center"/>
    </xf>
    <xf numFmtId="1" fontId="3" fillId="0" borderId="11" xfId="8" applyNumberFormat="1" applyFont="1" applyBorder="1"/>
    <xf numFmtId="1" fontId="3" fillId="0" borderId="14" xfId="8" applyNumberFormat="1" applyFont="1" applyBorder="1" applyAlignment="1">
      <alignment horizontal="centerContinuous"/>
    </xf>
    <xf numFmtId="1" fontId="3" fillId="0" borderId="13" xfId="8" applyNumberFormat="1" applyFont="1" applyBorder="1" applyAlignment="1">
      <alignment horizontal="centerContinuous"/>
    </xf>
    <xf numFmtId="164" fontId="3" fillId="0" borderId="13" xfId="8" applyNumberFormat="1" applyFont="1" applyBorder="1" applyAlignment="1">
      <alignment horizontal="centerContinuous"/>
    </xf>
    <xf numFmtId="164" fontId="3" fillId="0" borderId="12" xfId="8" applyNumberFormat="1" applyFont="1" applyBorder="1" applyAlignment="1">
      <alignment horizontal="centerContinuous"/>
    </xf>
    <xf numFmtId="1" fontId="3" fillId="0" borderId="11" xfId="8" applyNumberFormat="1" applyFont="1" applyBorder="1" applyAlignment="1">
      <alignment horizontal="centerContinuous"/>
    </xf>
    <xf numFmtId="0" fontId="3" fillId="0" borderId="5" xfId="8" applyFont="1" applyBorder="1" applyAlignment="1">
      <alignment horizontal="center"/>
    </xf>
    <xf numFmtId="1" fontId="3" fillId="0" borderId="5" xfId="8" applyNumberFormat="1" applyFont="1" applyBorder="1" applyAlignment="1">
      <alignment horizontal="center"/>
    </xf>
    <xf numFmtId="164" fontId="3" fillId="0" borderId="5" xfId="8" applyNumberFormat="1" applyFont="1" applyBorder="1" applyAlignment="1">
      <alignment horizontal="center"/>
    </xf>
    <xf numFmtId="164" fontId="3" fillId="0" borderId="14" xfId="8" applyNumberFormat="1" applyFont="1" applyBorder="1" applyAlignment="1">
      <alignment horizontal="centerContinuous"/>
    </xf>
    <xf numFmtId="16" fontId="3" fillId="0" borderId="11" xfId="8" applyNumberFormat="1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1" fontId="3" fillId="0" borderId="1" xfId="8" applyNumberFormat="1" applyFont="1" applyBorder="1" applyAlignment="1">
      <alignment horizontal="center"/>
    </xf>
    <xf numFmtId="164" fontId="3" fillId="0" borderId="1" xfId="8" applyNumberFormat="1" applyFont="1" applyBorder="1" applyAlignment="1">
      <alignment horizontal="center"/>
    </xf>
    <xf numFmtId="1" fontId="3" fillId="0" borderId="0" xfId="8" applyNumberFormat="1" applyFont="1" applyBorder="1"/>
    <xf numFmtId="164" fontId="3" fillId="0" borderId="1" xfId="8" quotePrefix="1" applyNumberFormat="1" applyFont="1" applyBorder="1" applyAlignment="1">
      <alignment horizontal="center"/>
    </xf>
    <xf numFmtId="0" fontId="3" fillId="0" borderId="7" xfId="8" applyFont="1" applyBorder="1"/>
    <xf numFmtId="1" fontId="3" fillId="0" borderId="8" xfId="8" applyNumberFormat="1" applyFont="1" applyBorder="1" applyAlignment="1">
      <alignment horizontal="center"/>
    </xf>
    <xf numFmtId="1" fontId="3" fillId="0" borderId="10" xfId="8" applyNumberFormat="1" applyFont="1" applyBorder="1" applyAlignment="1">
      <alignment horizontal="center"/>
    </xf>
    <xf numFmtId="164" fontId="3" fillId="0" borderId="10" xfId="8" applyNumberFormat="1" applyFont="1" applyBorder="1" applyAlignment="1">
      <alignment horizontal="center"/>
    </xf>
    <xf numFmtId="165" fontId="3" fillId="0" borderId="10" xfId="8" applyNumberFormat="1" applyFont="1" applyBorder="1" applyAlignment="1">
      <alignment horizontal="center"/>
    </xf>
    <xf numFmtId="164" fontId="3" fillId="0" borderId="10" xfId="8" quotePrefix="1" applyNumberFormat="1" applyFont="1" applyBorder="1" applyAlignment="1">
      <alignment horizontal="center"/>
    </xf>
    <xf numFmtId="0" fontId="4" fillId="0" borderId="7" xfId="8" applyFont="1" applyBorder="1" applyAlignment="1">
      <alignment horizontal="centerContinuous"/>
    </xf>
    <xf numFmtId="1" fontId="3" fillId="0" borderId="0" xfId="8" applyNumberFormat="1" applyFont="1" applyBorder="1" applyAlignment="1">
      <alignment horizontal="centerContinuous"/>
    </xf>
    <xf numFmtId="164" fontId="3" fillId="0" borderId="0" xfId="8" applyNumberFormat="1" applyFont="1" applyBorder="1" applyAlignment="1">
      <alignment horizontal="centerContinuous"/>
    </xf>
    <xf numFmtId="165" fontId="3" fillId="0" borderId="0" xfId="8" applyNumberFormat="1" applyFont="1" applyBorder="1" applyAlignment="1">
      <alignment horizontal="centerContinuous"/>
    </xf>
    <xf numFmtId="164" fontId="3" fillId="0" borderId="0" xfId="8" quotePrefix="1" applyNumberFormat="1" applyFont="1" applyBorder="1" applyAlignment="1">
      <alignment horizontal="centerContinuous"/>
    </xf>
    <xf numFmtId="0" fontId="3" fillId="0" borderId="5" xfId="8" applyFont="1" applyBorder="1"/>
    <xf numFmtId="164" fontId="3" fillId="0" borderId="7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2" fontId="3" fillId="0" borderId="0" xfId="8" applyNumberFormat="1" applyFont="1" applyBorder="1" applyAlignment="1">
      <alignment horizontal="right"/>
    </xf>
    <xf numFmtId="1" fontId="3" fillId="0" borderId="0" xfId="8" applyNumberFormat="1" applyFont="1" applyBorder="1" applyAlignment="1">
      <alignment horizontal="right"/>
    </xf>
    <xf numFmtId="0" fontId="3" fillId="0" borderId="5" xfId="8" applyFont="1" applyBorder="1" applyAlignment="1"/>
    <xf numFmtId="0" fontId="3" fillId="0" borderId="5" xfId="8" applyFont="1" applyBorder="1" applyAlignment="1">
      <alignment horizontal="left"/>
    </xf>
    <xf numFmtId="164" fontId="3" fillId="0" borderId="0" xfId="8" applyNumberFormat="1" applyFont="1" applyBorder="1"/>
    <xf numFmtId="164" fontId="3" fillId="0" borderId="0" xfId="8" applyNumberFormat="1" applyFont="1" applyBorder="1" applyAlignment="1"/>
    <xf numFmtId="1" fontId="3" fillId="0" borderId="3" xfId="8" applyNumberFormat="1" applyFont="1" applyBorder="1" applyAlignment="1">
      <alignment horizontal="center"/>
    </xf>
    <xf numFmtId="164" fontId="3" fillId="0" borderId="3" xfId="8" applyNumberFormat="1" applyFont="1" applyBorder="1" applyAlignment="1">
      <alignment horizontal="center"/>
    </xf>
    <xf numFmtId="1" fontId="3" fillId="0" borderId="3" xfId="8" applyNumberFormat="1" applyFont="1" applyBorder="1"/>
    <xf numFmtId="164" fontId="3" fillId="0" borderId="3" xfId="8" quotePrefix="1" applyNumberFormat="1" applyFont="1" applyBorder="1" applyAlignment="1">
      <alignment horizontal="center"/>
    </xf>
    <xf numFmtId="0" fontId="3" fillId="0" borderId="0" xfId="8" applyFont="1" applyBorder="1"/>
    <xf numFmtId="1" fontId="3" fillId="0" borderId="0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165" fontId="3" fillId="0" borderId="0" xfId="8" applyNumberFormat="1" applyFont="1" applyBorder="1" applyAlignment="1">
      <alignment horizontal="center"/>
    </xf>
    <xf numFmtId="164" fontId="3" fillId="0" borderId="0" xfId="8" quotePrefix="1" applyNumberFormat="1" applyFont="1" applyBorder="1" applyAlignment="1">
      <alignment horizontal="center"/>
    </xf>
    <xf numFmtId="0" fontId="4" fillId="0" borderId="0" xfId="8" applyFont="1" applyBorder="1" applyAlignment="1">
      <alignment horizontal="centerContinuous"/>
    </xf>
    <xf numFmtId="0" fontId="3" fillId="0" borderId="0" xfId="8" quotePrefix="1" applyFont="1" applyBorder="1" applyAlignment="1">
      <alignment horizontal="left"/>
    </xf>
    <xf numFmtId="0" fontId="3" fillId="0" borderId="0" xfId="8" applyFont="1" applyBorder="1" applyAlignment="1">
      <alignment horizontal="left"/>
    </xf>
    <xf numFmtId="0" fontId="3" fillId="0" borderId="0" xfId="8" applyFont="1" applyBorder="1" applyAlignment="1">
      <alignment horizontal="center"/>
    </xf>
    <xf numFmtId="16" fontId="3" fillId="0" borderId="0" xfId="8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dws stocks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146</v>
      </c>
      <c r="M1" s="5"/>
    </row>
    <row r="2" spans="2:24" x14ac:dyDescent="0.2">
      <c r="B2" s="7">
        <v>43187</v>
      </c>
      <c r="I2" s="8"/>
      <c r="M2" s="5"/>
      <c r="N2" s="9" t="s">
        <v>181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0</v>
      </c>
      <c r="D10" s="65">
        <v>4.6979999999999995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1.2131000000000001</v>
      </c>
      <c r="K10" s="55" t="s">
        <v>73</v>
      </c>
      <c r="L10" s="56"/>
      <c r="M10" s="53">
        <v>0</v>
      </c>
      <c r="N10" s="53">
        <v>5.9110999999999994</v>
      </c>
      <c r="O10" s="55" t="s">
        <v>73</v>
      </c>
      <c r="P10" s="62">
        <v>101.89999999999998</v>
      </c>
      <c r="Q10" s="66">
        <v>0.55679999999999907</v>
      </c>
      <c r="R10" s="55">
        <v>0.54641805691854672</v>
      </c>
      <c r="S10" s="63">
        <v>0</v>
      </c>
      <c r="T10" s="53">
        <v>5.800883218842003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0</v>
      </c>
      <c r="D11" s="65">
        <v>440.04300000000001</v>
      </c>
      <c r="E11" s="53" t="s">
        <v>73</v>
      </c>
      <c r="F11" s="63">
        <v>0</v>
      </c>
      <c r="G11" s="65">
        <v>43.265100000000004</v>
      </c>
      <c r="H11" s="55" t="s">
        <v>73</v>
      </c>
      <c r="I11" s="63">
        <v>0</v>
      </c>
      <c r="J11" s="65">
        <v>15.109299999999998</v>
      </c>
      <c r="K11" s="55" t="s">
        <v>73</v>
      </c>
      <c r="L11" s="56"/>
      <c r="M11" s="53">
        <v>0</v>
      </c>
      <c r="N11" s="53">
        <v>498.41740000000004</v>
      </c>
      <c r="O11" s="55" t="s">
        <v>73</v>
      </c>
      <c r="P11" s="62">
        <v>3047</v>
      </c>
      <c r="Q11" s="66">
        <v>72.498199999999997</v>
      </c>
      <c r="R11" s="55">
        <v>2.3793304890055791</v>
      </c>
      <c r="S11" s="63">
        <v>0</v>
      </c>
      <c r="T11" s="53">
        <v>16.357643583852973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0</v>
      </c>
      <c r="D12" s="65">
        <v>14.504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14.504</v>
      </c>
      <c r="O12" s="55" t="s">
        <v>73</v>
      </c>
      <c r="P12" s="62">
        <v>340.00000000000006</v>
      </c>
      <c r="Q12" s="66">
        <v>7.7319999999999993</v>
      </c>
      <c r="R12" s="55">
        <v>2.2741176470588229</v>
      </c>
      <c r="S12" s="63">
        <v>0</v>
      </c>
      <c r="T12" s="53">
        <v>4.2658823529411753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0</v>
      </c>
      <c r="D13" s="65">
        <v>488.08799999999991</v>
      </c>
      <c r="E13" s="53" t="s">
        <v>73</v>
      </c>
      <c r="F13" s="63">
        <v>0</v>
      </c>
      <c r="G13" s="65">
        <v>97.336799999999997</v>
      </c>
      <c r="H13" s="55" t="s">
        <v>73</v>
      </c>
      <c r="I13" s="63">
        <v>0</v>
      </c>
      <c r="J13" s="65">
        <v>13.9925</v>
      </c>
      <c r="K13" s="55" t="s">
        <v>73</v>
      </c>
      <c r="L13" s="56"/>
      <c r="M13" s="53">
        <v>0</v>
      </c>
      <c r="N13" s="53">
        <v>599.41729999999984</v>
      </c>
      <c r="O13" s="55" t="s">
        <v>73</v>
      </c>
      <c r="P13" s="62">
        <v>4296.0000000000009</v>
      </c>
      <c r="Q13" s="66">
        <v>135.30089999999996</v>
      </c>
      <c r="R13" s="55">
        <v>3.1494622905027914</v>
      </c>
      <c r="S13" s="63">
        <v>0</v>
      </c>
      <c r="T13" s="53">
        <v>13.95291666666666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0</v>
      </c>
      <c r="D14" s="65">
        <v>41.682000000000002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41.682000000000002</v>
      </c>
      <c r="O14" s="55" t="s">
        <v>73</v>
      </c>
      <c r="P14" s="62">
        <v>167.8</v>
      </c>
      <c r="Q14" s="66">
        <v>14.810000000000002</v>
      </c>
      <c r="R14" s="55">
        <v>8.8259833134684147</v>
      </c>
      <c r="S14" s="63">
        <v>0</v>
      </c>
      <c r="T14" s="53">
        <v>24.840286054827175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260.7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0</v>
      </c>
      <c r="D16" s="65">
        <v>2.0470000000000002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2.0470000000000002</v>
      </c>
      <c r="O16" s="55" t="s">
        <v>73</v>
      </c>
      <c r="P16" s="62">
        <v>168</v>
      </c>
      <c r="Q16" s="66">
        <v>0.44700000000000006</v>
      </c>
      <c r="R16" s="55">
        <v>0.26607142857142863</v>
      </c>
      <c r="S16" s="63">
        <v>0</v>
      </c>
      <c r="T16" s="53">
        <v>1.2184523809523811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0</v>
      </c>
      <c r="D17" s="65">
        <v>9.74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9.74</v>
      </c>
      <c r="O17" s="55" t="s">
        <v>73</v>
      </c>
      <c r="P17" s="62">
        <v>2234.0000000000005</v>
      </c>
      <c r="Q17" s="66">
        <v>5.1349999999999998</v>
      </c>
      <c r="R17" s="55">
        <v>0.22985675917636519</v>
      </c>
      <c r="S17" s="63">
        <v>0</v>
      </c>
      <c r="T17" s="53">
        <v>0.43598925693822727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3.8E-3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0</v>
      </c>
      <c r="D25" s="70">
        <v>35.798000000000002</v>
      </c>
      <c r="E25" s="71" t="s">
        <v>73</v>
      </c>
      <c r="F25" s="69">
        <v>0</v>
      </c>
      <c r="G25" s="70">
        <v>0.21790000000000001</v>
      </c>
      <c r="H25" s="72" t="s">
        <v>73</v>
      </c>
      <c r="I25" s="69">
        <v>0</v>
      </c>
      <c r="J25" s="70">
        <v>0.69860000000000011</v>
      </c>
      <c r="K25" s="72" t="s">
        <v>73</v>
      </c>
      <c r="L25" s="49"/>
      <c r="M25" s="69">
        <v>0</v>
      </c>
      <c r="N25" s="71">
        <v>36.714500000000001</v>
      </c>
      <c r="O25" s="72" t="s">
        <v>73</v>
      </c>
      <c r="P25" s="73">
        <v>863.49999999999989</v>
      </c>
      <c r="Q25" s="74">
        <v>20.8643</v>
      </c>
      <c r="R25" s="72">
        <v>2.4162478286045168</v>
      </c>
      <c r="S25" s="69">
        <v>0</v>
      </c>
      <c r="T25" s="71">
        <v>4.2518239722061386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147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43166</v>
      </c>
      <c r="K6" s="109">
        <v>43173</v>
      </c>
      <c r="L6" s="109">
        <v>43180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0.10000000000000142</v>
      </c>
      <c r="E9" s="118">
        <v>0.10000000000000142</v>
      </c>
      <c r="F9" s="119">
        <v>34.5</v>
      </c>
      <c r="G9" s="118">
        <v>1.4019999999999999</v>
      </c>
      <c r="H9" s="120">
        <v>4.0637681159420289</v>
      </c>
      <c r="I9" s="121">
        <v>33.097999999999999</v>
      </c>
      <c r="J9" s="118">
        <v>5.699999999999994E-2</v>
      </c>
      <c r="K9" s="118">
        <v>5.7000000000000051E-2</v>
      </c>
      <c r="L9" s="118">
        <v>0.45200000000000007</v>
      </c>
      <c r="M9" s="118">
        <v>0.1529999999999998</v>
      </c>
      <c r="N9" s="118">
        <v>0.44347826086956466</v>
      </c>
      <c r="O9" s="118">
        <v>0.17974999999999997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0.16800000000000001</v>
      </c>
      <c r="H10" s="120">
        <v>3.1111111111111112</v>
      </c>
      <c r="I10" s="121">
        <v>5.2320000000000002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0.14299999999999999</v>
      </c>
      <c r="H11" s="120">
        <v>1.9066666666666665</v>
      </c>
      <c r="I11" s="121">
        <v>7.3570000000000002</v>
      </c>
      <c r="J11" s="118">
        <v>0</v>
      </c>
      <c r="K11" s="118">
        <v>0</v>
      </c>
      <c r="L11" s="118">
        <v>2.3000000000000007E-2</v>
      </c>
      <c r="M11" s="118">
        <v>4.5999999999999985E-2</v>
      </c>
      <c r="N11" s="118">
        <v>0.61333333333333317</v>
      </c>
      <c r="O11" s="118">
        <v>1.7249999999999998E-2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1.919</v>
      </c>
      <c r="H12" s="120">
        <v>9.2259615384615383</v>
      </c>
      <c r="I12" s="121">
        <v>18.881</v>
      </c>
      <c r="J12" s="118">
        <v>0.10099999999999998</v>
      </c>
      <c r="K12" s="118">
        <v>9.2999999999999972E-2</v>
      </c>
      <c r="L12" s="118">
        <v>1.8000000000000016E-2</v>
      </c>
      <c r="M12" s="118">
        <v>9.6000000000000085E-2</v>
      </c>
      <c r="N12" s="118">
        <v>0.46153846153846195</v>
      </c>
      <c r="O12" s="118">
        <v>7.7000000000000013E-2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1.1240000000000001</v>
      </c>
      <c r="H15" s="120">
        <v>102.18181818181817</v>
      </c>
      <c r="I15" s="121">
        <v>-2.4000000000000021E-2</v>
      </c>
      <c r="J15" s="118">
        <v>0</v>
      </c>
      <c r="K15" s="118">
        <v>0</v>
      </c>
      <c r="L15" s="118">
        <v>0</v>
      </c>
      <c r="M15" s="118">
        <v>0.21400000000000008</v>
      </c>
      <c r="N15" s="118">
        <v>19.45454545454546</v>
      </c>
      <c r="O15" s="118">
        <v>5.350000000000002E-2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2.9000000000000001E-2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0.10000000000000142</v>
      </c>
      <c r="E19" s="118">
        <v>-0.29999999999999716</v>
      </c>
      <c r="F19" s="119">
        <v>72.899999999999991</v>
      </c>
      <c r="G19" s="118">
        <v>4.7850000000000001</v>
      </c>
      <c r="H19" s="120">
        <v>6.5637860082304531</v>
      </c>
      <c r="I19" s="121">
        <v>68.114999999999995</v>
      </c>
      <c r="J19" s="118">
        <v>0.15799999999999992</v>
      </c>
      <c r="K19" s="118">
        <v>0.15000000000000002</v>
      </c>
      <c r="L19" s="118">
        <v>0.4930000000000001</v>
      </c>
      <c r="M19" s="118">
        <v>0.5089999999999999</v>
      </c>
      <c r="N19" s="118">
        <v>0.69821673525377226</v>
      </c>
      <c r="O19" s="124">
        <v>0.32750000000000001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</v>
      </c>
      <c r="D21" s="118">
        <v>0</v>
      </c>
      <c r="E21" s="118">
        <v>0.6</v>
      </c>
      <c r="F21" s="119">
        <v>1</v>
      </c>
      <c r="G21" s="118">
        <v>1.0999999999999999E-2</v>
      </c>
      <c r="H21" s="120">
        <v>1.0999999999999999</v>
      </c>
      <c r="I21" s="121">
        <v>0.98899999999999999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17.899999999999999</v>
      </c>
      <c r="D22" s="118">
        <v>0</v>
      </c>
      <c r="E22" s="118">
        <v>0</v>
      </c>
      <c r="F22" s="119">
        <v>17.899999999999999</v>
      </c>
      <c r="G22" s="118">
        <v>0</v>
      </c>
      <c r="H22" s="120">
        <v>0</v>
      </c>
      <c r="I22" s="121">
        <v>17.899999999999999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4.9000000000000004</v>
      </c>
      <c r="D23" s="118">
        <v>0</v>
      </c>
      <c r="E23" s="118">
        <v>0</v>
      </c>
      <c r="F23" s="119">
        <v>4.9000000000000004</v>
      </c>
      <c r="G23" s="118">
        <v>1.1151</v>
      </c>
      <c r="H23" s="120">
        <v>22.757142857142853</v>
      </c>
      <c r="I23" s="121">
        <v>3.7849000000000004</v>
      </c>
      <c r="J23" s="118">
        <v>0.20719999999999994</v>
      </c>
      <c r="K23" s="118">
        <v>0</v>
      </c>
      <c r="L23" s="118">
        <v>0.14469999999999994</v>
      </c>
      <c r="M23" s="118">
        <v>4.7800000000000065E-2</v>
      </c>
      <c r="N23" s="118">
        <v>0.97551020408163402</v>
      </c>
      <c r="O23" s="118">
        <v>9.9924999999999986E-2</v>
      </c>
      <c r="P23" s="104">
        <v>35.877408056042043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</v>
      </c>
      <c r="D24" s="118">
        <v>-0.10000000000000003</v>
      </c>
      <c r="E24" s="118">
        <v>-0.30000000000000004</v>
      </c>
      <c r="F24" s="119">
        <v>0.19999999999999996</v>
      </c>
      <c r="G24" s="118">
        <v>0</v>
      </c>
      <c r="H24" s="120">
        <v>0</v>
      </c>
      <c r="I24" s="121">
        <v>0.19999999999999996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</v>
      </c>
      <c r="D25" s="118">
        <v>0</v>
      </c>
      <c r="E25" s="118">
        <v>0</v>
      </c>
      <c r="F25" s="119">
        <v>1.4</v>
      </c>
      <c r="G25" s="118">
        <v>0</v>
      </c>
      <c r="H25" s="120">
        <v>0</v>
      </c>
      <c r="I25" s="121">
        <v>1.4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2.2000000000000002</v>
      </c>
      <c r="D26" s="118">
        <v>0</v>
      </c>
      <c r="E26" s="118">
        <v>0</v>
      </c>
      <c r="F26" s="119">
        <v>2.2000000000000002</v>
      </c>
      <c r="G26" s="118">
        <v>0</v>
      </c>
      <c r="H26" s="120">
        <v>0</v>
      </c>
      <c r="I26" s="121">
        <v>2.2000000000000002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0.1</v>
      </c>
      <c r="D29" s="118">
        <v>0</v>
      </c>
      <c r="E29" s="118">
        <v>0</v>
      </c>
      <c r="F29" s="119">
        <v>0.1</v>
      </c>
      <c r="G29" s="118">
        <v>0</v>
      </c>
      <c r="H29" s="120">
        <v>0</v>
      </c>
      <c r="I29" s="121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5.9111000000000002</v>
      </c>
      <c r="H31" s="120" t="s">
        <v>105</v>
      </c>
      <c r="I31" s="121">
        <v>-5.9111000000000002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101.49999999999999</v>
      </c>
      <c r="D33" s="118">
        <v>0</v>
      </c>
      <c r="E33" s="118">
        <v>0</v>
      </c>
      <c r="F33" s="119">
        <v>101.5</v>
      </c>
      <c r="G33" s="118">
        <v>5.9110999999999994</v>
      </c>
      <c r="H33" s="120">
        <v>5.8237438423645314</v>
      </c>
      <c r="I33" s="121">
        <v>95.588899999999995</v>
      </c>
      <c r="J33" s="118">
        <v>0.36519999999999975</v>
      </c>
      <c r="K33" s="118">
        <v>0.14999999999999947</v>
      </c>
      <c r="L33" s="118">
        <v>0.6377000000000006</v>
      </c>
      <c r="M33" s="118">
        <v>0.55679999999999907</v>
      </c>
      <c r="N33" s="118">
        <v>0.54857142857142771</v>
      </c>
      <c r="O33" s="118">
        <v>0.42742499999999972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0.4</v>
      </c>
      <c r="D37" s="118">
        <v>0</v>
      </c>
      <c r="E37" s="118">
        <v>0</v>
      </c>
      <c r="F37" s="119">
        <v>0.4</v>
      </c>
      <c r="G37" s="119">
        <v>0</v>
      </c>
      <c r="H37" s="120">
        <v>0</v>
      </c>
      <c r="I37" s="121">
        <v>0.4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101.89999999999999</v>
      </c>
      <c r="D40" s="131">
        <v>0</v>
      </c>
      <c r="E40" s="131">
        <v>0</v>
      </c>
      <c r="F40" s="132">
        <v>101.89999999999998</v>
      </c>
      <c r="G40" s="131">
        <v>5.9110999999999994</v>
      </c>
      <c r="H40" s="133">
        <v>5.8008832188420021</v>
      </c>
      <c r="I40" s="132">
        <v>95.988899999999973</v>
      </c>
      <c r="J40" s="131">
        <v>0.36519999999999975</v>
      </c>
      <c r="K40" s="131">
        <v>0.14999999999999947</v>
      </c>
      <c r="L40" s="131">
        <v>0.6377000000000006</v>
      </c>
      <c r="M40" s="131">
        <v>0.55679999999999907</v>
      </c>
      <c r="N40" s="131">
        <v>0.54641805691854672</v>
      </c>
      <c r="O40" s="131">
        <v>0.42742499999999972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43166</v>
      </c>
      <c r="K45" s="109">
        <v>43173</v>
      </c>
      <c r="L45" s="109">
        <v>43180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7" t="s">
        <v>68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1080.4000000000001</v>
      </c>
      <c r="D48" s="118">
        <v>-10.400000000000091</v>
      </c>
      <c r="E48" s="118">
        <v>-10.400000000000091</v>
      </c>
      <c r="F48" s="119">
        <v>1070</v>
      </c>
      <c r="G48" s="118">
        <v>150.18129999999999</v>
      </c>
      <c r="H48" s="120">
        <v>14.035635514018692</v>
      </c>
      <c r="I48" s="121">
        <v>919.81870000000004</v>
      </c>
      <c r="J48" s="118">
        <v>16.834000000000003</v>
      </c>
      <c r="K48" s="118">
        <v>12.623999999999995</v>
      </c>
      <c r="L48" s="118">
        <v>13.81110000000001</v>
      </c>
      <c r="M48" s="118">
        <v>28.392999999999986</v>
      </c>
      <c r="N48" s="118">
        <v>2.6535514018691577</v>
      </c>
      <c r="O48" s="118">
        <v>17.915524999999999</v>
      </c>
      <c r="P48" s="104">
        <v>49.341989698878493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</v>
      </c>
      <c r="D49" s="118">
        <v>2</v>
      </c>
      <c r="E49" s="118">
        <v>1.3000000000000114</v>
      </c>
      <c r="F49" s="119">
        <v>182.60000000000002</v>
      </c>
      <c r="G49" s="118">
        <v>17.0517</v>
      </c>
      <c r="H49" s="120">
        <v>9.3382803943044905</v>
      </c>
      <c r="I49" s="121">
        <v>165.54830000000001</v>
      </c>
      <c r="J49" s="118">
        <v>0.14899999999999913</v>
      </c>
      <c r="K49" s="118">
        <v>1.5535999999999994</v>
      </c>
      <c r="L49" s="118">
        <v>1.7789999999999999</v>
      </c>
      <c r="M49" s="118">
        <v>4.0299000000000014</v>
      </c>
      <c r="N49" s="118">
        <v>2.2069550930996717</v>
      </c>
      <c r="O49" s="118">
        <v>1.877875</v>
      </c>
      <c r="P49" s="104" t="s">
        <v>138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</v>
      </c>
      <c r="D50" s="118">
        <v>21</v>
      </c>
      <c r="E50" s="118">
        <v>90.700000000000017</v>
      </c>
      <c r="F50" s="119">
        <v>329.1</v>
      </c>
      <c r="G50" s="118">
        <v>56.253999999999998</v>
      </c>
      <c r="H50" s="120">
        <v>17.093284715891823</v>
      </c>
      <c r="I50" s="121">
        <v>272.846</v>
      </c>
      <c r="J50" s="118">
        <v>1.8799999999999955</v>
      </c>
      <c r="K50" s="118">
        <v>3.1099999999999994</v>
      </c>
      <c r="L50" s="118">
        <v>8.4340000000000046</v>
      </c>
      <c r="M50" s="118">
        <v>7.9869999999999948</v>
      </c>
      <c r="N50" s="118">
        <v>2.4269219082345774</v>
      </c>
      <c r="O50" s="118">
        <v>5.3527499999999986</v>
      </c>
      <c r="P50" s="104">
        <v>48.973051235346333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675.6</v>
      </c>
      <c r="D51" s="118">
        <v>0</v>
      </c>
      <c r="E51" s="118">
        <v>0</v>
      </c>
      <c r="F51" s="119">
        <v>675.6</v>
      </c>
      <c r="G51" s="118">
        <v>143.63999999999999</v>
      </c>
      <c r="H51" s="120">
        <v>21.261101243339251</v>
      </c>
      <c r="I51" s="121">
        <v>531.96</v>
      </c>
      <c r="J51" s="118">
        <v>11.710999999999999</v>
      </c>
      <c r="K51" s="118">
        <v>18.460999999999999</v>
      </c>
      <c r="L51" s="118">
        <v>14.743000000000009</v>
      </c>
      <c r="M51" s="118">
        <v>10.23399999999998</v>
      </c>
      <c r="N51" s="118">
        <v>1.5148016577856689</v>
      </c>
      <c r="O51" s="118">
        <v>13.787249999999997</v>
      </c>
      <c r="P51" s="104">
        <v>36.58347386172008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</v>
      </c>
      <c r="D52" s="118">
        <v>0</v>
      </c>
      <c r="E52" s="118">
        <v>0</v>
      </c>
      <c r="F52" s="119">
        <v>0.9</v>
      </c>
      <c r="G52" s="118">
        <v>5.0976999999999997</v>
      </c>
      <c r="H52" s="120">
        <v>566.41111111111104</v>
      </c>
      <c r="I52" s="121">
        <v>-4.1976999999999993</v>
      </c>
      <c r="J52" s="118">
        <v>7.4700000000000211E-2</v>
      </c>
      <c r="K52" s="118">
        <v>2.2519999999999998</v>
      </c>
      <c r="L52" s="118">
        <v>0.83899999999999952</v>
      </c>
      <c r="M52" s="118">
        <v>0.76829999999999998</v>
      </c>
      <c r="N52" s="118">
        <v>85.36666666666666</v>
      </c>
      <c r="O52" s="118">
        <v>0.98349999999999982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</v>
      </c>
      <c r="D53" s="118">
        <v>2.0000000000000009</v>
      </c>
      <c r="E53" s="118">
        <v>-4.2999999999999989</v>
      </c>
      <c r="F53" s="119">
        <v>8.1000000000000014</v>
      </c>
      <c r="G53" s="118">
        <v>1.3924000000000001</v>
      </c>
      <c r="H53" s="120">
        <v>17.190123456790122</v>
      </c>
      <c r="I53" s="121">
        <v>6.7076000000000011</v>
      </c>
      <c r="J53" s="118">
        <v>0.47799999999999998</v>
      </c>
      <c r="K53" s="118">
        <v>0</v>
      </c>
      <c r="L53" s="118">
        <v>5.4000000000000714E-3</v>
      </c>
      <c r="M53" s="118">
        <v>0</v>
      </c>
      <c r="N53" s="118">
        <v>0</v>
      </c>
      <c r="O53" s="118">
        <v>0.12085000000000001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</v>
      </c>
      <c r="D54" s="118">
        <v>0</v>
      </c>
      <c r="E54" s="118">
        <v>-0.30000000000000071</v>
      </c>
      <c r="F54" s="119">
        <v>22.599999999999998</v>
      </c>
      <c r="G54" s="118">
        <v>6.641</v>
      </c>
      <c r="H54" s="120">
        <v>29.384955752212392</v>
      </c>
      <c r="I54" s="121">
        <v>15.958999999999998</v>
      </c>
      <c r="J54" s="118">
        <v>0</v>
      </c>
      <c r="K54" s="118">
        <v>0</v>
      </c>
      <c r="L54" s="118">
        <v>0.37800000000000011</v>
      </c>
      <c r="M54" s="118">
        <v>0.32000000000000028</v>
      </c>
      <c r="N54" s="118">
        <v>1.4159292035398243</v>
      </c>
      <c r="O54" s="118">
        <v>0.1745000000000001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86.6</v>
      </c>
      <c r="D55" s="118">
        <v>0</v>
      </c>
      <c r="E55" s="118">
        <v>0</v>
      </c>
      <c r="F55" s="119">
        <v>86.6</v>
      </c>
      <c r="G55" s="118">
        <v>28.939</v>
      </c>
      <c r="H55" s="120">
        <v>33.416859122401853</v>
      </c>
      <c r="I55" s="121">
        <v>57.660999999999994</v>
      </c>
      <c r="J55" s="118">
        <v>0.46199999999999974</v>
      </c>
      <c r="K55" s="118">
        <v>0</v>
      </c>
      <c r="L55" s="118">
        <v>8.2839999999999989</v>
      </c>
      <c r="M55" s="118">
        <v>1.2650000000000006</v>
      </c>
      <c r="N55" s="118">
        <v>1.4607390300230954</v>
      </c>
      <c r="O55" s="118">
        <v>2.5027499999999998</v>
      </c>
      <c r="P55" s="104">
        <v>21.039057037259013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</v>
      </c>
      <c r="D56" s="118">
        <v>0</v>
      </c>
      <c r="E56" s="118">
        <v>0</v>
      </c>
      <c r="F56" s="119">
        <v>2</v>
      </c>
      <c r="G56" s="118">
        <v>0</v>
      </c>
      <c r="H56" s="120">
        <v>0</v>
      </c>
      <c r="I56" s="121">
        <v>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</v>
      </c>
      <c r="D57" s="118">
        <v>0</v>
      </c>
      <c r="E57" s="118">
        <v>-16.5</v>
      </c>
      <c r="F57" s="119">
        <v>46</v>
      </c>
      <c r="G57" s="118">
        <v>4.3010000000000002</v>
      </c>
      <c r="H57" s="120">
        <v>9.35</v>
      </c>
      <c r="I57" s="121">
        <v>41.698999999999998</v>
      </c>
      <c r="J57" s="118">
        <v>4.6000000000000041E-2</v>
      </c>
      <c r="K57" s="118">
        <v>0.26800000000000002</v>
      </c>
      <c r="L57" s="118">
        <v>0</v>
      </c>
      <c r="M57" s="118">
        <v>2.9560000000000004</v>
      </c>
      <c r="N57" s="118">
        <v>6.4260869565217398</v>
      </c>
      <c r="O57" s="118">
        <v>0.81750000000000012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2363.0000000000005</v>
      </c>
      <c r="D58" s="118">
        <v>14.599999999999909</v>
      </c>
      <c r="E58" s="118">
        <v>60.499999999999091</v>
      </c>
      <c r="F58" s="119">
        <v>2423.4999999999995</v>
      </c>
      <c r="G58" s="118">
        <v>413.49809999999997</v>
      </c>
      <c r="H58" s="120">
        <v>17.062021869197444</v>
      </c>
      <c r="I58" s="121">
        <v>2010.0018999999995</v>
      </c>
      <c r="J58" s="118">
        <v>31.634699999999999</v>
      </c>
      <c r="K58" s="118">
        <v>38.268599999999999</v>
      </c>
      <c r="L58" s="118">
        <v>48.273500000000027</v>
      </c>
      <c r="M58" s="118">
        <v>55.95319999999996</v>
      </c>
      <c r="N58" s="118">
        <v>2.3087765628223633</v>
      </c>
      <c r="O58" s="124">
        <v>43.532499999999992</v>
      </c>
      <c r="P58" s="104">
        <v>44.172443576638145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39.200000000000003</v>
      </c>
      <c r="D60" s="118">
        <v>0</v>
      </c>
      <c r="E60" s="118">
        <v>19.200000000000003</v>
      </c>
      <c r="F60" s="119">
        <v>58.400000000000006</v>
      </c>
      <c r="G60" s="118">
        <v>7.0878000000000005</v>
      </c>
      <c r="H60" s="120">
        <v>12.136643835616439</v>
      </c>
      <c r="I60" s="121">
        <v>51.312200000000004</v>
      </c>
      <c r="J60" s="118">
        <v>0.23900000000000032</v>
      </c>
      <c r="K60" s="118">
        <v>2.4539000000000009</v>
      </c>
      <c r="L60" s="118">
        <v>4.2799999999999727E-2</v>
      </c>
      <c r="M60" s="118">
        <v>2.1425000000000001</v>
      </c>
      <c r="N60" s="118">
        <v>3.6686643835616435</v>
      </c>
      <c r="O60" s="118">
        <v>1.2195500000000004</v>
      </c>
      <c r="P60" s="104">
        <v>40.074699684309778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143.19999999999999</v>
      </c>
      <c r="D61" s="118">
        <v>-10.000000000000014</v>
      </c>
      <c r="E61" s="118">
        <v>-22.200000000000003</v>
      </c>
      <c r="F61" s="119">
        <v>120.99999999999999</v>
      </c>
      <c r="G61" s="118">
        <v>37.170300000000005</v>
      </c>
      <c r="H61" s="120">
        <v>30.719256198347118</v>
      </c>
      <c r="I61" s="121">
        <v>83.829699999999974</v>
      </c>
      <c r="J61" s="118">
        <v>4.5448000000000004</v>
      </c>
      <c r="K61" s="118">
        <v>4.1814999999999998</v>
      </c>
      <c r="L61" s="118">
        <v>5.7222000000000008</v>
      </c>
      <c r="M61" s="118">
        <v>10.787400000000005</v>
      </c>
      <c r="N61" s="118">
        <v>8.9152066115702535</v>
      </c>
      <c r="O61" s="118">
        <v>6.308975000000002</v>
      </c>
      <c r="P61" s="104">
        <v>11.287372354463276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52.7</v>
      </c>
      <c r="D63" s="118">
        <v>0</v>
      </c>
      <c r="E63" s="118">
        <v>0</v>
      </c>
      <c r="F63" s="119">
        <v>52.7</v>
      </c>
      <c r="G63" s="118">
        <v>11.9232</v>
      </c>
      <c r="H63" s="120">
        <v>22.624667931688801</v>
      </c>
      <c r="I63" s="121">
        <v>40.776800000000001</v>
      </c>
      <c r="J63" s="118">
        <v>1.1924000000000001</v>
      </c>
      <c r="K63" s="118">
        <v>0</v>
      </c>
      <c r="L63" s="118">
        <v>1.0208999999999993</v>
      </c>
      <c r="M63" s="118">
        <v>2.7422000000000004</v>
      </c>
      <c r="N63" s="118">
        <v>5.2034155597722966</v>
      </c>
      <c r="O63" s="118">
        <v>1.2388749999999999</v>
      </c>
      <c r="P63" s="104">
        <v>30.914377963878522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</v>
      </c>
      <c r="D64" s="118">
        <v>-2.6000000000000014</v>
      </c>
      <c r="E64" s="118">
        <v>-15</v>
      </c>
      <c r="F64" s="119">
        <v>17</v>
      </c>
      <c r="G64" s="118">
        <v>16.342299999999998</v>
      </c>
      <c r="H64" s="120">
        <v>96.13117647058823</v>
      </c>
      <c r="I64" s="121">
        <v>0.65770000000000195</v>
      </c>
      <c r="J64" s="118">
        <v>0.18689999999999962</v>
      </c>
      <c r="K64" s="118">
        <v>-9.4000000000001194E-2</v>
      </c>
      <c r="L64" s="118">
        <v>3.9492999999999991</v>
      </c>
      <c r="M64" s="118">
        <v>9.4699999999999562E-2</v>
      </c>
      <c r="N64" s="118">
        <v>0.55705882352940916</v>
      </c>
      <c r="O64" s="118">
        <v>1.0342249999999993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</v>
      </c>
      <c r="D65" s="118">
        <v>0</v>
      </c>
      <c r="E65" s="118">
        <v>0</v>
      </c>
      <c r="F65" s="119">
        <v>171.5</v>
      </c>
      <c r="G65" s="118">
        <v>5.6345000000000001</v>
      </c>
      <c r="H65" s="120">
        <v>3.2854227405247816</v>
      </c>
      <c r="I65" s="121">
        <v>165.8655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86.4</v>
      </c>
      <c r="D66" s="118">
        <v>-2</v>
      </c>
      <c r="E66" s="118">
        <v>48</v>
      </c>
      <c r="F66" s="119">
        <v>134.4</v>
      </c>
      <c r="G66" s="118">
        <v>6.2965</v>
      </c>
      <c r="H66" s="120">
        <v>4.684895833333333</v>
      </c>
      <c r="I66" s="121">
        <v>128.1035</v>
      </c>
      <c r="J66" s="118">
        <v>0</v>
      </c>
      <c r="K66" s="118">
        <v>0.58999999999999986</v>
      </c>
      <c r="L66" s="118">
        <v>0.37469999999999892</v>
      </c>
      <c r="M66" s="118">
        <v>0.76120000000000054</v>
      </c>
      <c r="N66" s="118">
        <v>0.56636904761904805</v>
      </c>
      <c r="O66" s="118">
        <v>0.43147499999999983</v>
      </c>
      <c r="P66" s="104" t="s">
        <v>138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1.8</v>
      </c>
      <c r="D67" s="118">
        <v>0</v>
      </c>
      <c r="E67" s="118">
        <v>0</v>
      </c>
      <c r="F67" s="119">
        <v>1.8</v>
      </c>
      <c r="G67" s="118">
        <v>0</v>
      </c>
      <c r="H67" s="120">
        <v>0</v>
      </c>
      <c r="I67" s="121">
        <v>1.8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5.0999999999999996</v>
      </c>
      <c r="D68" s="118">
        <v>0</v>
      </c>
      <c r="E68" s="118">
        <v>0</v>
      </c>
      <c r="F68" s="119">
        <v>5.0999999999999996</v>
      </c>
      <c r="G68" s="118">
        <v>4.1399999999999999E-2</v>
      </c>
      <c r="H68" s="120">
        <v>0.81176470588235294</v>
      </c>
      <c r="I68" s="121">
        <v>5.0585999999999993</v>
      </c>
      <c r="J68" s="118">
        <v>3.3999999999999968E-3</v>
      </c>
      <c r="K68" s="118">
        <v>1.0000000000000009E-3</v>
      </c>
      <c r="L68" s="118">
        <v>0</v>
      </c>
      <c r="M68" s="118">
        <v>8.0000000000000002E-3</v>
      </c>
      <c r="N68" s="118">
        <v>0.15686274509803924</v>
      </c>
      <c r="O68" s="118">
        <v>3.0999999999999995E-3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</v>
      </c>
      <c r="D69" s="118">
        <v>0</v>
      </c>
      <c r="E69" s="118">
        <v>0</v>
      </c>
      <c r="F69" s="119">
        <v>2.7</v>
      </c>
      <c r="G69" s="118">
        <v>1.9900000000000001E-2</v>
      </c>
      <c r="H69" s="120">
        <v>0.73703703703703705</v>
      </c>
      <c r="I69" s="121">
        <v>2.6801000000000004</v>
      </c>
      <c r="J69" s="118">
        <v>2.1999999999999988E-3</v>
      </c>
      <c r="K69" s="118">
        <v>4.4000000000000011E-3</v>
      </c>
      <c r="L69" s="118">
        <v>0</v>
      </c>
      <c r="M69" s="118">
        <v>4.5000000000000005E-3</v>
      </c>
      <c r="N69" s="118">
        <v>0.16666666666666669</v>
      </c>
      <c r="O69" s="118">
        <v>2.7750000000000001E-3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48.1</v>
      </c>
      <c r="D70" s="118">
        <v>0</v>
      </c>
      <c r="E70" s="118">
        <v>0</v>
      </c>
      <c r="F70" s="119">
        <v>48.1</v>
      </c>
      <c r="G70" s="118">
        <v>0</v>
      </c>
      <c r="H70" s="120">
        <v>0</v>
      </c>
      <c r="I70" s="121">
        <v>48.1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</v>
      </c>
      <c r="D71" s="118">
        <v>0</v>
      </c>
      <c r="E71" s="118">
        <v>0</v>
      </c>
      <c r="F71" s="119">
        <v>0.3</v>
      </c>
      <c r="G71" s="118">
        <v>0</v>
      </c>
      <c r="H71" s="120">
        <v>0</v>
      </c>
      <c r="I71" s="121">
        <v>0.3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</v>
      </c>
      <c r="D72" s="118">
        <v>0</v>
      </c>
      <c r="E72" s="118">
        <v>0</v>
      </c>
      <c r="F72" s="119">
        <v>0.4</v>
      </c>
      <c r="G72" s="118">
        <v>1.8E-3</v>
      </c>
      <c r="H72" s="120">
        <v>0.44999999999999996</v>
      </c>
      <c r="I72" s="121">
        <v>0.3982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2946.4000000000005</v>
      </c>
      <c r="D73" s="118">
        <v>0</v>
      </c>
      <c r="E73" s="118">
        <v>90.499999999999091</v>
      </c>
      <c r="F73" s="119">
        <v>3036.8999999999996</v>
      </c>
      <c r="G73" s="118">
        <v>498.01579999999996</v>
      </c>
      <c r="H73" s="120">
        <v>16.398821166320918</v>
      </c>
      <c r="I73" s="121">
        <v>2538.8841999999995</v>
      </c>
      <c r="J73" s="118">
        <v>37.803400000000067</v>
      </c>
      <c r="K73" s="118">
        <v>45.4054000000001</v>
      </c>
      <c r="L73" s="118">
        <v>59.383399999999938</v>
      </c>
      <c r="M73" s="118">
        <v>72.49369999999999</v>
      </c>
      <c r="N73" s="118">
        <v>2.3870953933287233</v>
      </c>
      <c r="O73" s="118">
        <v>53.771475000000024</v>
      </c>
      <c r="P73" s="104">
        <v>45.216190368592237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5.9</v>
      </c>
      <c r="D76" s="118">
        <v>0</v>
      </c>
      <c r="E76" s="118">
        <v>0</v>
      </c>
      <c r="F76" s="119">
        <v>5.9</v>
      </c>
      <c r="G76" s="119">
        <v>2.4400000000000002E-2</v>
      </c>
      <c r="H76" s="120">
        <v>0.41355932203389828</v>
      </c>
      <c r="I76" s="121">
        <v>5.8756000000000004</v>
      </c>
      <c r="J76" s="118">
        <v>0</v>
      </c>
      <c r="K76" s="118">
        <v>4.5000000000000005E-3</v>
      </c>
      <c r="L76" s="118">
        <v>7.9000000000000008E-3</v>
      </c>
      <c r="M76" s="118">
        <v>4.5000000000000005E-3</v>
      </c>
      <c r="N76" s="118">
        <v>7.6271186440677971E-2</v>
      </c>
      <c r="O76" s="118">
        <v>4.2250000000000005E-3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</v>
      </c>
      <c r="D77" s="118">
        <v>0</v>
      </c>
      <c r="E77" s="118">
        <v>-0.50000000000000089</v>
      </c>
      <c r="F77" s="119">
        <v>4.1999999999999993</v>
      </c>
      <c r="G77" s="119">
        <v>0.37719999999999998</v>
      </c>
      <c r="H77" s="120">
        <v>8.9809523809523828</v>
      </c>
      <c r="I77" s="121">
        <v>3.8227999999999991</v>
      </c>
      <c r="J77" s="118">
        <v>1.7800000000000003E-2</v>
      </c>
      <c r="K77" s="118">
        <v>0.12100000000000001</v>
      </c>
      <c r="L77" s="118">
        <v>0.1074</v>
      </c>
      <c r="M77" s="118">
        <v>0</v>
      </c>
      <c r="N77" s="118">
        <v>0</v>
      </c>
      <c r="O77" s="118">
        <v>6.1550000000000001E-2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2957.0000000000005</v>
      </c>
      <c r="D80" s="131">
        <v>0</v>
      </c>
      <c r="E80" s="131">
        <v>89.999999999999091</v>
      </c>
      <c r="F80" s="132">
        <v>3047</v>
      </c>
      <c r="G80" s="131">
        <v>498.41740000000004</v>
      </c>
      <c r="H80" s="133">
        <v>16.357643583852973</v>
      </c>
      <c r="I80" s="132">
        <v>2548.5825999999997</v>
      </c>
      <c r="J80" s="131">
        <v>37.821200000000033</v>
      </c>
      <c r="K80" s="131">
        <v>45.530900000000088</v>
      </c>
      <c r="L80" s="131">
        <v>59.498699999999985</v>
      </c>
      <c r="M80" s="131">
        <v>72.498199999999997</v>
      </c>
      <c r="N80" s="131">
        <v>2.3793304890055791</v>
      </c>
      <c r="O80" s="141">
        <v>53.837250000000026</v>
      </c>
      <c r="P80" s="111">
        <v>45.338647497782638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43166</v>
      </c>
      <c r="K91" s="109">
        <v>43173</v>
      </c>
      <c r="L91" s="109">
        <v>43180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7" t="s">
        <v>69</v>
      </c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12.034000000000001</v>
      </c>
      <c r="H94" s="120">
        <v>6.4733727810650894</v>
      </c>
      <c r="I94" s="121">
        <v>173.86600000000001</v>
      </c>
      <c r="J94" s="118">
        <v>0.12300000000000022</v>
      </c>
      <c r="K94" s="118">
        <v>1.266</v>
      </c>
      <c r="L94" s="118">
        <v>0</v>
      </c>
      <c r="M94" s="118">
        <v>6.6580000000000004</v>
      </c>
      <c r="N94" s="118">
        <v>3.5814954276492741</v>
      </c>
      <c r="O94" s="118">
        <v>2.0117500000000001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0</v>
      </c>
      <c r="F96" s="119">
        <v>2.2999999999999998</v>
      </c>
      <c r="G96" s="118">
        <v>0</v>
      </c>
      <c r="H96" s="120">
        <v>0</v>
      </c>
      <c r="I96" s="121">
        <v>2.2999999999999998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0</v>
      </c>
      <c r="F97" s="119">
        <v>13.4</v>
      </c>
      <c r="G97" s="118">
        <v>1.4E-2</v>
      </c>
      <c r="H97" s="120">
        <v>0.10447761194029852</v>
      </c>
      <c r="I97" s="121">
        <v>13.386000000000001</v>
      </c>
      <c r="J97" s="118">
        <v>0</v>
      </c>
      <c r="K97" s="118">
        <v>0</v>
      </c>
      <c r="L97" s="118">
        <v>0</v>
      </c>
      <c r="M97" s="118">
        <v>1.4E-2</v>
      </c>
      <c r="N97" s="118">
        <v>0.1044776119402985</v>
      </c>
      <c r="O97" s="118">
        <v>3.5000000000000001E-3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0</v>
      </c>
      <c r="F100" s="119">
        <v>4.3</v>
      </c>
      <c r="G100" s="118">
        <v>0.67900000000000005</v>
      </c>
      <c r="H100" s="120">
        <v>15.790697674418606</v>
      </c>
      <c r="I100" s="121">
        <v>3.6209999999999996</v>
      </c>
      <c r="J100" s="118">
        <v>0.20100000000000001</v>
      </c>
      <c r="K100" s="118">
        <v>0.26899999999999996</v>
      </c>
      <c r="L100" s="118">
        <v>0</v>
      </c>
      <c r="M100" s="118">
        <v>0.20900000000000007</v>
      </c>
      <c r="N100" s="118">
        <v>4.8604651162790713</v>
      </c>
      <c r="O100" s="118">
        <v>0.16975000000000001</v>
      </c>
      <c r="P100" s="104">
        <v>19.331369661266564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1.7769999999999999</v>
      </c>
      <c r="H101" s="120">
        <v>6.8610038610038613</v>
      </c>
      <c r="I101" s="121">
        <v>24.122999999999998</v>
      </c>
      <c r="J101" s="118">
        <v>0</v>
      </c>
      <c r="K101" s="118">
        <v>0.92600000000000005</v>
      </c>
      <c r="L101" s="118">
        <v>0</v>
      </c>
      <c r="M101" s="118">
        <v>0.85099999999999987</v>
      </c>
      <c r="N101" s="118">
        <v>3.2857142857142856</v>
      </c>
      <c r="O101" s="118">
        <v>0.44424999999999998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238.30000000000004</v>
      </c>
      <c r="G104" s="118">
        <v>14.504</v>
      </c>
      <c r="H104" s="120">
        <v>6.0864456567352061</v>
      </c>
      <c r="I104" s="121">
        <v>223.79600000000005</v>
      </c>
      <c r="J104" s="118">
        <v>0.32400000000000023</v>
      </c>
      <c r="K104" s="118">
        <v>2.4609999999999999</v>
      </c>
      <c r="L104" s="118">
        <v>0</v>
      </c>
      <c r="M104" s="118">
        <v>7.7320000000000002</v>
      </c>
      <c r="N104" s="118">
        <v>3.2446496013428443</v>
      </c>
      <c r="O104" s="124">
        <v>2.6292499999999999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</v>
      </c>
      <c r="D107" s="118">
        <v>0</v>
      </c>
      <c r="E107" s="118">
        <v>0</v>
      </c>
      <c r="F107" s="119">
        <v>49.1</v>
      </c>
      <c r="G107" s="118">
        <v>0</v>
      </c>
      <c r="H107" s="120">
        <v>0</v>
      </c>
      <c r="I107" s="121">
        <v>49.1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3.9</v>
      </c>
      <c r="D109" s="118">
        <v>0</v>
      </c>
      <c r="E109" s="118">
        <v>0</v>
      </c>
      <c r="F109" s="119">
        <v>3.9</v>
      </c>
      <c r="G109" s="118">
        <v>0</v>
      </c>
      <c r="H109" s="120">
        <v>0</v>
      </c>
      <c r="I109" s="121">
        <v>3.9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2.8</v>
      </c>
      <c r="D110" s="118">
        <v>0</v>
      </c>
      <c r="E110" s="118">
        <v>-0.10000000000000009</v>
      </c>
      <c r="F110" s="119">
        <v>2.6999999999999997</v>
      </c>
      <c r="G110" s="118">
        <v>0</v>
      </c>
      <c r="H110" s="120">
        <v>0</v>
      </c>
      <c r="I110" s="121">
        <v>2.6999999999999997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21.1</v>
      </c>
      <c r="D111" s="118">
        <v>0</v>
      </c>
      <c r="E111" s="118">
        <v>0</v>
      </c>
      <c r="F111" s="119">
        <v>21.1</v>
      </c>
      <c r="G111" s="118">
        <v>0</v>
      </c>
      <c r="H111" s="120">
        <v>0</v>
      </c>
      <c r="I111" s="121">
        <v>21.1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</v>
      </c>
      <c r="D112" s="118">
        <v>0</v>
      </c>
      <c r="E112" s="118">
        <v>0</v>
      </c>
      <c r="F112" s="119">
        <v>3</v>
      </c>
      <c r="G112" s="118">
        <v>0</v>
      </c>
      <c r="H112" s="120">
        <v>0</v>
      </c>
      <c r="I112" s="121">
        <v>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</v>
      </c>
      <c r="D116" s="118">
        <v>0</v>
      </c>
      <c r="E116" s="118">
        <v>0</v>
      </c>
      <c r="F116" s="119">
        <v>21.6</v>
      </c>
      <c r="G116" s="118">
        <v>0</v>
      </c>
      <c r="H116" s="120">
        <v>0</v>
      </c>
      <c r="I116" s="121">
        <v>21.6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</v>
      </c>
      <c r="D119" s="118">
        <v>0</v>
      </c>
      <c r="E119" s="118">
        <v>0</v>
      </c>
      <c r="F119" s="119">
        <v>340.00000000000006</v>
      </c>
      <c r="G119" s="118">
        <v>14.504</v>
      </c>
      <c r="H119" s="120">
        <v>4.2658823529411753</v>
      </c>
      <c r="I119" s="121">
        <v>325.49600000000004</v>
      </c>
      <c r="J119" s="118">
        <v>0.32399999999999984</v>
      </c>
      <c r="K119" s="118">
        <v>2.4610000000000003</v>
      </c>
      <c r="L119" s="118">
        <v>0</v>
      </c>
      <c r="M119" s="118">
        <v>7.7319999999999993</v>
      </c>
      <c r="N119" s="118">
        <v>2.2741176470588229</v>
      </c>
      <c r="O119" s="118">
        <v>2.6292499999999999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</v>
      </c>
      <c r="D126" s="131">
        <v>0</v>
      </c>
      <c r="E126" s="131">
        <v>0</v>
      </c>
      <c r="F126" s="132">
        <v>340.00000000000006</v>
      </c>
      <c r="G126" s="131">
        <v>14.504</v>
      </c>
      <c r="H126" s="133">
        <v>4.2658823529411753</v>
      </c>
      <c r="I126" s="132">
        <v>325.49600000000004</v>
      </c>
      <c r="J126" s="131">
        <v>0.32399999999999984</v>
      </c>
      <c r="K126" s="131">
        <v>2.4610000000000003</v>
      </c>
      <c r="L126" s="131">
        <v>0</v>
      </c>
      <c r="M126" s="131">
        <v>7.7319999999999993</v>
      </c>
      <c r="N126" s="131">
        <v>2.2741176470588229</v>
      </c>
      <c r="O126" s="141">
        <v>2.6292499999999999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43166</v>
      </c>
      <c r="K131" s="109">
        <v>43173</v>
      </c>
      <c r="L131" s="109">
        <v>43180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7" t="s">
        <v>71</v>
      </c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2.7000000000000455</v>
      </c>
      <c r="E134" s="118">
        <v>2.7000000000000455</v>
      </c>
      <c r="F134" s="119">
        <v>1089.4000000000001</v>
      </c>
      <c r="G134" s="118">
        <v>251.31709999999998</v>
      </c>
      <c r="H134" s="120">
        <v>23.069313383513858</v>
      </c>
      <c r="I134" s="121">
        <v>838.08290000000011</v>
      </c>
      <c r="J134" s="118">
        <v>27.376500000762945</v>
      </c>
      <c r="K134" s="118">
        <v>20.731999999999999</v>
      </c>
      <c r="L134" s="118">
        <v>13.834000000000003</v>
      </c>
      <c r="M134" s="118">
        <v>39.845999999999975</v>
      </c>
      <c r="N134" s="118">
        <v>3.657609693409213</v>
      </c>
      <c r="O134" s="118">
        <v>25.447125000190731</v>
      </c>
      <c r="P134" s="104">
        <v>30.934286289461717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-9.9999999999994316E-2</v>
      </c>
      <c r="F135" s="119">
        <v>81.5</v>
      </c>
      <c r="G135" s="118">
        <v>1.1787000000000001</v>
      </c>
      <c r="H135" s="120">
        <v>1.4462576687116564</v>
      </c>
      <c r="I135" s="121">
        <v>80.321299999999994</v>
      </c>
      <c r="J135" s="118">
        <v>3.9900000000000047E-2</v>
      </c>
      <c r="K135" s="118">
        <v>0</v>
      </c>
      <c r="L135" s="118">
        <v>0.22799999999999998</v>
      </c>
      <c r="M135" s="118">
        <v>1.5800000000000036E-2</v>
      </c>
      <c r="N135" s="118">
        <v>1.9386503067484705E-2</v>
      </c>
      <c r="O135" s="118">
        <v>7.0925000000000016E-2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0.10000000000000142</v>
      </c>
      <c r="F136" s="119">
        <v>32.6</v>
      </c>
      <c r="G136" s="118">
        <v>5.1269999999999998</v>
      </c>
      <c r="H136" s="120">
        <v>15.726993865030671</v>
      </c>
      <c r="I136" s="121">
        <v>27.473000000000003</v>
      </c>
      <c r="J136" s="118">
        <v>0.308</v>
      </c>
      <c r="K136" s="118">
        <v>3.0000000000000027E-2</v>
      </c>
      <c r="L136" s="118">
        <v>2.754</v>
      </c>
      <c r="M136" s="118">
        <v>1.8529999999999998</v>
      </c>
      <c r="N136" s="118">
        <v>5.6840490797546002</v>
      </c>
      <c r="O136" s="118">
        <v>1.2362500000000001</v>
      </c>
      <c r="P136" s="104">
        <v>20.222851365015167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5.4880000000000004</v>
      </c>
      <c r="H137" s="120">
        <v>5.3698630136986303</v>
      </c>
      <c r="I137" s="121">
        <v>96.712000000000003</v>
      </c>
      <c r="J137" s="118">
        <v>0.82099999999999995</v>
      </c>
      <c r="K137" s="118">
        <v>1.9419999999999999</v>
      </c>
      <c r="L137" s="118">
        <v>1.2830000000000004</v>
      </c>
      <c r="M137" s="118">
        <v>1.4420000000000002</v>
      </c>
      <c r="N137" s="118">
        <v>1.4109589041095891</v>
      </c>
      <c r="O137" s="118">
        <v>1.3720000000000001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</v>
      </c>
      <c r="F138" s="119">
        <v>0.2</v>
      </c>
      <c r="G138" s="118">
        <v>3.5999999999999997E-2</v>
      </c>
      <c r="H138" s="120">
        <v>17.999999999999996</v>
      </c>
      <c r="I138" s="121">
        <v>0.16400000000000001</v>
      </c>
      <c r="J138" s="118">
        <v>0</v>
      </c>
      <c r="K138" s="118">
        <v>0</v>
      </c>
      <c r="L138" s="118">
        <v>0</v>
      </c>
      <c r="M138" s="118">
        <v>1.5999999999999997E-2</v>
      </c>
      <c r="N138" s="118">
        <v>7.9999999999999973</v>
      </c>
      <c r="O138" s="118">
        <v>3.9999999999999992E-3</v>
      </c>
      <c r="P138" s="104">
        <v>39.000000000000007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1.5</v>
      </c>
      <c r="D139" s="118">
        <v>0</v>
      </c>
      <c r="E139" s="118">
        <v>0.10000000000000009</v>
      </c>
      <c r="F139" s="119">
        <v>1.6</v>
      </c>
      <c r="G139" s="118">
        <v>0.01</v>
      </c>
      <c r="H139" s="120">
        <v>0.625</v>
      </c>
      <c r="I139" s="121">
        <v>1.59</v>
      </c>
      <c r="J139" s="118">
        <v>0</v>
      </c>
      <c r="K139" s="118">
        <v>0.01</v>
      </c>
      <c r="L139" s="118">
        <v>0</v>
      </c>
      <c r="M139" s="118">
        <v>0</v>
      </c>
      <c r="N139" s="118">
        <v>0</v>
      </c>
      <c r="O139" s="118">
        <v>2.5000000000000001E-3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13.939</v>
      </c>
      <c r="H140" s="120">
        <v>42.111782477341393</v>
      </c>
      <c r="I140" s="121">
        <v>19.161000000000001</v>
      </c>
      <c r="J140" s="118">
        <v>4.3010000000000002</v>
      </c>
      <c r="K140" s="118">
        <v>2.5190000000000001</v>
      </c>
      <c r="L140" s="118">
        <v>2.0839999999999996</v>
      </c>
      <c r="M140" s="118">
        <v>1.8360000000000003</v>
      </c>
      <c r="N140" s="118">
        <v>5.546827794561934</v>
      </c>
      <c r="O140" s="118">
        <v>2.6850000000000001</v>
      </c>
      <c r="P140" s="104">
        <v>5.1363128491620111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684.9</v>
      </c>
      <c r="D141" s="118">
        <v>0</v>
      </c>
      <c r="E141" s="118">
        <v>0</v>
      </c>
      <c r="F141" s="119">
        <v>684.9</v>
      </c>
      <c r="G141" s="118">
        <v>73.120999999999995</v>
      </c>
      <c r="H141" s="120">
        <v>10.676157103226748</v>
      </c>
      <c r="I141" s="121">
        <v>611.779</v>
      </c>
      <c r="J141" s="118">
        <v>19.656000000000002</v>
      </c>
      <c r="K141" s="118">
        <v>24.206999999999997</v>
      </c>
      <c r="L141" s="118">
        <v>1.6430000000000007</v>
      </c>
      <c r="M141" s="118">
        <v>19.007999999999996</v>
      </c>
      <c r="N141" s="118">
        <v>2.775295663600525</v>
      </c>
      <c r="O141" s="118">
        <v>16.128499999999999</v>
      </c>
      <c r="P141" s="104">
        <v>35.93154974114146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0</v>
      </c>
      <c r="F143" s="119">
        <v>39.700000000000003</v>
      </c>
      <c r="G143" s="118">
        <v>0.433</v>
      </c>
      <c r="H143" s="120">
        <v>1.0906801007556675</v>
      </c>
      <c r="I143" s="121">
        <v>39.267000000000003</v>
      </c>
      <c r="J143" s="118">
        <v>0.433</v>
      </c>
      <c r="K143" s="118">
        <v>0</v>
      </c>
      <c r="L143" s="118">
        <v>0</v>
      </c>
      <c r="M143" s="118">
        <v>0</v>
      </c>
      <c r="N143" s="118">
        <v>0</v>
      </c>
      <c r="O143" s="118">
        <v>0.10825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2062.6</v>
      </c>
      <c r="D144" s="118">
        <v>2.7000000000000455</v>
      </c>
      <c r="E144" s="118">
        <v>2.8000000000001819</v>
      </c>
      <c r="F144" s="119">
        <v>2065.4</v>
      </c>
      <c r="G144" s="118">
        <v>350.64979999999997</v>
      </c>
      <c r="H144" s="120">
        <v>16.977331267551076</v>
      </c>
      <c r="I144" s="121">
        <v>1714.7502000000002</v>
      </c>
      <c r="J144" s="118">
        <v>52.935400000762947</v>
      </c>
      <c r="K144" s="118">
        <v>49.44</v>
      </c>
      <c r="L144" s="118">
        <v>21.826000000000004</v>
      </c>
      <c r="M144" s="118">
        <v>64.016799999999961</v>
      </c>
      <c r="N144" s="118">
        <v>3.0994867822213594</v>
      </c>
      <c r="O144" s="124">
        <v>47.05455000019073</v>
      </c>
      <c r="P144" s="104">
        <v>34.441751116375563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</v>
      </c>
      <c r="D146" s="118">
        <v>0</v>
      </c>
      <c r="E146" s="118">
        <v>2.7</v>
      </c>
      <c r="F146" s="119">
        <v>6.5</v>
      </c>
      <c r="G146" s="118">
        <v>5.3760000000000003</v>
      </c>
      <c r="H146" s="120">
        <v>82.707692307692312</v>
      </c>
      <c r="I146" s="121">
        <v>1.1239999999999997</v>
      </c>
      <c r="J146" s="118">
        <v>0</v>
      </c>
      <c r="K146" s="118">
        <v>3.077</v>
      </c>
      <c r="L146" s="118">
        <v>0</v>
      </c>
      <c r="M146" s="118">
        <v>2.2990000000000004</v>
      </c>
      <c r="N146" s="118">
        <v>35.369230769230775</v>
      </c>
      <c r="O146" s="118">
        <v>1.3440000000000001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</v>
      </c>
      <c r="D147" s="118">
        <v>0</v>
      </c>
      <c r="E147" s="118">
        <v>0</v>
      </c>
      <c r="F147" s="119">
        <v>97</v>
      </c>
      <c r="G147" s="118">
        <v>0.14099999999999999</v>
      </c>
      <c r="H147" s="120">
        <v>0.14536082474226802</v>
      </c>
      <c r="I147" s="121">
        <v>96.858999999999995</v>
      </c>
      <c r="J147" s="118">
        <v>0.1026</v>
      </c>
      <c r="K147" s="118">
        <v>0</v>
      </c>
      <c r="L147" s="118">
        <v>0</v>
      </c>
      <c r="M147" s="118">
        <v>3.839999999999999E-2</v>
      </c>
      <c r="N147" s="118">
        <v>3.9587628865979371E-2</v>
      </c>
      <c r="O147" s="118">
        <v>3.5249999999999997E-2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24.4</v>
      </c>
      <c r="D149" s="118">
        <v>0</v>
      </c>
      <c r="E149" s="118">
        <v>0</v>
      </c>
      <c r="F149" s="119">
        <v>24.4</v>
      </c>
      <c r="G149" s="118">
        <v>0</v>
      </c>
      <c r="H149" s="120">
        <v>0</v>
      </c>
      <c r="I149" s="121">
        <v>24.4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57</v>
      </c>
      <c r="D150" s="118">
        <v>-2.7000000000000028</v>
      </c>
      <c r="E150" s="118">
        <v>-6</v>
      </c>
      <c r="F150" s="119">
        <v>51</v>
      </c>
      <c r="G150" s="118">
        <v>56.613799999999998</v>
      </c>
      <c r="H150" s="120">
        <v>111.00745098039216</v>
      </c>
      <c r="I150" s="121">
        <v>-5.6137999999999977</v>
      </c>
      <c r="J150" s="118">
        <v>0.1177999999999999</v>
      </c>
      <c r="K150" s="118">
        <v>16.649200000000004</v>
      </c>
      <c r="L150" s="118">
        <v>3.2363999999999997</v>
      </c>
      <c r="M150" s="118">
        <v>31.333599999999993</v>
      </c>
      <c r="N150" s="118">
        <v>61.438431372549005</v>
      </c>
      <c r="O150" s="118">
        <v>12.834249999999999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</v>
      </c>
      <c r="D151" s="118">
        <v>0</v>
      </c>
      <c r="E151" s="118">
        <v>0</v>
      </c>
      <c r="F151" s="119">
        <v>822.5</v>
      </c>
      <c r="G151" s="118">
        <v>90.062699999999992</v>
      </c>
      <c r="H151" s="120">
        <v>10.94987234042553</v>
      </c>
      <c r="I151" s="121">
        <v>732.43730000000005</v>
      </c>
      <c r="J151" s="118">
        <v>19.086199999999998</v>
      </c>
      <c r="K151" s="118">
        <v>1.3500000000000512E-2</v>
      </c>
      <c r="L151" s="118">
        <v>5.1567000000000007</v>
      </c>
      <c r="M151" s="118">
        <v>25.637299999999996</v>
      </c>
      <c r="N151" s="118">
        <v>3.1169969604863219</v>
      </c>
      <c r="O151" s="118">
        <v>12.473424999999999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465.2</v>
      </c>
      <c r="D152" s="118">
        <v>0</v>
      </c>
      <c r="E152" s="118">
        <v>-74.5</v>
      </c>
      <c r="F152" s="119">
        <v>390.7</v>
      </c>
      <c r="G152" s="118">
        <v>34.548999999999999</v>
      </c>
      <c r="H152" s="120">
        <v>8.8428461735346815</v>
      </c>
      <c r="I152" s="121">
        <v>356.15100000000001</v>
      </c>
      <c r="J152" s="118">
        <v>3.7856999999999985</v>
      </c>
      <c r="K152" s="118">
        <v>2.8856000000000037</v>
      </c>
      <c r="L152" s="118">
        <v>8.6038999999999994</v>
      </c>
      <c r="M152" s="118">
        <v>3.4505999999999979</v>
      </c>
      <c r="N152" s="118">
        <v>0.88318402866649548</v>
      </c>
      <c r="O152" s="118">
        <v>4.6814499999999999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</v>
      </c>
      <c r="D153" s="118">
        <v>0</v>
      </c>
      <c r="E153" s="118">
        <v>75</v>
      </c>
      <c r="F153" s="119">
        <v>245.8</v>
      </c>
      <c r="G153" s="118">
        <v>2.8001</v>
      </c>
      <c r="H153" s="120">
        <v>1.1391781936533767</v>
      </c>
      <c r="I153" s="121">
        <v>242.99990000000003</v>
      </c>
      <c r="J153" s="118">
        <v>0.27840000000000009</v>
      </c>
      <c r="K153" s="118">
        <v>0.36969999999999992</v>
      </c>
      <c r="L153" s="118">
        <v>0.80539999999999989</v>
      </c>
      <c r="M153" s="118">
        <v>0.48070000000000013</v>
      </c>
      <c r="N153" s="118">
        <v>0.19556550040683487</v>
      </c>
      <c r="O153" s="118">
        <v>0.48355000000000004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</v>
      </c>
      <c r="D154" s="118">
        <v>0</v>
      </c>
      <c r="E154" s="118">
        <v>0</v>
      </c>
      <c r="F154" s="119">
        <v>0.9</v>
      </c>
      <c r="G154" s="118">
        <v>2.8500000000000001E-2</v>
      </c>
      <c r="H154" s="120">
        <v>3.1666666666666665</v>
      </c>
      <c r="I154" s="121">
        <v>0.87150000000000005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540.70000000000005</v>
      </c>
      <c r="D156" s="118">
        <v>0</v>
      </c>
      <c r="E156" s="118">
        <v>0</v>
      </c>
      <c r="F156" s="119">
        <v>540.70000000000005</v>
      </c>
      <c r="G156" s="118">
        <v>42.720099999999995</v>
      </c>
      <c r="H156" s="120">
        <v>7.9008877381172535</v>
      </c>
      <c r="I156" s="121">
        <v>497.97990000000004</v>
      </c>
      <c r="J156" s="118">
        <v>1.0572999999999979</v>
      </c>
      <c r="K156" s="118">
        <v>0.26429999999999865</v>
      </c>
      <c r="L156" s="118">
        <v>6.0177000000000049</v>
      </c>
      <c r="M156" s="118">
        <v>3.7096999999999909</v>
      </c>
      <c r="N156" s="118">
        <v>0.68609210282966349</v>
      </c>
      <c r="O156" s="118">
        <v>2.7622499999999981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3.6</v>
      </c>
      <c r="D157" s="118">
        <v>0</v>
      </c>
      <c r="E157" s="118">
        <v>0</v>
      </c>
      <c r="F157" s="119">
        <v>3.6</v>
      </c>
      <c r="G157" s="118">
        <v>0.25580000000000003</v>
      </c>
      <c r="H157" s="120">
        <v>7.1055555555555561</v>
      </c>
      <c r="I157" s="121">
        <v>3.3441999999999998</v>
      </c>
      <c r="J157" s="118">
        <v>0</v>
      </c>
      <c r="K157" s="118">
        <v>0</v>
      </c>
      <c r="L157" s="118">
        <v>4.3899999999999981E-2</v>
      </c>
      <c r="M157" s="118">
        <v>9.0100000000000041E-2</v>
      </c>
      <c r="N157" s="118">
        <v>2.5027777777777787</v>
      </c>
      <c r="O157" s="118">
        <v>3.3500000000000002E-2</v>
      </c>
      <c r="P157" s="104" t="s">
        <v>138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</v>
      </c>
      <c r="D158" s="118">
        <v>0</v>
      </c>
      <c r="E158" s="118">
        <v>0</v>
      </c>
      <c r="F158" s="119">
        <v>0.5</v>
      </c>
      <c r="G158" s="118">
        <v>0</v>
      </c>
      <c r="H158" s="120">
        <v>0</v>
      </c>
      <c r="I158" s="121">
        <v>0.5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</v>
      </c>
      <c r="D159" s="118">
        <v>4.2632564145606011E-14</v>
      </c>
      <c r="E159" s="118">
        <v>0</v>
      </c>
      <c r="F159" s="119">
        <v>4249</v>
      </c>
      <c r="G159" s="118">
        <v>583.19679999999994</v>
      </c>
      <c r="H159" s="120">
        <v>13.725507178159566</v>
      </c>
      <c r="I159" s="121">
        <v>3665.8032000000003</v>
      </c>
      <c r="J159" s="118">
        <v>77.363400000762965</v>
      </c>
      <c r="K159" s="118">
        <v>72.699299999999937</v>
      </c>
      <c r="L159" s="118">
        <v>45.69</v>
      </c>
      <c r="M159" s="118">
        <v>131.05619999999993</v>
      </c>
      <c r="N159" s="118">
        <v>3.084401035537772</v>
      </c>
      <c r="O159" s="118">
        <v>81.702225000190708</v>
      </c>
      <c r="P159" s="104">
        <v>42.867850294058009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0.5</v>
      </c>
      <c r="D161" s="118">
        <v>0</v>
      </c>
      <c r="E161" s="118">
        <v>0</v>
      </c>
      <c r="F161" s="119">
        <v>0.5</v>
      </c>
      <c r="G161" s="118">
        <v>0</v>
      </c>
      <c r="H161" s="120">
        <v>0</v>
      </c>
      <c r="I161" s="121">
        <v>0.5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9.1000000000000014</v>
      </c>
      <c r="D162" s="118">
        <v>0</v>
      </c>
      <c r="E162" s="118">
        <v>0</v>
      </c>
      <c r="F162" s="119">
        <v>9.1000000000000014</v>
      </c>
      <c r="G162" s="119">
        <v>0.28310000000000002</v>
      </c>
      <c r="H162" s="120">
        <v>3.1109890109890106</v>
      </c>
      <c r="I162" s="121">
        <v>8.8169000000000022</v>
      </c>
      <c r="J162" s="118">
        <v>3.9800000000000002E-2</v>
      </c>
      <c r="K162" s="118">
        <v>4.9399999999999999E-2</v>
      </c>
      <c r="L162" s="118">
        <v>6.83E-2</v>
      </c>
      <c r="M162" s="118">
        <v>2.3500000000000021E-2</v>
      </c>
      <c r="N162" s="118">
        <v>0.25824175824175843</v>
      </c>
      <c r="O162" s="118">
        <v>4.5250000000000005E-2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37.400000000000006</v>
      </c>
      <c r="D163" s="118">
        <v>0</v>
      </c>
      <c r="E163" s="118">
        <v>0</v>
      </c>
      <c r="F163" s="119">
        <v>37.400000000000006</v>
      </c>
      <c r="G163" s="119">
        <v>15.9374</v>
      </c>
      <c r="H163" s="120">
        <v>42.613368983957216</v>
      </c>
      <c r="I163" s="121">
        <v>21.462600000000005</v>
      </c>
      <c r="J163" s="118">
        <v>1.3098999999999998</v>
      </c>
      <c r="K163" s="118">
        <v>1.3072999999999997</v>
      </c>
      <c r="L163" s="118">
        <v>2.5789000000000009</v>
      </c>
      <c r="M163" s="118">
        <v>4.2211999999999996</v>
      </c>
      <c r="N163" s="118">
        <v>11.286631016042778</v>
      </c>
      <c r="O163" s="118">
        <v>2.3543250000000002</v>
      </c>
      <c r="P163" s="104">
        <v>7.1162435092861021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4.2632564145606011E-14</v>
      </c>
      <c r="E166" s="131">
        <v>0</v>
      </c>
      <c r="F166" s="132">
        <v>4296.0000000000009</v>
      </c>
      <c r="G166" s="131">
        <v>599.41729999999995</v>
      </c>
      <c r="H166" s="133">
        <v>13.952916666666663</v>
      </c>
      <c r="I166" s="132">
        <v>3696.5827000000008</v>
      </c>
      <c r="J166" s="131">
        <v>78.71310000076295</v>
      </c>
      <c r="K166" s="131">
        <v>74.05600000000004</v>
      </c>
      <c r="L166" s="131">
        <v>48.337199999999939</v>
      </c>
      <c r="M166" s="131">
        <v>135.30089999999996</v>
      </c>
      <c r="N166" s="131">
        <v>3.1494622905027914</v>
      </c>
      <c r="O166" s="141">
        <v>84.101800000190721</v>
      </c>
      <c r="P166" s="111">
        <v>41.953669243602612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43166</v>
      </c>
      <c r="K177" s="109">
        <v>43173</v>
      </c>
      <c r="L177" s="109">
        <v>43180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7" t="s">
        <v>106</v>
      </c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</v>
      </c>
      <c r="D180" s="118">
        <v>0</v>
      </c>
      <c r="E180" s="118">
        <v>0</v>
      </c>
      <c r="F180" s="119">
        <v>105.7</v>
      </c>
      <c r="G180" s="118">
        <v>41.682000000000002</v>
      </c>
      <c r="H180" s="120">
        <v>39.434247871333959</v>
      </c>
      <c r="I180" s="121">
        <v>64.018000000000001</v>
      </c>
      <c r="J180" s="118">
        <v>0</v>
      </c>
      <c r="K180" s="118">
        <v>8.6370000000000005</v>
      </c>
      <c r="L180" s="118">
        <v>0</v>
      </c>
      <c r="M180" s="118">
        <v>14.810000000000002</v>
      </c>
      <c r="N180" s="118">
        <v>14.011352885525072</v>
      </c>
      <c r="O180" s="118">
        <v>5.8617500000000007</v>
      </c>
      <c r="P180" s="104">
        <v>8.921311894911927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</v>
      </c>
      <c r="D190" s="118">
        <v>0</v>
      </c>
      <c r="E190" s="118">
        <v>6.8000000000000114</v>
      </c>
      <c r="F190" s="119">
        <v>128.9</v>
      </c>
      <c r="G190" s="118">
        <v>41.682000000000002</v>
      </c>
      <c r="H190" s="120">
        <v>32.336695112490297</v>
      </c>
      <c r="I190" s="121">
        <v>87.218000000000004</v>
      </c>
      <c r="J190" s="118">
        <v>0</v>
      </c>
      <c r="K190" s="118">
        <v>8.6370000000000005</v>
      </c>
      <c r="L190" s="118">
        <v>0</v>
      </c>
      <c r="M190" s="118">
        <v>14.810000000000002</v>
      </c>
      <c r="N190" s="118">
        <v>11.489526764934059</v>
      </c>
      <c r="O190" s="124">
        <v>5.8617500000000007</v>
      </c>
      <c r="P190" s="104">
        <v>12.879174308013818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6.8</v>
      </c>
      <c r="D192" s="118">
        <v>0</v>
      </c>
      <c r="E192" s="118">
        <v>-6.8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12.6</v>
      </c>
      <c r="D193" s="118">
        <v>0</v>
      </c>
      <c r="E193" s="118">
        <v>0</v>
      </c>
      <c r="F193" s="119">
        <v>12.6</v>
      </c>
      <c r="G193" s="118">
        <v>0</v>
      </c>
      <c r="H193" s="120">
        <v>0</v>
      </c>
      <c r="I193" s="121">
        <v>12.6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1.9</v>
      </c>
      <c r="D195" s="118">
        <v>0</v>
      </c>
      <c r="E195" s="118">
        <v>0</v>
      </c>
      <c r="F195" s="119">
        <v>1.9</v>
      </c>
      <c r="G195" s="118">
        <v>0</v>
      </c>
      <c r="H195" s="120">
        <v>0</v>
      </c>
      <c r="I195" s="121">
        <v>1.9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22.3</v>
      </c>
      <c r="D197" s="118">
        <v>0</v>
      </c>
      <c r="E197" s="118">
        <v>0</v>
      </c>
      <c r="F197" s="119">
        <v>22.3</v>
      </c>
      <c r="G197" s="118">
        <v>0</v>
      </c>
      <c r="H197" s="120">
        <v>0</v>
      </c>
      <c r="I197" s="121">
        <v>22.3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2.1</v>
      </c>
      <c r="D202" s="118">
        <v>0</v>
      </c>
      <c r="E202" s="118">
        <v>0</v>
      </c>
      <c r="F202" s="119">
        <v>2.1</v>
      </c>
      <c r="G202" s="118">
        <v>0</v>
      </c>
      <c r="H202" s="120">
        <v>0</v>
      </c>
      <c r="I202" s="121">
        <v>2.1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167.79999999999998</v>
      </c>
      <c r="D205" s="118">
        <v>0</v>
      </c>
      <c r="E205" s="118">
        <v>0</v>
      </c>
      <c r="F205" s="119">
        <v>167.8</v>
      </c>
      <c r="G205" s="118">
        <v>41.682000000000002</v>
      </c>
      <c r="H205" s="120">
        <v>24.840286054827171</v>
      </c>
      <c r="I205" s="121">
        <v>126.11800000000001</v>
      </c>
      <c r="J205" s="118">
        <v>0</v>
      </c>
      <c r="K205" s="118">
        <v>8.6370000000000005</v>
      </c>
      <c r="L205" s="118">
        <v>0</v>
      </c>
      <c r="M205" s="118">
        <v>14.810000000000002</v>
      </c>
      <c r="N205" s="118">
        <v>8.8259833134684147</v>
      </c>
      <c r="O205" s="118">
        <v>5.8617500000000007</v>
      </c>
      <c r="P205" s="104">
        <v>19.515417750671727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167.79999999999998</v>
      </c>
      <c r="D212" s="131">
        <v>0</v>
      </c>
      <c r="E212" s="131">
        <v>0</v>
      </c>
      <c r="F212" s="132">
        <v>167.8</v>
      </c>
      <c r="G212" s="131">
        <v>41.682000000000002</v>
      </c>
      <c r="H212" s="133">
        <v>24.840286054827171</v>
      </c>
      <c r="I212" s="132">
        <v>126.11800000000001</v>
      </c>
      <c r="J212" s="131">
        <v>0</v>
      </c>
      <c r="K212" s="131">
        <v>8.6370000000000005</v>
      </c>
      <c r="L212" s="131">
        <v>0</v>
      </c>
      <c r="M212" s="131">
        <v>14.810000000000002</v>
      </c>
      <c r="N212" s="131">
        <v>8.8259833134684147</v>
      </c>
      <c r="O212" s="141">
        <v>5.8617500000000007</v>
      </c>
      <c r="P212" s="111">
        <v>19.515417750671727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43166</v>
      </c>
      <c r="K217" s="109">
        <v>43173</v>
      </c>
      <c r="L217" s="109">
        <v>43180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7" t="s">
        <v>72</v>
      </c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9.9999999999994316E-2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9.9999999999994316E-2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0.1</v>
      </c>
      <c r="D232" s="118">
        <v>0</v>
      </c>
      <c r="E232" s="118">
        <v>-0.1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1.1000000000000001</v>
      </c>
      <c r="D233" s="118">
        <v>0</v>
      </c>
      <c r="E233" s="118">
        <v>0</v>
      </c>
      <c r="F233" s="119">
        <v>1.1000000000000001</v>
      </c>
      <c r="G233" s="118">
        <v>0</v>
      </c>
      <c r="H233" s="120">
        <v>0</v>
      </c>
      <c r="I233" s="121">
        <v>1.1000000000000001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0.6</v>
      </c>
      <c r="D235" s="118">
        <v>0</v>
      </c>
      <c r="E235" s="118">
        <v>0</v>
      </c>
      <c r="F235" s="119">
        <v>0.6</v>
      </c>
      <c r="G235" s="118">
        <v>0</v>
      </c>
      <c r="H235" s="120">
        <v>0</v>
      </c>
      <c r="I235" s="121">
        <v>0.6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4.9000000000000004</v>
      </c>
      <c r="D237" s="118">
        <v>0</v>
      </c>
      <c r="E237" s="118">
        <v>0</v>
      </c>
      <c r="F237" s="119">
        <v>4.9000000000000004</v>
      </c>
      <c r="G237" s="118">
        <v>0</v>
      </c>
      <c r="H237" s="120">
        <v>0</v>
      </c>
      <c r="I237" s="121">
        <v>4.9000000000000004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260.7</v>
      </c>
      <c r="D245" s="118">
        <v>0</v>
      </c>
      <c r="E245" s="118">
        <v>0</v>
      </c>
      <c r="F245" s="119">
        <v>260.7</v>
      </c>
      <c r="G245" s="118">
        <v>0</v>
      </c>
      <c r="H245" s="120">
        <v>0</v>
      </c>
      <c r="I245" s="121">
        <v>260.7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260.7</v>
      </c>
      <c r="D252" s="131">
        <v>0</v>
      </c>
      <c r="E252" s="131">
        <v>0</v>
      </c>
      <c r="F252" s="132">
        <v>260.7</v>
      </c>
      <c r="G252" s="131">
        <v>0</v>
      </c>
      <c r="H252" s="133">
        <v>0</v>
      </c>
      <c r="I252" s="132">
        <v>260.7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43166</v>
      </c>
      <c r="K263" s="109">
        <v>43173</v>
      </c>
      <c r="L263" s="109">
        <v>43180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7" t="s">
        <v>113</v>
      </c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105.5</v>
      </c>
      <c r="D266" s="118">
        <v>0</v>
      </c>
      <c r="E266" s="118">
        <v>0</v>
      </c>
      <c r="F266" s="119">
        <v>105.5</v>
      </c>
      <c r="G266" s="118">
        <v>2.0470000000000002</v>
      </c>
      <c r="H266" s="120">
        <v>1.9402843601895736</v>
      </c>
      <c r="I266" s="121">
        <v>103.453</v>
      </c>
      <c r="J266" s="118">
        <v>0</v>
      </c>
      <c r="K266" s="118">
        <v>0.64500000000000013</v>
      </c>
      <c r="L266" s="118">
        <v>0</v>
      </c>
      <c r="M266" s="118">
        <v>0.44700000000000006</v>
      </c>
      <c r="N266" s="118">
        <v>0.42369668246445508</v>
      </c>
      <c r="O266" s="118">
        <v>0.27300000000000002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</v>
      </c>
      <c r="F269" s="119">
        <v>17.2</v>
      </c>
      <c r="G269" s="118">
        <v>0</v>
      </c>
      <c r="H269" s="120">
        <v>0</v>
      </c>
      <c r="I269" s="121">
        <v>17.2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0</v>
      </c>
      <c r="F272" s="119">
        <v>0.7</v>
      </c>
      <c r="G272" s="118">
        <v>0</v>
      </c>
      <c r="H272" s="120">
        <v>0</v>
      </c>
      <c r="I272" s="121">
        <v>0.7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125.10000000000001</v>
      </c>
      <c r="D276" s="118">
        <v>0</v>
      </c>
      <c r="E276" s="118">
        <v>7.7999999999999972</v>
      </c>
      <c r="F276" s="119">
        <v>132.9</v>
      </c>
      <c r="G276" s="118">
        <v>2.0470000000000002</v>
      </c>
      <c r="H276" s="120">
        <v>1.5402558314522197</v>
      </c>
      <c r="I276" s="121">
        <v>130.85300000000001</v>
      </c>
      <c r="J276" s="118">
        <v>0</v>
      </c>
      <c r="K276" s="118">
        <v>0.64500000000000013</v>
      </c>
      <c r="L276" s="118">
        <v>0</v>
      </c>
      <c r="M276" s="118">
        <v>0.44700000000000006</v>
      </c>
      <c r="N276" s="118">
        <v>0.33634311512415355</v>
      </c>
      <c r="O276" s="124">
        <v>0.27300000000000002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</v>
      </c>
      <c r="D278" s="118">
        <v>0</v>
      </c>
      <c r="E278" s="118">
        <v>-7.8</v>
      </c>
      <c r="F278" s="119">
        <v>0.20000000000000018</v>
      </c>
      <c r="G278" s="118">
        <v>0</v>
      </c>
      <c r="H278" s="120">
        <v>0</v>
      </c>
      <c r="I278" s="121">
        <v>0.20000000000000018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21.3</v>
      </c>
      <c r="D279" s="118">
        <v>0</v>
      </c>
      <c r="E279" s="118">
        <v>0</v>
      </c>
      <c r="F279" s="119">
        <v>21.3</v>
      </c>
      <c r="G279" s="118">
        <v>0</v>
      </c>
      <c r="H279" s="120">
        <v>0</v>
      </c>
      <c r="I279" s="121">
        <v>21.3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2.7</v>
      </c>
      <c r="D281" s="118">
        <v>0</v>
      </c>
      <c r="E281" s="118">
        <v>0</v>
      </c>
      <c r="F281" s="119">
        <v>2.7</v>
      </c>
      <c r="G281" s="118">
        <v>0</v>
      </c>
      <c r="H281" s="120">
        <v>0</v>
      </c>
      <c r="I281" s="121">
        <v>2.7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10.9</v>
      </c>
      <c r="D283" s="118">
        <v>0</v>
      </c>
      <c r="E283" s="118">
        <v>0</v>
      </c>
      <c r="F283" s="119">
        <v>10.9</v>
      </c>
      <c r="G283" s="118">
        <v>0</v>
      </c>
      <c r="H283" s="120">
        <v>0</v>
      </c>
      <c r="I283" s="121">
        <v>10.9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168</v>
      </c>
      <c r="D291" s="118">
        <v>0</v>
      </c>
      <c r="E291" s="118">
        <v>0</v>
      </c>
      <c r="F291" s="119">
        <v>168</v>
      </c>
      <c r="G291" s="118">
        <v>2.0470000000000002</v>
      </c>
      <c r="H291" s="120">
        <v>1.2184523809523811</v>
      </c>
      <c r="I291" s="121">
        <v>165.953</v>
      </c>
      <c r="J291" s="118">
        <v>0</v>
      </c>
      <c r="K291" s="118">
        <v>0.64500000000000013</v>
      </c>
      <c r="L291" s="118">
        <v>0</v>
      </c>
      <c r="M291" s="118">
        <v>0.44700000000000006</v>
      </c>
      <c r="N291" s="118">
        <v>0.26607142857142863</v>
      </c>
      <c r="O291" s="118">
        <v>0.27300000000000002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168</v>
      </c>
      <c r="D298" s="131">
        <v>0</v>
      </c>
      <c r="E298" s="131">
        <v>0</v>
      </c>
      <c r="F298" s="132">
        <v>168</v>
      </c>
      <c r="G298" s="131">
        <v>2.0470000000000002</v>
      </c>
      <c r="H298" s="133">
        <v>1.2184523809523811</v>
      </c>
      <c r="I298" s="132">
        <v>165.953</v>
      </c>
      <c r="J298" s="131">
        <v>0</v>
      </c>
      <c r="K298" s="131">
        <v>0.64500000000000013</v>
      </c>
      <c r="L298" s="131">
        <v>0</v>
      </c>
      <c r="M298" s="131">
        <v>0.44700000000000006</v>
      </c>
      <c r="N298" s="131">
        <v>0.26607142857142863</v>
      </c>
      <c r="O298" s="141">
        <v>0.27300000000000002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43166</v>
      </c>
      <c r="K303" s="109">
        <v>43173</v>
      </c>
      <c r="L303" s="109">
        <v>43180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7" t="s">
        <v>109</v>
      </c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1255.3</v>
      </c>
      <c r="D306" s="118">
        <v>1.2000000000000455</v>
      </c>
      <c r="E306" s="118">
        <v>1.2000000000000455</v>
      </c>
      <c r="F306" s="119">
        <v>1256.5</v>
      </c>
      <c r="G306" s="118">
        <v>9.74</v>
      </c>
      <c r="H306" s="120">
        <v>0.77516912057302034</v>
      </c>
      <c r="I306" s="121">
        <v>1246.76</v>
      </c>
      <c r="J306" s="118">
        <v>0</v>
      </c>
      <c r="K306" s="118">
        <v>1.4530000000000003</v>
      </c>
      <c r="L306" s="118">
        <v>0</v>
      </c>
      <c r="M306" s="118">
        <v>5.1349999999999998</v>
      </c>
      <c r="N306" s="118">
        <v>0.40867489056904099</v>
      </c>
      <c r="O306" s="118">
        <v>1.647</v>
      </c>
      <c r="P306" s="104" t="s">
        <v>138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0</v>
      </c>
      <c r="F309" s="119">
        <v>155.9</v>
      </c>
      <c r="G309" s="118">
        <v>0</v>
      </c>
      <c r="H309" s="120">
        <v>0</v>
      </c>
      <c r="I309" s="121">
        <v>155.9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0</v>
      </c>
      <c r="F312" s="119">
        <v>36.200000000000003</v>
      </c>
      <c r="G312" s="118">
        <v>0</v>
      </c>
      <c r="H312" s="120">
        <v>0</v>
      </c>
      <c r="I312" s="121">
        <v>36.200000000000003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68.7</v>
      </c>
      <c r="D313" s="118">
        <v>0</v>
      </c>
      <c r="E313" s="118">
        <v>0</v>
      </c>
      <c r="F313" s="119">
        <v>68.7</v>
      </c>
      <c r="G313" s="118">
        <v>0</v>
      </c>
      <c r="H313" s="120">
        <v>0</v>
      </c>
      <c r="I313" s="121">
        <v>68.7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1525.4</v>
      </c>
      <c r="D316" s="118">
        <v>1.2000000000000455</v>
      </c>
      <c r="E316" s="118">
        <v>73.100000000000136</v>
      </c>
      <c r="F316" s="119">
        <v>1598.5000000000002</v>
      </c>
      <c r="G316" s="118">
        <v>9.74</v>
      </c>
      <c r="H316" s="120">
        <v>0.60932123866124488</v>
      </c>
      <c r="I316" s="121">
        <v>1588.7600000000002</v>
      </c>
      <c r="J316" s="118">
        <v>0</v>
      </c>
      <c r="K316" s="118">
        <v>1.4530000000000003</v>
      </c>
      <c r="L316" s="118">
        <v>0</v>
      </c>
      <c r="M316" s="118">
        <v>5.1349999999999998</v>
      </c>
      <c r="N316" s="118">
        <v>0.32123866124491707</v>
      </c>
      <c r="O316" s="124">
        <v>1.647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71.900000000000006</v>
      </c>
      <c r="D318" s="118">
        <v>0</v>
      </c>
      <c r="E318" s="118">
        <v>-70.7</v>
      </c>
      <c r="F318" s="119">
        <v>1.2000000000000028</v>
      </c>
      <c r="G318" s="118">
        <v>0</v>
      </c>
      <c r="H318" s="120">
        <v>0</v>
      </c>
      <c r="I318" s="121">
        <v>1.2000000000000028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247.5</v>
      </c>
      <c r="D319" s="118">
        <v>0</v>
      </c>
      <c r="E319" s="118">
        <v>0</v>
      </c>
      <c r="F319" s="119">
        <v>247.5</v>
      </c>
      <c r="G319" s="118">
        <v>0</v>
      </c>
      <c r="H319" s="120">
        <v>0</v>
      </c>
      <c r="I319" s="121">
        <v>247.5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183.2</v>
      </c>
      <c r="D321" s="118">
        <v>0</v>
      </c>
      <c r="E321" s="118">
        <v>0</v>
      </c>
      <c r="F321" s="119">
        <v>183.2</v>
      </c>
      <c r="G321" s="118">
        <v>0</v>
      </c>
      <c r="H321" s="120">
        <v>0</v>
      </c>
      <c r="I321" s="121">
        <v>183.2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2.7</v>
      </c>
      <c r="D322" s="118">
        <v>-1.2</v>
      </c>
      <c r="E322" s="118">
        <v>-2.4</v>
      </c>
      <c r="F322" s="119">
        <v>0.30000000000000027</v>
      </c>
      <c r="G322" s="118">
        <v>0</v>
      </c>
      <c r="H322" s="120">
        <v>0</v>
      </c>
      <c r="I322" s="121">
        <v>0.30000000000000027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147.69999999999999</v>
      </c>
      <c r="D323" s="118">
        <v>0</v>
      </c>
      <c r="E323" s="118">
        <v>0</v>
      </c>
      <c r="F323" s="119">
        <v>147.69999999999999</v>
      </c>
      <c r="G323" s="118">
        <v>0</v>
      </c>
      <c r="H323" s="120">
        <v>0</v>
      </c>
      <c r="I323" s="121">
        <v>147.69999999999999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6.3</v>
      </c>
      <c r="D324" s="118">
        <v>0</v>
      </c>
      <c r="E324" s="118">
        <v>0</v>
      </c>
      <c r="F324" s="119">
        <v>6.3</v>
      </c>
      <c r="G324" s="118">
        <v>0</v>
      </c>
      <c r="H324" s="120">
        <v>0</v>
      </c>
      <c r="I324" s="121">
        <v>6.3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49.3</v>
      </c>
      <c r="D328" s="118">
        <v>0</v>
      </c>
      <c r="E328" s="118">
        <v>0</v>
      </c>
      <c r="F328" s="119">
        <v>49.3</v>
      </c>
      <c r="G328" s="118">
        <v>0</v>
      </c>
      <c r="H328" s="120">
        <v>0</v>
      </c>
      <c r="I328" s="121">
        <v>49.3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2234</v>
      </c>
      <c r="D331" s="118">
        <v>0</v>
      </c>
      <c r="E331" s="118">
        <v>0</v>
      </c>
      <c r="F331" s="119">
        <v>2234.0000000000005</v>
      </c>
      <c r="G331" s="118">
        <v>9.74</v>
      </c>
      <c r="H331" s="120">
        <v>0.43598925693822732</v>
      </c>
      <c r="I331" s="121">
        <v>2224.2600000000007</v>
      </c>
      <c r="J331" s="118">
        <v>0</v>
      </c>
      <c r="K331" s="118">
        <v>1.4530000000000003</v>
      </c>
      <c r="L331" s="118">
        <v>0</v>
      </c>
      <c r="M331" s="118">
        <v>5.1349999999999998</v>
      </c>
      <c r="N331" s="118">
        <v>0.22985675917636519</v>
      </c>
      <c r="O331" s="118">
        <v>1.647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2234</v>
      </c>
      <c r="D338" s="131">
        <v>0</v>
      </c>
      <c r="E338" s="131">
        <v>0</v>
      </c>
      <c r="F338" s="132">
        <v>2234.0000000000005</v>
      </c>
      <c r="G338" s="131">
        <v>9.74</v>
      </c>
      <c r="H338" s="133">
        <v>0.43598925693822732</v>
      </c>
      <c r="I338" s="132">
        <v>2224.2600000000007</v>
      </c>
      <c r="J338" s="131">
        <v>0</v>
      </c>
      <c r="K338" s="131">
        <v>1.4530000000000003</v>
      </c>
      <c r="L338" s="131">
        <v>0</v>
      </c>
      <c r="M338" s="131">
        <v>5.1349999999999998</v>
      </c>
      <c r="N338" s="131">
        <v>0.22985675917636519</v>
      </c>
      <c r="O338" s="141">
        <v>1.647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43166</v>
      </c>
      <c r="K349" s="109">
        <v>43173</v>
      </c>
      <c r="L349" s="109">
        <v>43180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7" t="s">
        <v>104</v>
      </c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3.8E-3</v>
      </c>
      <c r="N384" s="131" t="s">
        <v>73</v>
      </c>
      <c r="O384" s="141">
        <v>9.5E-4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43166</v>
      </c>
      <c r="K389" s="109">
        <v>43173</v>
      </c>
      <c r="L389" s="109">
        <v>43180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7" t="s">
        <v>107</v>
      </c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</v>
      </c>
      <c r="D392" s="118">
        <v>0</v>
      </c>
      <c r="E392" s="118">
        <v>0</v>
      </c>
      <c r="F392" s="119">
        <v>317</v>
      </c>
      <c r="G392" s="118">
        <v>26.434999999999999</v>
      </c>
      <c r="H392" s="120">
        <v>8.3391167192429023</v>
      </c>
      <c r="I392" s="121">
        <v>290.565</v>
      </c>
      <c r="J392" s="118">
        <v>0</v>
      </c>
      <c r="K392" s="118">
        <v>0.97299999999999986</v>
      </c>
      <c r="L392" s="118">
        <v>0</v>
      </c>
      <c r="M392" s="118">
        <v>17.506</v>
      </c>
      <c r="N392" s="118">
        <v>5.5223974763406947</v>
      </c>
      <c r="O392" s="118">
        <v>4.6197499999999998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</v>
      </c>
      <c r="D393" s="118">
        <v>0</v>
      </c>
      <c r="E393" s="118">
        <v>0</v>
      </c>
      <c r="F393" s="119">
        <v>0.8</v>
      </c>
      <c r="G393" s="118">
        <v>0</v>
      </c>
      <c r="H393" s="120">
        <v>0</v>
      </c>
      <c r="I393" s="121">
        <v>0.8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</v>
      </c>
      <c r="D399" s="118">
        <v>0</v>
      </c>
      <c r="E399" s="118">
        <v>0</v>
      </c>
      <c r="F399" s="119">
        <v>166.9</v>
      </c>
      <c r="G399" s="118">
        <v>5.3319999999999999</v>
      </c>
      <c r="H399" s="120">
        <v>3.1947273816656674</v>
      </c>
      <c r="I399" s="121">
        <v>161.56800000000001</v>
      </c>
      <c r="J399" s="118">
        <v>1.4369999999999998</v>
      </c>
      <c r="K399" s="118">
        <v>2.0350000000000001</v>
      </c>
      <c r="L399" s="118">
        <v>0</v>
      </c>
      <c r="M399" s="118">
        <v>1.6189999999999998</v>
      </c>
      <c r="N399" s="118">
        <v>0.97004194128220478</v>
      </c>
      <c r="O399" s="118">
        <v>1.2727499999999998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494.40000000000003</v>
      </c>
      <c r="D402" s="118">
        <v>0</v>
      </c>
      <c r="E402" s="118">
        <v>0</v>
      </c>
      <c r="F402" s="119">
        <v>494.40000000000003</v>
      </c>
      <c r="G402" s="118">
        <v>31.766999999999999</v>
      </c>
      <c r="H402" s="120">
        <v>6.4253640776699017</v>
      </c>
      <c r="I402" s="121">
        <v>462.63300000000004</v>
      </c>
      <c r="J402" s="118">
        <v>1.4369999999999998</v>
      </c>
      <c r="K402" s="118">
        <v>3.008</v>
      </c>
      <c r="L402" s="118">
        <v>0</v>
      </c>
      <c r="M402" s="118">
        <v>19.125</v>
      </c>
      <c r="N402" s="118">
        <v>3.8683252427184462</v>
      </c>
      <c r="O402" s="124">
        <v>5.8925000000000001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</v>
      </c>
      <c r="D405" s="118">
        <v>0</v>
      </c>
      <c r="E405" s="118">
        <v>0</v>
      </c>
      <c r="F405" s="119">
        <v>42</v>
      </c>
      <c r="G405" s="118">
        <v>0</v>
      </c>
      <c r="H405" s="120">
        <v>0</v>
      </c>
      <c r="I405" s="121">
        <v>42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0.6</v>
      </c>
      <c r="D407" s="118">
        <v>0</v>
      </c>
      <c r="E407" s="118">
        <v>0</v>
      </c>
      <c r="F407" s="119">
        <v>0.6</v>
      </c>
      <c r="G407" s="118">
        <v>0</v>
      </c>
      <c r="H407" s="120">
        <v>0</v>
      </c>
      <c r="I407" s="121">
        <v>0.6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</v>
      </c>
      <c r="D408" s="118">
        <v>0</v>
      </c>
      <c r="E408" s="118">
        <v>0</v>
      </c>
      <c r="F408" s="119">
        <v>0.4</v>
      </c>
      <c r="G408" s="118">
        <v>3.0259999999999998</v>
      </c>
      <c r="H408" s="120">
        <v>756.49999999999989</v>
      </c>
      <c r="I408" s="121">
        <v>-2.6259999999999999</v>
      </c>
      <c r="J408" s="118">
        <v>0</v>
      </c>
      <c r="K408" s="118">
        <v>1.427</v>
      </c>
      <c r="L408" s="118">
        <v>0</v>
      </c>
      <c r="M408" s="118">
        <v>1.5989999999999998</v>
      </c>
      <c r="N408" s="118">
        <v>399.74999999999994</v>
      </c>
      <c r="O408" s="118">
        <v>0.75649999999999995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</v>
      </c>
      <c r="D409" s="118">
        <v>0</v>
      </c>
      <c r="E409" s="118">
        <v>0</v>
      </c>
      <c r="F409" s="119">
        <v>269.8</v>
      </c>
      <c r="G409" s="118">
        <v>0.84130000000000005</v>
      </c>
      <c r="H409" s="120">
        <v>0.31182357301704972</v>
      </c>
      <c r="I409" s="121">
        <v>268.95870000000002</v>
      </c>
      <c r="J409" s="118">
        <v>1.8800000000000039E-2</v>
      </c>
      <c r="K409" s="118">
        <v>0</v>
      </c>
      <c r="L409" s="118">
        <v>0</v>
      </c>
      <c r="M409" s="118">
        <v>5.6499999999999995E-2</v>
      </c>
      <c r="N409" s="118">
        <v>2.0941438102297996E-2</v>
      </c>
      <c r="O409" s="118">
        <v>1.8825000000000008E-2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2.2999999999999998</v>
      </c>
      <c r="D410" s="118">
        <v>0</v>
      </c>
      <c r="E410" s="118">
        <v>0</v>
      </c>
      <c r="F410" s="119">
        <v>2.2999999999999998</v>
      </c>
      <c r="G410" s="118">
        <v>5.4999999999999997E-3</v>
      </c>
      <c r="H410" s="120">
        <v>0.23913043478260868</v>
      </c>
      <c r="I410" s="121">
        <v>2.2944999999999998</v>
      </c>
      <c r="J410" s="118">
        <v>2.0999999999999999E-3</v>
      </c>
      <c r="K410" s="118">
        <v>0</v>
      </c>
      <c r="L410" s="118">
        <v>0</v>
      </c>
      <c r="M410" s="118">
        <v>0</v>
      </c>
      <c r="N410" s="118">
        <v>0</v>
      </c>
      <c r="O410" s="118">
        <v>5.2499999999999997E-4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0.5</v>
      </c>
      <c r="D411" s="118">
        <v>0</v>
      </c>
      <c r="E411" s="118">
        <v>0</v>
      </c>
      <c r="F411" s="119">
        <v>0.5</v>
      </c>
      <c r="G411" s="118">
        <v>0</v>
      </c>
      <c r="H411" s="120">
        <v>0</v>
      </c>
      <c r="I411" s="121">
        <v>0.5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37.9</v>
      </c>
      <c r="D414" s="118">
        <v>0</v>
      </c>
      <c r="E414" s="118">
        <v>0</v>
      </c>
      <c r="F414" s="119">
        <v>37.9</v>
      </c>
      <c r="G414" s="118">
        <v>1.0747</v>
      </c>
      <c r="H414" s="120">
        <v>2.8356200527704485</v>
      </c>
      <c r="I414" s="121">
        <v>36.825299999999999</v>
      </c>
      <c r="J414" s="118">
        <v>9.760000000000002E-2</v>
      </c>
      <c r="K414" s="118">
        <v>0.18520000000000014</v>
      </c>
      <c r="L414" s="118">
        <v>0</v>
      </c>
      <c r="M414" s="118">
        <v>8.3799999999999875E-2</v>
      </c>
      <c r="N414" s="118">
        <v>0.22110817941952474</v>
      </c>
      <c r="O414" s="118">
        <v>9.1650000000000009E-2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847.90000000000009</v>
      </c>
      <c r="D417" s="118">
        <v>0</v>
      </c>
      <c r="E417" s="118">
        <v>0</v>
      </c>
      <c r="F417" s="119">
        <v>847.9</v>
      </c>
      <c r="G417" s="118">
        <v>36.714500000000001</v>
      </c>
      <c r="H417" s="120">
        <v>4.3300507135275392</v>
      </c>
      <c r="I417" s="121">
        <v>811.18549999999993</v>
      </c>
      <c r="J417" s="118">
        <v>1.5555000000000003</v>
      </c>
      <c r="K417" s="118">
        <v>4.6202000000000005</v>
      </c>
      <c r="L417" s="118">
        <v>0</v>
      </c>
      <c r="M417" s="118">
        <v>20.8643</v>
      </c>
      <c r="N417" s="118">
        <v>2.4607029130793725</v>
      </c>
      <c r="O417" s="118">
        <v>6.76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15.6</v>
      </c>
      <c r="D421" s="118">
        <v>0</v>
      </c>
      <c r="E421" s="118">
        <v>0</v>
      </c>
      <c r="F421" s="119">
        <v>15.6</v>
      </c>
      <c r="G421" s="119">
        <v>0</v>
      </c>
      <c r="H421" s="120">
        <v>0</v>
      </c>
      <c r="I421" s="121">
        <v>15.6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863.50000000000011</v>
      </c>
      <c r="D424" s="131">
        <v>0</v>
      </c>
      <c r="E424" s="131">
        <v>0</v>
      </c>
      <c r="F424" s="132">
        <v>863.49999999999989</v>
      </c>
      <c r="G424" s="131">
        <v>36.714500000000001</v>
      </c>
      <c r="H424" s="133">
        <v>4.2518239722061386</v>
      </c>
      <c r="I424" s="132">
        <v>826.78549999999984</v>
      </c>
      <c r="J424" s="131">
        <v>1.5555000000000003</v>
      </c>
      <c r="K424" s="131">
        <v>4.6202000000000005</v>
      </c>
      <c r="L424" s="131">
        <v>0</v>
      </c>
      <c r="M424" s="131">
        <v>20.8643</v>
      </c>
      <c r="N424" s="131">
        <v>2.4162478286045168</v>
      </c>
      <c r="O424" s="141">
        <v>6.76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43166</v>
      </c>
      <c r="K6" s="109">
        <v>43173</v>
      </c>
      <c r="L6" s="109">
        <v>43180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7" t="s">
        <v>141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0.1</v>
      </c>
      <c r="D16" s="118">
        <v>0</v>
      </c>
      <c r="E16" s="118">
        <v>0</v>
      </c>
      <c r="F16" s="119">
        <v>0.1</v>
      </c>
      <c r="G16" s="118">
        <v>0</v>
      </c>
      <c r="H16" s="120">
        <v>0</v>
      </c>
      <c r="I16" s="121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0.1</v>
      </c>
      <c r="D19" s="118">
        <v>0</v>
      </c>
      <c r="E19" s="118">
        <v>0</v>
      </c>
      <c r="F19" s="119">
        <v>0.1</v>
      </c>
      <c r="G19" s="118">
        <v>0</v>
      </c>
      <c r="H19" s="120">
        <v>0</v>
      </c>
      <c r="I19" s="121">
        <v>0.1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0.4</v>
      </c>
      <c r="D21" s="118">
        <v>0</v>
      </c>
      <c r="E21" s="118">
        <v>0</v>
      </c>
      <c r="F21" s="150">
        <v>0.4</v>
      </c>
      <c r="G21" s="139">
        <v>0</v>
      </c>
      <c r="H21" s="120">
        <v>0</v>
      </c>
      <c r="I21" s="150">
        <v>0.4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0.4</v>
      </c>
      <c r="D23" s="151">
        <v>0</v>
      </c>
      <c r="E23" s="131">
        <v>0</v>
      </c>
      <c r="F23" s="152">
        <v>0.4</v>
      </c>
      <c r="G23" s="131">
        <v>0</v>
      </c>
      <c r="H23" s="133">
        <v>0</v>
      </c>
      <c r="I23" s="132">
        <v>0.4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43166</v>
      </c>
      <c r="K28" s="109">
        <v>43173</v>
      </c>
      <c r="L28" s="109">
        <v>43180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7" t="s">
        <v>68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4.3</v>
      </c>
      <c r="D31" s="118">
        <v>0</v>
      </c>
      <c r="E31" s="118">
        <v>0</v>
      </c>
      <c r="F31" s="119">
        <v>4.3</v>
      </c>
      <c r="G31" s="118">
        <v>2.4400000000000002E-2</v>
      </c>
      <c r="H31" s="120">
        <v>0.56744186046511624</v>
      </c>
      <c r="I31" s="121">
        <v>4.2755999999999998</v>
      </c>
      <c r="J31" s="118">
        <v>0</v>
      </c>
      <c r="K31" s="118">
        <v>4.5000000000000005E-3</v>
      </c>
      <c r="L31" s="118">
        <v>7.9000000000000008E-3</v>
      </c>
      <c r="M31" s="118">
        <v>4.5000000000000005E-3</v>
      </c>
      <c r="N31" s="118">
        <v>0.10465116279069768</v>
      </c>
      <c r="O31" s="118">
        <v>4.2250000000000005E-3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</v>
      </c>
      <c r="D33" s="118">
        <v>0</v>
      </c>
      <c r="E33" s="118">
        <v>0</v>
      </c>
      <c r="F33" s="119">
        <v>1.6</v>
      </c>
      <c r="G33" s="118">
        <v>0</v>
      </c>
      <c r="H33" s="120">
        <v>0</v>
      </c>
      <c r="I33" s="121">
        <v>1.6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5.9</v>
      </c>
      <c r="D36" s="139">
        <v>0</v>
      </c>
      <c r="E36" s="118">
        <v>0</v>
      </c>
      <c r="F36" s="139">
        <v>5.9</v>
      </c>
      <c r="G36" s="139">
        <v>2.4400000000000002E-2</v>
      </c>
      <c r="H36" s="120">
        <v>0.41355932203389828</v>
      </c>
      <c r="I36" s="121">
        <v>5.8756000000000004</v>
      </c>
      <c r="J36" s="118">
        <v>0</v>
      </c>
      <c r="K36" s="118">
        <v>4.5000000000000005E-3</v>
      </c>
      <c r="L36" s="118">
        <v>7.9000000000000008E-3</v>
      </c>
      <c r="M36" s="118">
        <v>4.5000000000000005E-3</v>
      </c>
      <c r="N36" s="118">
        <v>7.6271186440677971E-2</v>
      </c>
      <c r="O36" s="118">
        <v>4.2250000000000005E-3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</v>
      </c>
      <c r="D38" s="118">
        <v>0</v>
      </c>
      <c r="E38" s="118">
        <v>-2.5</v>
      </c>
      <c r="F38" s="119">
        <v>1.2999999999999998</v>
      </c>
      <c r="G38" s="118">
        <v>0.1762</v>
      </c>
      <c r="H38" s="120">
        <v>13.553846153846157</v>
      </c>
      <c r="I38" s="121">
        <v>1.1237999999999999</v>
      </c>
      <c r="J38" s="118">
        <v>1.7800000000000003E-2</v>
      </c>
      <c r="K38" s="118">
        <v>0</v>
      </c>
      <c r="L38" s="118">
        <v>0.1074</v>
      </c>
      <c r="M38" s="118">
        <v>0</v>
      </c>
      <c r="N38" s="118">
        <v>0</v>
      </c>
      <c r="O38" s="118">
        <v>3.1300000000000001E-2</v>
      </c>
      <c r="P38" s="104">
        <v>33.904153354632584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</v>
      </c>
      <c r="D40" s="118">
        <v>0</v>
      </c>
      <c r="E40" s="118">
        <v>2</v>
      </c>
      <c r="F40" s="119">
        <v>2.9</v>
      </c>
      <c r="G40" s="118">
        <v>0.20100000000000001</v>
      </c>
      <c r="H40" s="120">
        <v>6.931034482758621</v>
      </c>
      <c r="I40" s="121">
        <v>2.6989999999999998</v>
      </c>
      <c r="J40" s="118">
        <v>0</v>
      </c>
      <c r="K40" s="118">
        <v>0.12100000000000001</v>
      </c>
      <c r="L40" s="118">
        <v>0</v>
      </c>
      <c r="M40" s="118">
        <v>0</v>
      </c>
      <c r="N40" s="118">
        <v>0</v>
      </c>
      <c r="O40" s="118">
        <v>3.0250000000000003E-2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</v>
      </c>
      <c r="D43" s="139">
        <v>0</v>
      </c>
      <c r="E43" s="118">
        <v>-0.50000000000000089</v>
      </c>
      <c r="F43" s="150">
        <v>4.1999999999999993</v>
      </c>
      <c r="G43" s="139">
        <v>0.37719999999999998</v>
      </c>
      <c r="H43" s="120">
        <v>8.9809523809523828</v>
      </c>
      <c r="I43" s="121">
        <v>3.8227999999999991</v>
      </c>
      <c r="J43" s="118">
        <v>1.7800000000000003E-2</v>
      </c>
      <c r="K43" s="118">
        <v>0.12100000000000001</v>
      </c>
      <c r="L43" s="118">
        <v>0.1074</v>
      </c>
      <c r="M43" s="118">
        <v>0</v>
      </c>
      <c r="N43" s="118">
        <v>0</v>
      </c>
      <c r="O43" s="118">
        <v>6.1550000000000001E-2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10.600000000000001</v>
      </c>
      <c r="D45" s="151">
        <v>0</v>
      </c>
      <c r="E45" s="151">
        <v>-0.50000000000000089</v>
      </c>
      <c r="F45" s="152">
        <v>10.1</v>
      </c>
      <c r="G45" s="151">
        <v>0.40159999999999996</v>
      </c>
      <c r="H45" s="133">
        <v>3.9762376237623762</v>
      </c>
      <c r="I45" s="152">
        <v>9.6983999999999995</v>
      </c>
      <c r="J45" s="151">
        <v>1.7800000000000003E-2</v>
      </c>
      <c r="K45" s="151">
        <v>0.1255</v>
      </c>
      <c r="L45" s="151">
        <v>0.1153</v>
      </c>
      <c r="M45" s="151">
        <v>4.5000000000000005E-3</v>
      </c>
      <c r="N45" s="131">
        <v>4.4554455445544559E-2</v>
      </c>
      <c r="O45" s="151">
        <v>6.5775E-2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43166</v>
      </c>
      <c r="K50" s="109">
        <v>43173</v>
      </c>
      <c r="L50" s="109">
        <v>43180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7" t="s">
        <v>69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43166</v>
      </c>
      <c r="K74" s="109">
        <v>43173</v>
      </c>
      <c r="L74" s="109">
        <v>43180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7" t="s">
        <v>71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0.8</v>
      </c>
      <c r="D77" s="118">
        <v>0</v>
      </c>
      <c r="E77" s="118">
        <v>0</v>
      </c>
      <c r="F77" s="119">
        <v>0.8</v>
      </c>
      <c r="G77" s="118">
        <v>0.28310000000000002</v>
      </c>
      <c r="H77" s="120">
        <v>35.387500000000003</v>
      </c>
      <c r="I77" s="121">
        <v>0.51690000000000003</v>
      </c>
      <c r="J77" s="118">
        <v>3.9800000000000002E-2</v>
      </c>
      <c r="K77" s="118">
        <v>4.9399999999999999E-2</v>
      </c>
      <c r="L77" s="118">
        <v>6.83E-2</v>
      </c>
      <c r="M77" s="118">
        <v>2.3500000000000021E-2</v>
      </c>
      <c r="N77" s="118">
        <v>2.9375000000000027</v>
      </c>
      <c r="O77" s="118">
        <v>4.5250000000000005E-2</v>
      </c>
      <c r="P77" s="104">
        <v>9.4232044198895011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</v>
      </c>
      <c r="D78" s="118">
        <v>0</v>
      </c>
      <c r="E78" s="118">
        <v>0</v>
      </c>
      <c r="F78" s="119">
        <v>0.4</v>
      </c>
      <c r="G78" s="118">
        <v>0</v>
      </c>
      <c r="H78" s="120">
        <v>0</v>
      </c>
      <c r="I78" s="121">
        <v>0.4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9.1000000000000014</v>
      </c>
      <c r="D82" s="139">
        <v>0</v>
      </c>
      <c r="E82" s="118">
        <v>0</v>
      </c>
      <c r="F82" s="150">
        <v>9.1000000000000014</v>
      </c>
      <c r="G82" s="139">
        <v>0.28310000000000002</v>
      </c>
      <c r="H82" s="120">
        <v>3.1109890109890106</v>
      </c>
      <c r="I82" s="121">
        <v>8.8169000000000022</v>
      </c>
      <c r="J82" s="118">
        <v>3.9800000000000002E-2</v>
      </c>
      <c r="K82" s="118">
        <v>4.9399999999999999E-2</v>
      </c>
      <c r="L82" s="118">
        <v>6.83E-2</v>
      </c>
      <c r="M82" s="118">
        <v>2.3500000000000021E-2</v>
      </c>
      <c r="N82" s="118">
        <v>0.25824175824175843</v>
      </c>
      <c r="O82" s="118">
        <v>4.5250000000000005E-2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</v>
      </c>
      <c r="D84" s="118">
        <v>0</v>
      </c>
      <c r="E84" s="118">
        <v>0</v>
      </c>
      <c r="F84" s="119">
        <v>37</v>
      </c>
      <c r="G84" s="118">
        <v>15.9374</v>
      </c>
      <c r="H84" s="120">
        <v>43.074054054054052</v>
      </c>
      <c r="I84" s="121">
        <v>21.0626</v>
      </c>
      <c r="J84" s="118">
        <v>1.3098999999999998</v>
      </c>
      <c r="K84" s="118">
        <v>1.3072999999999997</v>
      </c>
      <c r="L84" s="118">
        <v>2.5789000000000009</v>
      </c>
      <c r="M84" s="118">
        <v>4.2211999999999996</v>
      </c>
      <c r="N84" s="118">
        <v>11.408648648648647</v>
      </c>
      <c r="O84" s="118">
        <v>2.3543250000000002</v>
      </c>
      <c r="P84" s="104">
        <v>6.9463434317691899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</v>
      </c>
      <c r="D85" s="118">
        <v>0</v>
      </c>
      <c r="E85" s="118">
        <v>0</v>
      </c>
      <c r="F85" s="119">
        <v>0.1</v>
      </c>
      <c r="G85" s="118">
        <v>0</v>
      </c>
      <c r="H85" s="120">
        <v>0</v>
      </c>
      <c r="I85" s="121">
        <v>0.1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0.1</v>
      </c>
      <c r="D87" s="118">
        <v>0</v>
      </c>
      <c r="E87" s="118">
        <v>0</v>
      </c>
      <c r="F87" s="119">
        <v>0.1</v>
      </c>
      <c r="G87" s="118">
        <v>0</v>
      </c>
      <c r="H87" s="120">
        <v>0</v>
      </c>
      <c r="I87" s="121">
        <v>0.1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37.400000000000006</v>
      </c>
      <c r="D89" s="139">
        <v>0</v>
      </c>
      <c r="E89" s="139">
        <v>0</v>
      </c>
      <c r="F89" s="150">
        <v>37.400000000000006</v>
      </c>
      <c r="G89" s="139">
        <v>15.9374</v>
      </c>
      <c r="H89" s="120">
        <v>42.613368983957216</v>
      </c>
      <c r="I89" s="121">
        <v>21.462600000000005</v>
      </c>
      <c r="J89" s="118">
        <v>1.3098999999999998</v>
      </c>
      <c r="K89" s="118">
        <v>1.3072999999999997</v>
      </c>
      <c r="L89" s="118">
        <v>2.5789000000000009</v>
      </c>
      <c r="M89" s="118">
        <v>4.2211999999999996</v>
      </c>
      <c r="N89" s="118">
        <v>11.286631016042778</v>
      </c>
      <c r="O89" s="118">
        <v>2.3543250000000002</v>
      </c>
      <c r="P89" s="104">
        <v>7.1162435092861021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46.500000000000007</v>
      </c>
      <c r="D91" s="151">
        <v>0</v>
      </c>
      <c r="E91" s="151">
        <v>0</v>
      </c>
      <c r="F91" s="152">
        <v>46.500000000000007</v>
      </c>
      <c r="G91" s="151">
        <v>16.220500000000001</v>
      </c>
      <c r="H91" s="133">
        <v>34.882795698924731</v>
      </c>
      <c r="I91" s="132">
        <v>30.279500000000006</v>
      </c>
      <c r="J91" s="151">
        <v>1.3496999999999999</v>
      </c>
      <c r="K91" s="151">
        <v>1.3566999999999996</v>
      </c>
      <c r="L91" s="151">
        <v>2.6472000000000007</v>
      </c>
      <c r="M91" s="151">
        <v>4.2446999999999999</v>
      </c>
      <c r="N91" s="131">
        <v>9.1283870967741922</v>
      </c>
      <c r="O91" s="151">
        <v>2.399575</v>
      </c>
      <c r="P91" s="111">
        <v>10.618692893533233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43166</v>
      </c>
      <c r="K96" s="109">
        <v>43173</v>
      </c>
      <c r="L96" s="109">
        <v>43180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7" t="s">
        <v>142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43166</v>
      </c>
      <c r="K118" s="109">
        <v>43173</v>
      </c>
      <c r="L118" s="109">
        <v>43180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7" t="s">
        <v>72</v>
      </c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43166</v>
      </c>
      <c r="K142" s="109">
        <v>43173</v>
      </c>
      <c r="L142" s="109">
        <v>43180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7" t="s">
        <v>143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43166</v>
      </c>
      <c r="K164" s="109">
        <v>43173</v>
      </c>
      <c r="L164" s="109">
        <v>43180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7" t="s">
        <v>144</v>
      </c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43166</v>
      </c>
      <c r="K186" s="109">
        <v>43173</v>
      </c>
      <c r="L186" s="109">
        <v>43180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7" t="s">
        <v>145</v>
      </c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</v>
      </c>
      <c r="D196" s="118">
        <v>0</v>
      </c>
      <c r="E196" s="118">
        <v>0</v>
      </c>
      <c r="F196" s="119">
        <v>3.9</v>
      </c>
      <c r="G196" s="118">
        <v>0</v>
      </c>
      <c r="H196" s="120">
        <v>0</v>
      </c>
      <c r="I196" s="121">
        <v>3.9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</v>
      </c>
      <c r="D197" s="118">
        <v>0</v>
      </c>
      <c r="E197" s="118">
        <v>0</v>
      </c>
      <c r="F197" s="119">
        <v>3.9</v>
      </c>
      <c r="G197" s="118">
        <v>0</v>
      </c>
      <c r="H197" s="120">
        <v>0</v>
      </c>
      <c r="I197" s="121">
        <v>3.9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</v>
      </c>
      <c r="D199" s="118">
        <v>0</v>
      </c>
      <c r="E199" s="118">
        <v>0</v>
      </c>
      <c r="F199" s="119">
        <v>3.9</v>
      </c>
      <c r="G199" s="118">
        <v>0</v>
      </c>
      <c r="H199" s="120">
        <v>0</v>
      </c>
      <c r="I199" s="121">
        <v>3.9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15.6</v>
      </c>
      <c r="D201" s="139">
        <v>0</v>
      </c>
      <c r="E201" s="139">
        <v>0</v>
      </c>
      <c r="F201" s="150">
        <v>15.6</v>
      </c>
      <c r="G201" s="139">
        <v>0</v>
      </c>
      <c r="H201" s="120">
        <v>0</v>
      </c>
      <c r="I201" s="121">
        <v>15.6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15.6</v>
      </c>
      <c r="D203" s="151">
        <v>0</v>
      </c>
      <c r="E203" s="151">
        <v>0</v>
      </c>
      <c r="F203" s="152">
        <v>15.6</v>
      </c>
      <c r="G203" s="151">
        <v>0</v>
      </c>
      <c r="H203" s="133">
        <v>0</v>
      </c>
      <c r="I203" s="152">
        <v>15.6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6" s="89" customFormat="1" x14ac:dyDescent="0.2">
      <c r="F211" s="120"/>
    </row>
    <row r="212" spans="6:6" s="89" customFormat="1" x14ac:dyDescent="0.2">
      <c r="F212" s="120"/>
    </row>
    <row r="213" spans="6:6" s="89" customFormat="1" x14ac:dyDescent="0.2">
      <c r="F213" s="120"/>
    </row>
    <row r="214" spans="6:6" s="89" customFormat="1" x14ac:dyDescent="0.2">
      <c r="F214" s="120"/>
    </row>
    <row r="215" spans="6:6" s="89" customFormat="1" x14ac:dyDescent="0.2">
      <c r="F215" s="120"/>
    </row>
    <row r="216" spans="6:6" s="89" customFormat="1" x14ac:dyDescent="0.2">
      <c r="F216" s="120"/>
    </row>
    <row r="217" spans="6:6" s="89" customFormat="1" x14ac:dyDescent="0.2">
      <c r="F217" s="120"/>
    </row>
    <row r="218" spans="6:6" s="89" customFormat="1" x14ac:dyDescent="0.2">
      <c r="F218" s="120"/>
    </row>
    <row r="219" spans="6:6" s="89" customFormat="1" x14ac:dyDescent="0.2">
      <c r="F219" s="120"/>
    </row>
    <row r="220" spans="6:6" s="89" customFormat="1" x14ac:dyDescent="0.2">
      <c r="F220" s="120"/>
    </row>
    <row r="221" spans="6:6" s="89" customFormat="1" x14ac:dyDescent="0.2">
      <c r="F221" s="120"/>
    </row>
    <row r="222" spans="6:6" s="89" customFormat="1" x14ac:dyDescent="0.2">
      <c r="F222" s="120"/>
    </row>
    <row r="223" spans="6:6" s="89" customFormat="1" x14ac:dyDescent="0.2">
      <c r="F223" s="120"/>
    </row>
    <row r="224" spans="6:6" s="89" customFormat="1" x14ac:dyDescent="0.2">
      <c r="F224" s="120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185" customWidth="1"/>
    <col min="2" max="2" width="30.42578125" style="185" customWidth="1"/>
    <col min="3" max="3" width="6" style="185" bestFit="1" customWidth="1"/>
    <col min="4" max="4" width="6.28515625" style="185" customWidth="1"/>
    <col min="5" max="5" width="6.28515625" style="185" bestFit="1" customWidth="1"/>
    <col min="6" max="6" width="5" style="185" bestFit="1" customWidth="1"/>
    <col min="7" max="7" width="6.28515625" style="185" customWidth="1"/>
    <col min="8" max="8" width="8" style="185" customWidth="1"/>
    <col min="9" max="11" width="6.28515625" style="185" customWidth="1"/>
    <col min="12" max="12" width="5.42578125" style="185" bestFit="1" customWidth="1"/>
    <col min="13" max="13" width="6.28515625" style="185" customWidth="1"/>
    <col min="14" max="14" width="5" style="185" bestFit="1" customWidth="1"/>
    <col min="15" max="15" width="6.28515625" style="185" customWidth="1"/>
    <col min="16" max="16384" width="9.140625" style="185"/>
  </cols>
  <sheetData>
    <row r="1" spans="2:17" x14ac:dyDescent="0.2">
      <c r="B1" s="182" t="s">
        <v>149</v>
      </c>
      <c r="C1" s="183"/>
      <c r="D1" s="183"/>
      <c r="E1" s="183"/>
      <c r="F1" s="184"/>
      <c r="G1" s="183"/>
      <c r="H1" s="183"/>
      <c r="I1" s="183"/>
      <c r="J1" s="183"/>
    </row>
    <row r="2" spans="2:17" x14ac:dyDescent="0.2">
      <c r="B2" s="186" t="s">
        <v>182</v>
      </c>
      <c r="C2" s="187"/>
      <c r="D2" s="187"/>
      <c r="E2" s="187"/>
      <c r="F2" s="187"/>
      <c r="G2" s="187"/>
      <c r="H2" s="183"/>
      <c r="I2" s="183"/>
      <c r="J2" s="183"/>
    </row>
    <row r="3" spans="2:17" ht="6" customHeight="1" x14ac:dyDescent="0.2">
      <c r="B3" s="186"/>
      <c r="C3" s="187"/>
      <c r="D3" s="187"/>
      <c r="E3" s="187"/>
      <c r="F3" s="187"/>
      <c r="G3" s="187"/>
      <c r="H3" s="183"/>
      <c r="I3" s="183"/>
      <c r="J3" s="183"/>
    </row>
    <row r="4" spans="2:17" ht="10.7" customHeight="1" x14ac:dyDescent="0.2">
      <c r="B4" s="188"/>
      <c r="C4" s="189" t="s">
        <v>20</v>
      </c>
      <c r="D4" s="189" t="s">
        <v>20</v>
      </c>
      <c r="E4" s="189" t="s">
        <v>33</v>
      </c>
      <c r="F4" s="190" t="s">
        <v>34</v>
      </c>
      <c r="G4" s="191"/>
      <c r="H4" s="192" t="s">
        <v>35</v>
      </c>
      <c r="I4" s="193"/>
      <c r="J4" s="193"/>
      <c r="K4" s="193"/>
      <c r="L4" s="194"/>
      <c r="M4" s="194"/>
      <c r="N4" s="195"/>
      <c r="O4" s="196" t="s">
        <v>36</v>
      </c>
    </row>
    <row r="5" spans="2:17" ht="10.7" customHeight="1" x14ac:dyDescent="0.2">
      <c r="B5" s="197" t="s">
        <v>37</v>
      </c>
      <c r="C5" s="198" t="s">
        <v>114</v>
      </c>
      <c r="D5" s="198" t="s">
        <v>19</v>
      </c>
      <c r="E5" s="198" t="s">
        <v>39</v>
      </c>
      <c r="F5" s="199" t="s">
        <v>40</v>
      </c>
      <c r="G5" s="198" t="s">
        <v>41</v>
      </c>
      <c r="H5" s="196" t="s">
        <v>42</v>
      </c>
      <c r="I5" s="196"/>
      <c r="J5" s="196"/>
      <c r="K5" s="192" t="s">
        <v>43</v>
      </c>
      <c r="L5" s="195"/>
      <c r="M5" s="200" t="s">
        <v>44</v>
      </c>
      <c r="N5" s="194"/>
      <c r="O5" s="198" t="s">
        <v>45</v>
      </c>
    </row>
    <row r="6" spans="2:17" ht="10.7" customHeight="1" x14ac:dyDescent="0.2">
      <c r="B6" s="197"/>
      <c r="C6" s="198" t="s">
        <v>115</v>
      </c>
      <c r="D6" s="198" t="s">
        <v>47</v>
      </c>
      <c r="E6" s="198" t="s">
        <v>48</v>
      </c>
      <c r="F6" s="199" t="s">
        <v>49</v>
      </c>
      <c r="G6" s="198" t="s">
        <v>50</v>
      </c>
      <c r="H6" s="201">
        <v>43166</v>
      </c>
      <c r="I6" s="201">
        <v>43173</v>
      </c>
      <c r="J6" s="201">
        <v>43180</v>
      </c>
      <c r="K6" s="189" t="s">
        <v>41</v>
      </c>
      <c r="L6" s="190" t="s">
        <v>49</v>
      </c>
      <c r="M6" s="190" t="s">
        <v>41</v>
      </c>
      <c r="N6" s="190" t="s">
        <v>49</v>
      </c>
      <c r="O6" s="198" t="s">
        <v>51</v>
      </c>
    </row>
    <row r="7" spans="2:17" ht="10.7" customHeight="1" x14ac:dyDescent="0.2">
      <c r="B7" s="202"/>
      <c r="C7" s="203" t="s">
        <v>29</v>
      </c>
      <c r="D7" s="203" t="s">
        <v>52</v>
      </c>
      <c r="E7" s="203" t="s">
        <v>54</v>
      </c>
      <c r="F7" s="204" t="s">
        <v>20</v>
      </c>
      <c r="G7" s="203"/>
      <c r="H7" s="203"/>
      <c r="I7" s="203"/>
      <c r="J7" s="205"/>
      <c r="K7" s="203"/>
      <c r="L7" s="204" t="s">
        <v>20</v>
      </c>
      <c r="M7" s="204"/>
      <c r="N7" s="206" t="s">
        <v>20</v>
      </c>
      <c r="O7" s="203" t="s">
        <v>50</v>
      </c>
    </row>
    <row r="8" spans="2:17" ht="10.7" customHeight="1" x14ac:dyDescent="0.2">
      <c r="B8" s="207"/>
      <c r="C8" s="208"/>
      <c r="D8" s="209"/>
      <c r="E8" s="209"/>
      <c r="F8" s="210"/>
      <c r="G8" s="209"/>
      <c r="H8" s="211"/>
      <c r="I8" s="211"/>
      <c r="J8" s="211"/>
      <c r="K8" s="211"/>
      <c r="L8" s="210"/>
      <c r="M8" s="209"/>
      <c r="N8" s="212"/>
      <c r="O8" s="198"/>
    </row>
    <row r="9" spans="2:17" ht="10.7" customHeight="1" x14ac:dyDescent="0.2">
      <c r="B9" s="207"/>
      <c r="C9" s="213" t="s">
        <v>116</v>
      </c>
      <c r="D9" s="214"/>
      <c r="E9" s="214"/>
      <c r="F9" s="215"/>
      <c r="G9" s="214"/>
      <c r="H9" s="216"/>
      <c r="I9" s="216"/>
      <c r="J9" s="216"/>
      <c r="K9" s="216"/>
      <c r="L9" s="215"/>
      <c r="M9" s="214"/>
      <c r="N9" s="217"/>
      <c r="O9" s="218"/>
    </row>
    <row r="10" spans="2:17" ht="10.7" customHeight="1" x14ac:dyDescent="0.2">
      <c r="B10" s="218" t="s">
        <v>117</v>
      </c>
      <c r="C10" s="219">
        <v>3</v>
      </c>
      <c r="D10" s="220">
        <v>0</v>
      </c>
      <c r="E10" s="221">
        <v>0</v>
      </c>
      <c r="F10" s="220">
        <v>0</v>
      </c>
      <c r="G10" s="221">
        <v>3</v>
      </c>
      <c r="H10" s="220">
        <v>0</v>
      </c>
      <c r="I10" s="220">
        <v>0</v>
      </c>
      <c r="J10" s="220">
        <v>0</v>
      </c>
      <c r="K10" s="221">
        <v>0</v>
      </c>
      <c r="L10" s="220">
        <v>0</v>
      </c>
      <c r="M10" s="222">
        <v>0</v>
      </c>
      <c r="N10" s="220">
        <v>0</v>
      </c>
      <c r="O10" s="198" t="s">
        <v>137</v>
      </c>
      <c r="P10" s="220"/>
      <c r="Q10" s="220"/>
    </row>
    <row r="11" spans="2:17" ht="10.7" customHeight="1" x14ac:dyDescent="0.2">
      <c r="B11" s="218" t="s">
        <v>118</v>
      </c>
      <c r="C11" s="219">
        <v>39</v>
      </c>
      <c r="D11" s="220">
        <v>0</v>
      </c>
      <c r="E11" s="221">
        <v>0</v>
      </c>
      <c r="F11" s="220">
        <v>0</v>
      </c>
      <c r="G11" s="221">
        <v>39</v>
      </c>
      <c r="H11" s="220">
        <v>0</v>
      </c>
      <c r="I11" s="220">
        <v>0</v>
      </c>
      <c r="J11" s="220">
        <v>0</v>
      </c>
      <c r="K11" s="221">
        <v>0</v>
      </c>
      <c r="L11" s="220">
        <v>0</v>
      </c>
      <c r="M11" s="222">
        <v>0</v>
      </c>
      <c r="N11" s="220">
        <v>0</v>
      </c>
      <c r="O11" s="198" t="s">
        <v>137</v>
      </c>
      <c r="P11" s="220"/>
      <c r="Q11" s="220"/>
    </row>
    <row r="12" spans="2:17" ht="10.7" customHeight="1" x14ac:dyDescent="0.2">
      <c r="B12" s="218" t="s">
        <v>119</v>
      </c>
      <c r="C12" s="219">
        <v>20</v>
      </c>
      <c r="D12" s="220">
        <v>0</v>
      </c>
      <c r="E12" s="221">
        <v>0</v>
      </c>
      <c r="F12" s="220">
        <v>0</v>
      </c>
      <c r="G12" s="221">
        <v>20</v>
      </c>
      <c r="H12" s="220">
        <v>0</v>
      </c>
      <c r="I12" s="220">
        <v>0</v>
      </c>
      <c r="J12" s="220">
        <v>0</v>
      </c>
      <c r="K12" s="221">
        <v>0</v>
      </c>
      <c r="L12" s="220">
        <v>0</v>
      </c>
      <c r="M12" s="222">
        <v>0</v>
      </c>
      <c r="N12" s="220">
        <v>0</v>
      </c>
      <c r="O12" s="198" t="s">
        <v>137</v>
      </c>
      <c r="P12" s="220"/>
      <c r="Q12" s="220"/>
    </row>
    <row r="13" spans="2:17" ht="10.7" customHeight="1" x14ac:dyDescent="0.2">
      <c r="B13" s="218" t="s">
        <v>120</v>
      </c>
      <c r="C13" s="219">
        <v>6</v>
      </c>
      <c r="D13" s="220">
        <v>0</v>
      </c>
      <c r="E13" s="221">
        <v>0</v>
      </c>
      <c r="F13" s="220">
        <v>0</v>
      </c>
      <c r="G13" s="221">
        <v>6</v>
      </c>
      <c r="H13" s="220">
        <v>0</v>
      </c>
      <c r="I13" s="220">
        <v>0</v>
      </c>
      <c r="J13" s="220">
        <v>0</v>
      </c>
      <c r="K13" s="221">
        <v>0</v>
      </c>
      <c r="L13" s="220">
        <v>0</v>
      </c>
      <c r="M13" s="222">
        <v>0</v>
      </c>
      <c r="N13" s="220">
        <v>0</v>
      </c>
      <c r="O13" s="198" t="s">
        <v>137</v>
      </c>
      <c r="P13" s="220"/>
      <c r="Q13" s="220"/>
    </row>
    <row r="14" spans="2:17" ht="10.7" customHeight="1" x14ac:dyDescent="0.2">
      <c r="B14" s="218" t="s">
        <v>121</v>
      </c>
      <c r="C14" s="219">
        <v>1</v>
      </c>
      <c r="D14" s="220">
        <v>0</v>
      </c>
      <c r="E14" s="221">
        <v>0</v>
      </c>
      <c r="F14" s="220">
        <v>0</v>
      </c>
      <c r="G14" s="221">
        <v>1</v>
      </c>
      <c r="H14" s="220">
        <v>0</v>
      </c>
      <c r="I14" s="220">
        <v>0</v>
      </c>
      <c r="J14" s="220">
        <v>0</v>
      </c>
      <c r="K14" s="221">
        <v>0</v>
      </c>
      <c r="L14" s="220">
        <v>0</v>
      </c>
      <c r="M14" s="222">
        <v>0</v>
      </c>
      <c r="N14" s="220">
        <v>0</v>
      </c>
      <c r="O14" s="198" t="s">
        <v>137</v>
      </c>
      <c r="P14" s="220"/>
      <c r="Q14" s="220"/>
    </row>
    <row r="15" spans="2:17" ht="10.7" customHeight="1" x14ac:dyDescent="0.2">
      <c r="B15" s="218" t="s">
        <v>122</v>
      </c>
      <c r="C15" s="219">
        <v>0</v>
      </c>
      <c r="D15" s="220">
        <v>0</v>
      </c>
      <c r="E15" s="221">
        <v>0</v>
      </c>
      <c r="F15" s="220" t="s">
        <v>73</v>
      </c>
      <c r="G15" s="221">
        <v>0</v>
      </c>
      <c r="H15" s="220">
        <v>0</v>
      </c>
      <c r="I15" s="220">
        <v>0</v>
      </c>
      <c r="J15" s="220">
        <v>0</v>
      </c>
      <c r="K15" s="221">
        <v>0</v>
      </c>
      <c r="L15" s="220" t="s">
        <v>73</v>
      </c>
      <c r="M15" s="222">
        <v>0</v>
      </c>
      <c r="N15" s="220" t="s">
        <v>73</v>
      </c>
      <c r="O15" s="198">
        <v>0</v>
      </c>
      <c r="P15" s="220"/>
      <c r="Q15" s="220"/>
    </row>
    <row r="16" spans="2:17" ht="10.7" customHeight="1" x14ac:dyDescent="0.2">
      <c r="B16" s="218" t="s">
        <v>123</v>
      </c>
      <c r="C16" s="219">
        <v>0</v>
      </c>
      <c r="D16" s="220">
        <v>0</v>
      </c>
      <c r="E16" s="221">
        <v>0</v>
      </c>
      <c r="F16" s="220" t="s">
        <v>73</v>
      </c>
      <c r="G16" s="221">
        <v>0</v>
      </c>
      <c r="H16" s="220">
        <v>0</v>
      </c>
      <c r="I16" s="220">
        <v>0</v>
      </c>
      <c r="J16" s="220">
        <v>0</v>
      </c>
      <c r="K16" s="221">
        <v>0</v>
      </c>
      <c r="L16" s="220" t="s">
        <v>73</v>
      </c>
      <c r="M16" s="222">
        <v>0</v>
      </c>
      <c r="N16" s="220" t="s">
        <v>73</v>
      </c>
      <c r="O16" s="198">
        <v>0</v>
      </c>
      <c r="P16" s="220"/>
      <c r="Q16" s="220"/>
    </row>
    <row r="17" spans="2:17" ht="10.7" customHeight="1" x14ac:dyDescent="0.2">
      <c r="B17" s="218" t="s">
        <v>124</v>
      </c>
      <c r="C17" s="219">
        <v>0</v>
      </c>
      <c r="D17" s="220">
        <v>0</v>
      </c>
      <c r="E17" s="221">
        <v>0</v>
      </c>
      <c r="F17" s="220" t="s">
        <v>73</v>
      </c>
      <c r="G17" s="221">
        <v>0</v>
      </c>
      <c r="H17" s="220">
        <v>0</v>
      </c>
      <c r="I17" s="220">
        <v>0</v>
      </c>
      <c r="J17" s="220">
        <v>0</v>
      </c>
      <c r="K17" s="221">
        <v>0</v>
      </c>
      <c r="L17" s="220" t="s">
        <v>73</v>
      </c>
      <c r="M17" s="222">
        <v>0</v>
      </c>
      <c r="N17" s="220" t="s">
        <v>73</v>
      </c>
      <c r="O17" s="198">
        <v>0</v>
      </c>
      <c r="P17" s="220"/>
      <c r="Q17" s="220"/>
    </row>
    <row r="18" spans="2:17" ht="10.7" customHeight="1" x14ac:dyDescent="0.2">
      <c r="B18" s="223" t="s">
        <v>125</v>
      </c>
      <c r="C18" s="219">
        <v>14</v>
      </c>
      <c r="D18" s="220">
        <v>0</v>
      </c>
      <c r="E18" s="221">
        <v>0</v>
      </c>
      <c r="F18" s="220">
        <v>0</v>
      </c>
      <c r="G18" s="221">
        <v>14</v>
      </c>
      <c r="H18" s="220">
        <v>0</v>
      </c>
      <c r="I18" s="220">
        <v>0</v>
      </c>
      <c r="J18" s="220">
        <v>0</v>
      </c>
      <c r="K18" s="221">
        <v>0</v>
      </c>
      <c r="L18" s="220">
        <v>0</v>
      </c>
      <c r="M18" s="222">
        <v>0</v>
      </c>
      <c r="N18" s="220">
        <v>0</v>
      </c>
      <c r="O18" s="198" t="s">
        <v>137</v>
      </c>
      <c r="P18" s="220"/>
      <c r="Q18" s="220"/>
    </row>
    <row r="19" spans="2:17" ht="10.7" customHeight="1" x14ac:dyDescent="0.2">
      <c r="B19" s="218" t="s">
        <v>126</v>
      </c>
      <c r="C19" s="219">
        <v>8</v>
      </c>
      <c r="D19" s="220">
        <v>0</v>
      </c>
      <c r="E19" s="221">
        <v>0</v>
      </c>
      <c r="F19" s="220">
        <v>0</v>
      </c>
      <c r="G19" s="221">
        <v>8</v>
      </c>
      <c r="H19" s="220">
        <v>0</v>
      </c>
      <c r="I19" s="220">
        <v>0</v>
      </c>
      <c r="J19" s="220">
        <v>0</v>
      </c>
      <c r="K19" s="221">
        <v>0</v>
      </c>
      <c r="L19" s="220">
        <v>0</v>
      </c>
      <c r="M19" s="222">
        <v>0</v>
      </c>
      <c r="N19" s="220">
        <v>0</v>
      </c>
      <c r="O19" s="198" t="s">
        <v>137</v>
      </c>
      <c r="P19" s="220"/>
      <c r="Q19" s="220"/>
    </row>
    <row r="20" spans="2:17" ht="10.7" customHeight="1" x14ac:dyDescent="0.2">
      <c r="B20" s="218" t="s">
        <v>127</v>
      </c>
      <c r="C20" s="219">
        <v>6</v>
      </c>
      <c r="D20" s="220">
        <v>0</v>
      </c>
      <c r="E20" s="221">
        <v>0</v>
      </c>
      <c r="F20" s="220">
        <v>0</v>
      </c>
      <c r="G20" s="221">
        <v>6</v>
      </c>
      <c r="H20" s="220">
        <v>0</v>
      </c>
      <c r="I20" s="220">
        <v>0</v>
      </c>
      <c r="J20" s="220">
        <v>0</v>
      </c>
      <c r="K20" s="221">
        <v>0</v>
      </c>
      <c r="L20" s="220">
        <v>0</v>
      </c>
      <c r="M20" s="222">
        <v>0</v>
      </c>
      <c r="N20" s="220">
        <v>0</v>
      </c>
      <c r="O20" s="198" t="s">
        <v>137</v>
      </c>
      <c r="P20" s="220"/>
      <c r="Q20" s="220"/>
    </row>
    <row r="21" spans="2:17" ht="10.7" customHeight="1" x14ac:dyDescent="0.2">
      <c r="B21" s="218" t="s">
        <v>128</v>
      </c>
      <c r="C21" s="219">
        <v>6</v>
      </c>
      <c r="D21" s="220">
        <v>0</v>
      </c>
      <c r="E21" s="221">
        <v>0</v>
      </c>
      <c r="F21" s="220">
        <v>0</v>
      </c>
      <c r="G21" s="221">
        <v>6</v>
      </c>
      <c r="H21" s="220">
        <v>0</v>
      </c>
      <c r="I21" s="220">
        <v>0</v>
      </c>
      <c r="J21" s="220">
        <v>0</v>
      </c>
      <c r="K21" s="221">
        <v>0</v>
      </c>
      <c r="L21" s="220">
        <v>0</v>
      </c>
      <c r="M21" s="222">
        <v>0</v>
      </c>
      <c r="N21" s="220">
        <v>0</v>
      </c>
      <c r="O21" s="198" t="s">
        <v>137</v>
      </c>
      <c r="P21" s="220"/>
      <c r="Q21" s="220"/>
    </row>
    <row r="22" spans="2:17" ht="10.7" customHeight="1" x14ac:dyDescent="0.2">
      <c r="B22" s="218" t="s">
        <v>129</v>
      </c>
      <c r="C22" s="219">
        <v>13</v>
      </c>
      <c r="D22" s="220">
        <v>0</v>
      </c>
      <c r="E22" s="221">
        <v>0.2339</v>
      </c>
      <c r="F22" s="220">
        <v>1.7992307692307692</v>
      </c>
      <c r="G22" s="221">
        <v>12.7661</v>
      </c>
      <c r="H22" s="220">
        <v>0</v>
      </c>
      <c r="I22" s="220">
        <v>3.7999999999999978E-3</v>
      </c>
      <c r="J22" s="220">
        <v>1.6600000000000004E-2</v>
      </c>
      <c r="K22" s="221">
        <v>8.199999999999999E-2</v>
      </c>
      <c r="L22" s="220">
        <v>0.63076923076923064</v>
      </c>
      <c r="M22" s="222">
        <v>2.5599999999999998E-2</v>
      </c>
      <c r="N22" s="220">
        <v>0.19692307692307692</v>
      </c>
      <c r="O22" s="198" t="s">
        <v>137</v>
      </c>
      <c r="P22" s="220"/>
      <c r="Q22" s="220"/>
    </row>
    <row r="23" spans="2:17" ht="10.7" customHeight="1" x14ac:dyDescent="0.2">
      <c r="B23" s="218" t="s">
        <v>130</v>
      </c>
      <c r="C23" s="219">
        <v>5</v>
      </c>
      <c r="D23" s="220">
        <v>0</v>
      </c>
      <c r="E23" s="221">
        <v>0</v>
      </c>
      <c r="F23" s="220">
        <v>0</v>
      </c>
      <c r="G23" s="221">
        <v>5</v>
      </c>
      <c r="H23" s="220">
        <v>0</v>
      </c>
      <c r="I23" s="220">
        <v>0</v>
      </c>
      <c r="J23" s="220">
        <v>0</v>
      </c>
      <c r="K23" s="221">
        <v>0</v>
      </c>
      <c r="L23" s="220">
        <v>0</v>
      </c>
      <c r="M23" s="222">
        <v>0</v>
      </c>
      <c r="N23" s="220">
        <v>0</v>
      </c>
      <c r="O23" s="198" t="s">
        <v>137</v>
      </c>
      <c r="P23" s="220"/>
      <c r="Q23" s="220"/>
    </row>
    <row r="24" spans="2:17" ht="10.7" customHeight="1" x14ac:dyDescent="0.2">
      <c r="B24" s="224" t="s">
        <v>131</v>
      </c>
      <c r="C24" s="219">
        <v>0</v>
      </c>
      <c r="D24" s="220">
        <v>0</v>
      </c>
      <c r="E24" s="221">
        <v>0</v>
      </c>
      <c r="F24" s="220" t="s">
        <v>73</v>
      </c>
      <c r="G24" s="221">
        <v>0</v>
      </c>
      <c r="H24" s="220">
        <v>0</v>
      </c>
      <c r="I24" s="220">
        <v>0</v>
      </c>
      <c r="J24" s="220">
        <v>0</v>
      </c>
      <c r="K24" s="221">
        <v>0</v>
      </c>
      <c r="L24" s="220" t="s">
        <v>73</v>
      </c>
      <c r="M24" s="222">
        <v>0</v>
      </c>
      <c r="N24" s="220" t="s">
        <v>73</v>
      </c>
      <c r="O24" s="198">
        <v>0</v>
      </c>
      <c r="P24" s="220"/>
      <c r="Q24" s="220"/>
    </row>
    <row r="25" spans="2:17" ht="10.7" customHeight="1" x14ac:dyDescent="0.2">
      <c r="B25" s="218" t="s">
        <v>132</v>
      </c>
      <c r="C25" s="219">
        <v>9</v>
      </c>
      <c r="D25" s="220">
        <v>0</v>
      </c>
      <c r="E25" s="221">
        <v>0.17899999999999999</v>
      </c>
      <c r="F25" s="220">
        <v>1.9888888888888887</v>
      </c>
      <c r="G25" s="221">
        <v>8.8209999999999997</v>
      </c>
      <c r="H25" s="220">
        <v>0</v>
      </c>
      <c r="I25" s="220">
        <v>8.7999999999999995E-2</v>
      </c>
      <c r="J25" s="220">
        <v>0</v>
      </c>
      <c r="K25" s="221">
        <v>9.0999999999999998E-2</v>
      </c>
      <c r="L25" s="220">
        <v>1.0111111111111111</v>
      </c>
      <c r="M25" s="222">
        <v>4.4749999999999998E-2</v>
      </c>
      <c r="N25" s="220">
        <v>0.49722222222222218</v>
      </c>
      <c r="O25" s="198" t="s">
        <v>137</v>
      </c>
      <c r="P25" s="220"/>
      <c r="Q25" s="220"/>
    </row>
    <row r="26" spans="2:17" ht="10.7" customHeight="1" x14ac:dyDescent="0.2">
      <c r="B26" s="218" t="s">
        <v>133</v>
      </c>
      <c r="C26" s="219">
        <v>13</v>
      </c>
      <c r="D26" s="225">
        <v>0</v>
      </c>
      <c r="E26" s="221">
        <v>0.6</v>
      </c>
      <c r="F26" s="220">
        <v>4.615384615384615</v>
      </c>
      <c r="G26" s="221">
        <v>12.4</v>
      </c>
      <c r="H26" s="220">
        <v>0.2</v>
      </c>
      <c r="I26" s="220">
        <v>1.0000000000000009E-2</v>
      </c>
      <c r="J26" s="220">
        <v>0.13999999999999996</v>
      </c>
      <c r="K26" s="221">
        <v>1.0000000000000009E-2</v>
      </c>
      <c r="L26" s="220">
        <v>7.6923076923076983E-2</v>
      </c>
      <c r="M26" s="222">
        <v>0.09</v>
      </c>
      <c r="N26" s="220">
        <v>0.69230769230769229</v>
      </c>
      <c r="O26" s="198" t="s">
        <v>137</v>
      </c>
      <c r="P26" s="220"/>
      <c r="Q26" s="220"/>
    </row>
    <row r="27" spans="2:17" ht="10.7" hidden="1" customHeight="1" x14ac:dyDescent="0.2">
      <c r="B27" s="223" t="s">
        <v>134</v>
      </c>
      <c r="C27" s="219">
        <v>869</v>
      </c>
      <c r="D27" s="226">
        <v>0</v>
      </c>
      <c r="E27" s="221">
        <v>36.717500000000001</v>
      </c>
      <c r="F27" s="220">
        <v>4.2252589182968929</v>
      </c>
      <c r="G27" s="221">
        <v>832.28250000000003</v>
      </c>
      <c r="H27" s="220">
        <v>1.5585000000000004</v>
      </c>
      <c r="I27" s="220">
        <v>4.6151999999999997</v>
      </c>
      <c r="J27" s="220">
        <v>0</v>
      </c>
      <c r="K27" s="221">
        <v>20.868300000000001</v>
      </c>
      <c r="L27" s="220">
        <v>2.4014154200230151</v>
      </c>
      <c r="M27" s="222">
        <v>6.7605000000000004</v>
      </c>
      <c r="N27" s="220">
        <v>0.77796317606444199</v>
      </c>
      <c r="O27" s="198" t="s">
        <v>137</v>
      </c>
      <c r="P27" s="220"/>
      <c r="Q27" s="220"/>
    </row>
    <row r="28" spans="2:17" ht="10.7" customHeight="1" x14ac:dyDescent="0.2">
      <c r="B28" s="223" t="s">
        <v>135</v>
      </c>
      <c r="C28" s="219">
        <v>8</v>
      </c>
      <c r="D28" s="226">
        <v>0</v>
      </c>
      <c r="E28" s="221">
        <v>0</v>
      </c>
      <c r="F28" s="220">
        <v>0</v>
      </c>
      <c r="G28" s="221">
        <v>8</v>
      </c>
      <c r="H28" s="220">
        <v>0</v>
      </c>
      <c r="I28" s="220">
        <v>0</v>
      </c>
      <c r="J28" s="220">
        <v>0</v>
      </c>
      <c r="K28" s="221">
        <v>0</v>
      </c>
      <c r="L28" s="220">
        <v>0</v>
      </c>
      <c r="M28" s="222">
        <v>0</v>
      </c>
      <c r="N28" s="220">
        <v>0</v>
      </c>
      <c r="O28" s="198" t="s">
        <v>137</v>
      </c>
      <c r="P28" s="220"/>
      <c r="Q28" s="220"/>
    </row>
    <row r="29" spans="2:17" ht="10.7" customHeight="1" x14ac:dyDescent="0.2">
      <c r="B29" s="223" t="s">
        <v>136</v>
      </c>
      <c r="C29" s="219">
        <v>8</v>
      </c>
      <c r="D29" s="226">
        <v>0</v>
      </c>
      <c r="E29" s="221">
        <v>0</v>
      </c>
      <c r="F29" s="220">
        <v>0</v>
      </c>
      <c r="G29" s="221">
        <v>8</v>
      </c>
      <c r="H29" s="220">
        <v>0</v>
      </c>
      <c r="I29" s="220">
        <v>0</v>
      </c>
      <c r="J29" s="220">
        <v>0</v>
      </c>
      <c r="K29" s="221">
        <v>0</v>
      </c>
      <c r="L29" s="220">
        <v>0</v>
      </c>
      <c r="M29" s="222">
        <v>0</v>
      </c>
      <c r="N29" s="220">
        <v>0</v>
      </c>
      <c r="O29" s="198" t="s">
        <v>137</v>
      </c>
      <c r="P29" s="220"/>
      <c r="Q29" s="220"/>
    </row>
    <row r="30" spans="2:17" ht="10.7" customHeight="1" x14ac:dyDescent="0.2">
      <c r="B30" s="202"/>
      <c r="C30" s="227"/>
      <c r="D30" s="227"/>
      <c r="E30" s="227"/>
      <c r="F30" s="228"/>
      <c r="G30" s="227"/>
      <c r="H30" s="227"/>
      <c r="I30" s="227"/>
      <c r="J30" s="229"/>
      <c r="K30" s="227"/>
      <c r="L30" s="228"/>
      <c r="M30" s="228"/>
      <c r="N30" s="230"/>
      <c r="O30" s="203"/>
      <c r="P30" s="184"/>
      <c r="Q30" s="184"/>
    </row>
    <row r="31" spans="2:17" ht="10.7" customHeight="1" x14ac:dyDescent="0.2">
      <c r="B31" s="231"/>
      <c r="C31" s="232"/>
      <c r="D31" s="232"/>
      <c r="E31" s="232"/>
      <c r="F31" s="233"/>
      <c r="G31" s="232"/>
      <c r="H31" s="234"/>
      <c r="I31" s="234"/>
      <c r="J31" s="234"/>
      <c r="K31" s="234"/>
      <c r="L31" s="233"/>
      <c r="M31" s="232"/>
      <c r="N31" s="235"/>
      <c r="O31" s="232"/>
    </row>
    <row r="32" spans="2:17" ht="10.7" customHeight="1" x14ac:dyDescent="0.2">
      <c r="B32" s="231"/>
      <c r="C32" s="236"/>
      <c r="D32" s="214"/>
      <c r="E32" s="214"/>
      <c r="F32" s="215"/>
      <c r="G32" s="214"/>
      <c r="H32" s="216"/>
      <c r="I32" s="216"/>
      <c r="J32" s="216"/>
      <c r="K32" s="216"/>
      <c r="L32" s="215"/>
      <c r="M32" s="214"/>
      <c r="N32" s="217"/>
      <c r="O32" s="231"/>
    </row>
    <row r="33" spans="2:16" ht="10.7" customHeight="1" x14ac:dyDescent="0.2">
      <c r="B33" s="231"/>
      <c r="C33" s="220"/>
      <c r="D33" s="220"/>
      <c r="E33" s="220"/>
      <c r="F33" s="220"/>
      <c r="G33" s="220"/>
      <c r="H33" s="222"/>
      <c r="I33" s="222"/>
      <c r="J33" s="222"/>
      <c r="K33" s="222"/>
      <c r="L33" s="220"/>
      <c r="M33" s="222"/>
      <c r="N33" s="220"/>
      <c r="O33" s="232"/>
    </row>
    <row r="34" spans="2:16" ht="10.7" customHeight="1" x14ac:dyDescent="0.2">
      <c r="B34" s="231"/>
      <c r="C34" s="220"/>
      <c r="D34" s="220"/>
      <c r="E34" s="220"/>
      <c r="F34" s="220"/>
      <c r="G34" s="220"/>
      <c r="H34" s="222"/>
      <c r="I34" s="222"/>
      <c r="J34" s="222"/>
      <c r="K34" s="222"/>
      <c r="L34" s="220"/>
      <c r="M34" s="222"/>
      <c r="N34" s="220"/>
      <c r="O34" s="232"/>
    </row>
    <row r="35" spans="2:16" ht="10.7" customHeight="1" x14ac:dyDescent="0.2">
      <c r="B35" s="231"/>
      <c r="C35" s="220"/>
      <c r="D35" s="220"/>
      <c r="E35" s="220"/>
      <c r="F35" s="220"/>
      <c r="G35" s="220"/>
      <c r="H35" s="222"/>
      <c r="I35" s="222"/>
      <c r="J35" s="222"/>
      <c r="K35" s="222"/>
      <c r="L35" s="220"/>
      <c r="M35" s="222"/>
      <c r="N35" s="220"/>
      <c r="O35" s="232"/>
    </row>
    <row r="36" spans="2:16" ht="10.7" customHeight="1" x14ac:dyDescent="0.2">
      <c r="B36" s="231"/>
      <c r="C36" s="220"/>
      <c r="D36" s="220"/>
      <c r="E36" s="220"/>
      <c r="F36" s="220"/>
      <c r="G36" s="220"/>
      <c r="H36" s="222"/>
      <c r="I36" s="222"/>
      <c r="J36" s="222"/>
      <c r="K36" s="222"/>
      <c r="L36" s="220"/>
      <c r="M36" s="222"/>
      <c r="N36" s="220"/>
      <c r="O36" s="232"/>
    </row>
    <row r="37" spans="2:16" ht="10.7" customHeight="1" x14ac:dyDescent="0.2">
      <c r="B37" s="231"/>
      <c r="C37" s="220"/>
      <c r="D37" s="220"/>
      <c r="E37" s="220"/>
      <c r="F37" s="220"/>
      <c r="G37" s="220"/>
      <c r="H37" s="222"/>
      <c r="I37" s="222"/>
      <c r="J37" s="222"/>
      <c r="K37" s="222"/>
      <c r="L37" s="220"/>
      <c r="M37" s="222"/>
      <c r="N37" s="220"/>
      <c r="O37" s="232"/>
    </row>
    <row r="38" spans="2:16" ht="10.7" customHeight="1" x14ac:dyDescent="0.2">
      <c r="B38" s="231"/>
      <c r="C38" s="220"/>
      <c r="D38" s="220"/>
      <c r="E38" s="220"/>
      <c r="F38" s="220"/>
      <c r="G38" s="220"/>
      <c r="H38" s="222"/>
      <c r="I38" s="222"/>
      <c r="J38" s="222"/>
      <c r="K38" s="222"/>
      <c r="L38" s="220"/>
      <c r="M38" s="222"/>
      <c r="N38" s="220"/>
      <c r="O38" s="232"/>
    </row>
    <row r="39" spans="2:16" s="231" customFormat="1" ht="10.7" customHeight="1" x14ac:dyDescent="0.2">
      <c r="C39" s="220"/>
      <c r="D39" s="220"/>
      <c r="E39" s="220"/>
      <c r="F39" s="220"/>
      <c r="G39" s="220"/>
      <c r="H39" s="222"/>
      <c r="I39" s="222"/>
      <c r="J39" s="222"/>
      <c r="K39" s="222"/>
      <c r="L39" s="220"/>
      <c r="M39" s="222"/>
      <c r="N39" s="220"/>
      <c r="O39" s="232"/>
    </row>
    <row r="40" spans="2:16" s="231" customFormat="1" ht="10.7" customHeight="1" x14ac:dyDescent="0.2">
      <c r="C40" s="220"/>
      <c r="D40" s="220"/>
      <c r="E40" s="220"/>
      <c r="F40" s="220"/>
      <c r="G40" s="220"/>
      <c r="H40" s="222"/>
      <c r="I40" s="222"/>
      <c r="J40" s="222"/>
      <c r="K40" s="222"/>
      <c r="L40" s="220"/>
      <c r="M40" s="222"/>
      <c r="N40" s="220"/>
      <c r="O40" s="232"/>
    </row>
    <row r="41" spans="2:16" ht="10.7" customHeight="1" x14ac:dyDescent="0.2">
      <c r="B41" s="231"/>
      <c r="C41" s="220"/>
      <c r="D41" s="220"/>
      <c r="E41" s="220"/>
      <c r="F41" s="220"/>
      <c r="G41" s="220"/>
      <c r="H41" s="222"/>
      <c r="I41" s="222"/>
      <c r="J41" s="222"/>
      <c r="K41" s="222"/>
      <c r="L41" s="220"/>
      <c r="M41" s="222"/>
      <c r="N41" s="220"/>
      <c r="O41" s="232"/>
      <c r="P41" s="231"/>
    </row>
    <row r="42" spans="2:16" ht="10.7" customHeight="1" x14ac:dyDescent="0.2">
      <c r="B42" s="231"/>
      <c r="C42" s="220"/>
      <c r="D42" s="220"/>
      <c r="E42" s="220"/>
      <c r="F42" s="220"/>
      <c r="G42" s="220"/>
      <c r="H42" s="222"/>
      <c r="I42" s="222"/>
      <c r="J42" s="222"/>
      <c r="K42" s="222"/>
      <c r="L42" s="220"/>
      <c r="M42" s="222"/>
      <c r="N42" s="220"/>
      <c r="O42" s="232"/>
      <c r="P42" s="231"/>
    </row>
    <row r="43" spans="2:16" ht="10.7" customHeight="1" x14ac:dyDescent="0.2">
      <c r="B43" s="231"/>
      <c r="C43" s="220"/>
      <c r="D43" s="220"/>
      <c r="E43" s="220"/>
      <c r="F43" s="220"/>
      <c r="G43" s="220"/>
      <c r="H43" s="222"/>
      <c r="I43" s="222"/>
      <c r="J43" s="222"/>
      <c r="K43" s="222"/>
      <c r="L43" s="220"/>
      <c r="M43" s="222"/>
      <c r="N43" s="220"/>
      <c r="O43" s="232"/>
      <c r="P43" s="231"/>
    </row>
    <row r="44" spans="2:16" ht="10.7" customHeight="1" x14ac:dyDescent="0.2">
      <c r="B44" s="231"/>
      <c r="C44" s="220"/>
      <c r="D44" s="220"/>
      <c r="E44" s="220"/>
      <c r="F44" s="220"/>
      <c r="G44" s="220"/>
      <c r="H44" s="222"/>
      <c r="I44" s="222"/>
      <c r="J44" s="222"/>
      <c r="K44" s="222"/>
      <c r="L44" s="220"/>
      <c r="M44" s="222"/>
      <c r="N44" s="220"/>
      <c r="O44" s="232"/>
      <c r="P44" s="231"/>
    </row>
    <row r="45" spans="2:16" ht="10.7" customHeight="1" x14ac:dyDescent="0.2">
      <c r="B45" s="231"/>
      <c r="C45" s="220"/>
      <c r="D45" s="220"/>
      <c r="E45" s="220"/>
      <c r="F45" s="220"/>
      <c r="G45" s="220"/>
      <c r="H45" s="222"/>
      <c r="I45" s="222"/>
      <c r="J45" s="222"/>
      <c r="K45" s="222"/>
      <c r="L45" s="220"/>
      <c r="M45" s="222"/>
      <c r="N45" s="220"/>
      <c r="O45" s="232"/>
      <c r="P45" s="231"/>
    </row>
    <row r="46" spans="2:16" ht="10.7" customHeight="1" x14ac:dyDescent="0.2">
      <c r="B46" s="231"/>
      <c r="C46" s="220"/>
      <c r="D46" s="220"/>
      <c r="E46" s="220"/>
      <c r="F46" s="220"/>
      <c r="G46" s="220"/>
      <c r="H46" s="222"/>
      <c r="I46" s="222"/>
      <c r="J46" s="222"/>
      <c r="K46" s="222"/>
      <c r="L46" s="220"/>
      <c r="M46" s="222"/>
      <c r="N46" s="220"/>
      <c r="O46" s="232"/>
      <c r="P46" s="231"/>
    </row>
    <row r="47" spans="2:16" ht="10.7" customHeight="1" x14ac:dyDescent="0.2">
      <c r="B47" s="231"/>
      <c r="C47" s="220"/>
      <c r="D47" s="220"/>
      <c r="E47" s="220"/>
      <c r="F47" s="220"/>
      <c r="G47" s="220"/>
      <c r="H47" s="222"/>
      <c r="I47" s="222"/>
      <c r="J47" s="222"/>
      <c r="K47" s="222"/>
      <c r="L47" s="220"/>
      <c r="M47" s="222"/>
      <c r="N47" s="220"/>
      <c r="O47" s="232"/>
      <c r="P47" s="231"/>
    </row>
    <row r="48" spans="2:16" ht="10.7" customHeight="1" x14ac:dyDescent="0.2">
      <c r="B48" s="231"/>
      <c r="C48" s="220"/>
      <c r="D48" s="220"/>
      <c r="E48" s="220"/>
      <c r="F48" s="220"/>
      <c r="G48" s="220"/>
      <c r="H48" s="222"/>
      <c r="I48" s="222"/>
      <c r="J48" s="222"/>
      <c r="K48" s="222"/>
      <c r="L48" s="220"/>
      <c r="M48" s="222"/>
      <c r="N48" s="220"/>
      <c r="O48" s="232"/>
      <c r="P48" s="231"/>
    </row>
    <row r="49" spans="2:16" ht="10.7" customHeight="1" x14ac:dyDescent="0.2">
      <c r="B49" s="231"/>
      <c r="C49" s="220"/>
      <c r="D49" s="220"/>
      <c r="E49" s="220"/>
      <c r="F49" s="220"/>
      <c r="G49" s="220"/>
      <c r="H49" s="222"/>
      <c r="I49" s="222"/>
      <c r="J49" s="222"/>
      <c r="K49" s="222"/>
      <c r="L49" s="220"/>
      <c r="M49" s="222"/>
      <c r="N49" s="220"/>
      <c r="O49" s="232"/>
      <c r="P49" s="231"/>
    </row>
    <row r="50" spans="2:16" ht="10.7" customHeight="1" x14ac:dyDescent="0.2">
      <c r="B50" s="231"/>
      <c r="C50" s="220"/>
      <c r="D50" s="220"/>
      <c r="E50" s="220"/>
      <c r="F50" s="220"/>
      <c r="G50" s="220"/>
      <c r="H50" s="222"/>
      <c r="I50" s="222"/>
      <c r="J50" s="222"/>
      <c r="K50" s="222"/>
      <c r="L50" s="220"/>
      <c r="M50" s="222"/>
      <c r="N50" s="220"/>
      <c r="O50" s="232"/>
      <c r="P50" s="231"/>
    </row>
    <row r="51" spans="2:16" ht="10.7" customHeight="1" x14ac:dyDescent="0.2">
      <c r="B51" s="231"/>
      <c r="C51" s="220"/>
      <c r="D51" s="220"/>
      <c r="E51" s="220"/>
      <c r="F51" s="220"/>
      <c r="G51" s="220"/>
      <c r="H51" s="222"/>
      <c r="I51" s="222"/>
      <c r="J51" s="222"/>
      <c r="K51" s="222"/>
      <c r="L51" s="220"/>
      <c r="M51" s="222"/>
      <c r="N51" s="220"/>
      <c r="O51" s="232"/>
      <c r="P51" s="231"/>
    </row>
    <row r="52" spans="2:16" ht="10.7" customHeight="1" x14ac:dyDescent="0.2">
      <c r="B52" s="231"/>
      <c r="C52" s="220"/>
      <c r="D52" s="220"/>
      <c r="E52" s="220"/>
      <c r="F52" s="220"/>
      <c r="G52" s="220"/>
      <c r="H52" s="222"/>
      <c r="I52" s="222"/>
      <c r="J52" s="222"/>
      <c r="K52" s="222"/>
      <c r="L52" s="220"/>
      <c r="M52" s="222"/>
      <c r="N52" s="220"/>
      <c r="O52" s="232"/>
      <c r="P52" s="231"/>
    </row>
    <row r="53" spans="2:16" ht="10.7" customHeight="1" x14ac:dyDescent="0.2">
      <c r="B53" s="231"/>
      <c r="C53" s="220"/>
      <c r="D53" s="220"/>
      <c r="E53" s="222"/>
      <c r="F53" s="220"/>
      <c r="G53" s="220"/>
      <c r="H53" s="222"/>
      <c r="I53" s="222"/>
      <c r="J53" s="222"/>
      <c r="K53" s="222"/>
      <c r="L53" s="220"/>
      <c r="M53" s="222"/>
      <c r="N53" s="220"/>
      <c r="O53" s="232"/>
      <c r="P53" s="231"/>
    </row>
    <row r="54" spans="2:16" ht="10.7" customHeight="1" x14ac:dyDescent="0.2">
      <c r="B54" s="231"/>
      <c r="C54" s="220"/>
      <c r="D54" s="220"/>
      <c r="E54" s="220"/>
      <c r="F54" s="220"/>
      <c r="G54" s="220"/>
      <c r="H54" s="222"/>
      <c r="I54" s="222"/>
      <c r="J54" s="222"/>
      <c r="K54" s="222"/>
      <c r="L54" s="220"/>
      <c r="M54" s="222"/>
      <c r="N54" s="220"/>
      <c r="O54" s="232"/>
      <c r="P54" s="231"/>
    </row>
    <row r="55" spans="2:16" ht="10.7" customHeight="1" x14ac:dyDescent="0.2">
      <c r="B55" s="231"/>
      <c r="C55" s="220"/>
      <c r="D55" s="220"/>
      <c r="E55" s="220"/>
      <c r="F55" s="220"/>
      <c r="G55" s="220"/>
      <c r="H55" s="222"/>
      <c r="I55" s="222"/>
      <c r="J55" s="222"/>
      <c r="K55" s="222"/>
      <c r="L55" s="220"/>
      <c r="M55" s="222"/>
      <c r="N55" s="220"/>
      <c r="O55" s="232"/>
      <c r="P55" s="231"/>
    </row>
    <row r="56" spans="2:16" ht="10.7" customHeight="1" x14ac:dyDescent="0.2">
      <c r="B56" s="231"/>
      <c r="C56" s="220"/>
      <c r="D56" s="220"/>
      <c r="E56" s="220"/>
      <c r="F56" s="220"/>
      <c r="G56" s="220"/>
      <c r="H56" s="222"/>
      <c r="I56" s="222"/>
      <c r="J56" s="222"/>
      <c r="K56" s="222"/>
      <c r="L56" s="220"/>
      <c r="M56" s="222"/>
      <c r="N56" s="220"/>
      <c r="O56" s="232"/>
      <c r="P56" s="231"/>
    </row>
    <row r="57" spans="2:16" ht="10.7" customHeight="1" x14ac:dyDescent="0.2">
      <c r="B57" s="231"/>
      <c r="C57" s="220"/>
      <c r="D57" s="220"/>
      <c r="E57" s="220"/>
      <c r="F57" s="220"/>
      <c r="G57" s="220"/>
      <c r="H57" s="222"/>
      <c r="I57" s="222"/>
      <c r="J57" s="222"/>
      <c r="K57" s="222"/>
      <c r="L57" s="220"/>
      <c r="M57" s="222"/>
      <c r="N57" s="220"/>
      <c r="O57" s="232"/>
      <c r="P57" s="231"/>
    </row>
    <row r="58" spans="2:16" ht="10.7" customHeight="1" x14ac:dyDescent="0.2">
      <c r="B58" s="237"/>
      <c r="C58" s="220"/>
      <c r="D58" s="220"/>
      <c r="E58" s="220"/>
      <c r="F58" s="220"/>
      <c r="G58" s="220"/>
      <c r="H58" s="222"/>
      <c r="I58" s="222"/>
      <c r="J58" s="222"/>
      <c r="K58" s="222"/>
      <c r="L58" s="220"/>
      <c r="M58" s="222"/>
      <c r="N58" s="220"/>
      <c r="O58" s="232"/>
      <c r="P58" s="231"/>
    </row>
    <row r="59" spans="2:16" ht="10.7" customHeight="1" x14ac:dyDescent="0.2">
      <c r="B59" s="237"/>
      <c r="C59" s="220"/>
      <c r="D59" s="220"/>
      <c r="E59" s="220"/>
      <c r="F59" s="220"/>
      <c r="G59" s="220"/>
      <c r="H59" s="222"/>
      <c r="I59" s="222"/>
      <c r="J59" s="222"/>
      <c r="K59" s="222"/>
      <c r="L59" s="220"/>
      <c r="M59" s="222"/>
      <c r="N59" s="220"/>
      <c r="O59" s="232"/>
      <c r="P59" s="231"/>
    </row>
    <row r="60" spans="2:16" ht="10.7" customHeight="1" x14ac:dyDescent="0.2">
      <c r="B60" s="231"/>
      <c r="C60" s="220"/>
      <c r="D60" s="220"/>
      <c r="E60" s="220"/>
      <c r="F60" s="220"/>
      <c r="G60" s="220"/>
      <c r="H60" s="222"/>
      <c r="I60" s="222"/>
      <c r="J60" s="222"/>
      <c r="K60" s="222"/>
      <c r="L60" s="220"/>
      <c r="M60" s="222"/>
      <c r="N60" s="220"/>
      <c r="O60" s="232"/>
      <c r="P60" s="231"/>
    </row>
    <row r="61" spans="2:16" ht="10.7" customHeight="1" x14ac:dyDescent="0.2">
      <c r="B61" s="231"/>
      <c r="C61" s="225"/>
      <c r="D61" s="220"/>
      <c r="E61" s="220"/>
      <c r="F61" s="220"/>
      <c r="G61" s="220"/>
      <c r="H61" s="205"/>
      <c r="I61" s="205"/>
      <c r="J61" s="205"/>
      <c r="K61" s="205"/>
      <c r="L61" s="225"/>
      <c r="M61" s="205"/>
      <c r="N61" s="225"/>
      <c r="O61" s="232"/>
      <c r="P61" s="231"/>
    </row>
    <row r="62" spans="2:16" ht="10.7" customHeight="1" x14ac:dyDescent="0.2">
      <c r="B62" s="237"/>
      <c r="C62" s="205"/>
      <c r="D62" s="205"/>
      <c r="E62" s="205"/>
      <c r="F62" s="220"/>
      <c r="G62" s="205"/>
      <c r="H62" s="205"/>
      <c r="I62" s="205"/>
      <c r="J62" s="205"/>
      <c r="K62" s="205"/>
      <c r="L62" s="225"/>
      <c r="M62" s="205"/>
      <c r="N62" s="225"/>
      <c r="O62" s="232"/>
      <c r="P62" s="231"/>
    </row>
    <row r="63" spans="2:16" ht="10.7" customHeight="1" x14ac:dyDescent="0.2">
      <c r="B63" s="238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</row>
    <row r="64" spans="2:16" ht="10.7" customHeight="1" x14ac:dyDescent="0.2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</row>
    <row r="65" spans="2:16" ht="10.7" customHeight="1" x14ac:dyDescent="0.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</row>
    <row r="66" spans="2:16" ht="10.7" customHeight="1" x14ac:dyDescent="0.2">
      <c r="B66" s="239"/>
      <c r="C66" s="232"/>
      <c r="D66" s="232"/>
      <c r="E66" s="232"/>
      <c r="F66" s="233"/>
      <c r="G66" s="205"/>
      <c r="H66" s="214"/>
      <c r="I66" s="214"/>
      <c r="J66" s="214"/>
      <c r="K66" s="214"/>
      <c r="L66" s="215"/>
      <c r="M66" s="215"/>
      <c r="N66" s="215"/>
      <c r="O66" s="214"/>
      <c r="P66" s="231"/>
    </row>
    <row r="67" spans="2:16" ht="10.7" customHeight="1" x14ac:dyDescent="0.2">
      <c r="B67" s="239"/>
      <c r="C67" s="232"/>
      <c r="D67" s="232"/>
      <c r="E67" s="232"/>
      <c r="F67" s="233"/>
      <c r="G67" s="232"/>
      <c r="H67" s="214"/>
      <c r="I67" s="214"/>
      <c r="J67" s="214"/>
      <c r="K67" s="214"/>
      <c r="L67" s="215"/>
      <c r="M67" s="215"/>
      <c r="N67" s="215"/>
      <c r="O67" s="232"/>
      <c r="P67" s="231"/>
    </row>
    <row r="68" spans="2:16" ht="10.7" customHeight="1" x14ac:dyDescent="0.2">
      <c r="B68" s="239"/>
      <c r="C68" s="232"/>
      <c r="D68" s="232"/>
      <c r="E68" s="232"/>
      <c r="F68" s="233"/>
      <c r="G68" s="232"/>
      <c r="H68" s="240"/>
      <c r="I68" s="240"/>
      <c r="J68" s="240"/>
      <c r="K68" s="232"/>
      <c r="L68" s="233"/>
      <c r="M68" s="233"/>
      <c r="N68" s="233"/>
      <c r="O68" s="232"/>
      <c r="P68" s="231"/>
    </row>
    <row r="69" spans="2:16" ht="10.7" customHeight="1" x14ac:dyDescent="0.2">
      <c r="B69" s="239"/>
      <c r="C69" s="232"/>
      <c r="D69" s="232"/>
      <c r="E69" s="232"/>
      <c r="F69" s="233"/>
      <c r="G69" s="232"/>
      <c r="H69" s="232"/>
      <c r="I69" s="232"/>
      <c r="J69" s="205"/>
      <c r="K69" s="232"/>
      <c r="L69" s="233"/>
      <c r="M69" s="233"/>
      <c r="N69" s="235"/>
      <c r="O69" s="232"/>
      <c r="P69" s="231"/>
    </row>
    <row r="70" spans="2:16" ht="10.7" customHeight="1" x14ac:dyDescent="0.2">
      <c r="B70" s="231"/>
      <c r="C70" s="232"/>
      <c r="D70" s="232"/>
      <c r="E70" s="232"/>
      <c r="F70" s="233"/>
      <c r="G70" s="232"/>
      <c r="H70" s="234"/>
      <c r="I70" s="234"/>
      <c r="J70" s="234"/>
      <c r="K70" s="234"/>
      <c r="L70" s="233"/>
      <c r="M70" s="232"/>
      <c r="N70" s="235"/>
      <c r="O70" s="232"/>
      <c r="P70" s="231"/>
    </row>
    <row r="71" spans="2:16" ht="10.7" customHeight="1" x14ac:dyDescent="0.2">
      <c r="B71" s="231"/>
      <c r="C71" s="236"/>
      <c r="D71" s="214"/>
      <c r="E71" s="214"/>
      <c r="F71" s="215"/>
      <c r="G71" s="214"/>
      <c r="H71" s="216"/>
      <c r="I71" s="216"/>
      <c r="J71" s="216"/>
      <c r="K71" s="216"/>
      <c r="L71" s="215"/>
      <c r="M71" s="214"/>
      <c r="N71" s="217"/>
      <c r="O71" s="231"/>
      <c r="P71" s="231"/>
    </row>
    <row r="72" spans="2:16" ht="10.7" customHeight="1" x14ac:dyDescent="0.2">
      <c r="B72" s="231"/>
      <c r="C72" s="220"/>
      <c r="D72" s="222"/>
      <c r="E72" s="220"/>
      <c r="F72" s="220"/>
      <c r="G72" s="220"/>
      <c r="H72" s="222"/>
      <c r="I72" s="222"/>
      <c r="J72" s="222"/>
      <c r="K72" s="222"/>
      <c r="L72" s="220"/>
      <c r="M72" s="222"/>
      <c r="N72" s="220"/>
      <c r="O72" s="232"/>
      <c r="P72" s="231"/>
    </row>
    <row r="73" spans="2:16" ht="10.7" customHeight="1" x14ac:dyDescent="0.2">
      <c r="B73" s="231"/>
      <c r="C73" s="220"/>
      <c r="D73" s="222"/>
      <c r="E73" s="220"/>
      <c r="F73" s="220"/>
      <c r="G73" s="220"/>
      <c r="H73" s="222"/>
      <c r="I73" s="222"/>
      <c r="J73" s="222"/>
      <c r="K73" s="222"/>
      <c r="L73" s="220"/>
      <c r="M73" s="222"/>
      <c r="N73" s="220"/>
      <c r="O73" s="232"/>
      <c r="P73" s="231"/>
    </row>
    <row r="74" spans="2:16" ht="10.7" customHeight="1" x14ac:dyDescent="0.2">
      <c r="B74" s="231"/>
      <c r="C74" s="220"/>
      <c r="D74" s="222"/>
      <c r="E74" s="220"/>
      <c r="F74" s="220"/>
      <c r="G74" s="220"/>
      <c r="H74" s="222"/>
      <c r="I74" s="222"/>
      <c r="J74" s="222"/>
      <c r="K74" s="222"/>
      <c r="L74" s="220"/>
      <c r="M74" s="222"/>
      <c r="N74" s="220"/>
      <c r="O74" s="232"/>
      <c r="P74" s="231"/>
    </row>
    <row r="75" spans="2:16" ht="10.7" customHeight="1" x14ac:dyDescent="0.2">
      <c r="B75" s="231"/>
      <c r="C75" s="220"/>
      <c r="D75" s="222"/>
      <c r="E75" s="220"/>
      <c r="F75" s="220"/>
      <c r="G75" s="220"/>
      <c r="H75" s="222"/>
      <c r="I75" s="222"/>
      <c r="J75" s="222"/>
      <c r="K75" s="222"/>
      <c r="L75" s="220"/>
      <c r="M75" s="222"/>
      <c r="N75" s="220"/>
      <c r="O75" s="232"/>
      <c r="P75" s="231"/>
    </row>
    <row r="76" spans="2:16" ht="10.7" customHeight="1" x14ac:dyDescent="0.2">
      <c r="B76" s="231"/>
      <c r="C76" s="220"/>
      <c r="D76" s="222"/>
      <c r="E76" s="220"/>
      <c r="F76" s="220"/>
      <c r="G76" s="220"/>
      <c r="H76" s="222"/>
      <c r="I76" s="222"/>
      <c r="J76" s="222"/>
      <c r="K76" s="222"/>
      <c r="L76" s="220"/>
      <c r="M76" s="222"/>
      <c r="N76" s="220"/>
      <c r="O76" s="232"/>
      <c r="P76" s="231"/>
    </row>
    <row r="77" spans="2:16" ht="10.7" customHeight="1" x14ac:dyDescent="0.2">
      <c r="B77" s="231"/>
      <c r="C77" s="220"/>
      <c r="D77" s="222"/>
      <c r="E77" s="220"/>
      <c r="F77" s="220"/>
      <c r="G77" s="220"/>
      <c r="H77" s="222"/>
      <c r="I77" s="222"/>
      <c r="J77" s="222"/>
      <c r="K77" s="222"/>
      <c r="L77" s="220"/>
      <c r="M77" s="222"/>
      <c r="N77" s="220"/>
      <c r="O77" s="232"/>
      <c r="P77" s="231"/>
    </row>
    <row r="78" spans="2:16" x14ac:dyDescent="0.2">
      <c r="B78" s="231"/>
      <c r="C78" s="220"/>
      <c r="D78" s="222"/>
      <c r="E78" s="220"/>
      <c r="F78" s="220"/>
      <c r="G78" s="220"/>
      <c r="H78" s="222"/>
      <c r="I78" s="222"/>
      <c r="J78" s="222"/>
      <c r="K78" s="222"/>
      <c r="L78" s="220"/>
      <c r="M78" s="222"/>
      <c r="N78" s="220"/>
      <c r="O78" s="232"/>
      <c r="P78" s="231"/>
    </row>
    <row r="79" spans="2:16" x14ac:dyDescent="0.2">
      <c r="B79" s="231"/>
      <c r="C79" s="220"/>
      <c r="D79" s="222"/>
      <c r="E79" s="220"/>
      <c r="F79" s="220"/>
      <c r="G79" s="220"/>
      <c r="H79" s="222"/>
      <c r="I79" s="222"/>
      <c r="J79" s="222"/>
      <c r="K79" s="222"/>
      <c r="L79" s="220"/>
      <c r="M79" s="222"/>
      <c r="N79" s="220"/>
      <c r="O79" s="232"/>
      <c r="P79" s="231"/>
    </row>
    <row r="80" spans="2:16" ht="10.7" customHeight="1" x14ac:dyDescent="0.2">
      <c r="B80" s="231"/>
      <c r="C80" s="220"/>
      <c r="D80" s="222"/>
      <c r="E80" s="220"/>
      <c r="F80" s="220"/>
      <c r="G80" s="220"/>
      <c r="H80" s="222"/>
      <c r="I80" s="222"/>
      <c r="J80" s="222"/>
      <c r="K80" s="222"/>
      <c r="L80" s="220"/>
      <c r="M80" s="222"/>
      <c r="N80" s="220"/>
      <c r="O80" s="232"/>
      <c r="P80" s="231"/>
    </row>
    <row r="81" spans="2:16" ht="10.7" customHeight="1" x14ac:dyDescent="0.2">
      <c r="B81" s="231"/>
      <c r="C81" s="220"/>
      <c r="D81" s="222"/>
      <c r="E81" s="220"/>
      <c r="F81" s="220"/>
      <c r="G81" s="220"/>
      <c r="H81" s="222"/>
      <c r="I81" s="222"/>
      <c r="J81" s="222"/>
      <c r="K81" s="222"/>
      <c r="L81" s="220"/>
      <c r="M81" s="222"/>
      <c r="N81" s="220"/>
      <c r="O81" s="232"/>
      <c r="P81" s="231"/>
    </row>
    <row r="82" spans="2:16" ht="10.7" customHeight="1" x14ac:dyDescent="0.2">
      <c r="B82" s="231"/>
      <c r="C82" s="220"/>
      <c r="D82" s="222"/>
      <c r="E82" s="220"/>
      <c r="F82" s="220"/>
      <c r="G82" s="220"/>
      <c r="H82" s="222"/>
      <c r="I82" s="222"/>
      <c r="J82" s="222"/>
      <c r="K82" s="222"/>
      <c r="L82" s="220"/>
      <c r="M82" s="222"/>
      <c r="N82" s="220"/>
      <c r="O82" s="232"/>
      <c r="P82" s="231"/>
    </row>
    <row r="83" spans="2:16" ht="10.7" customHeight="1" x14ac:dyDescent="0.2">
      <c r="B83" s="231"/>
      <c r="C83" s="220"/>
      <c r="D83" s="222"/>
      <c r="E83" s="220"/>
      <c r="F83" s="220"/>
      <c r="G83" s="220"/>
      <c r="H83" s="222"/>
      <c r="I83" s="222"/>
      <c r="J83" s="222"/>
      <c r="K83" s="222"/>
      <c r="L83" s="220"/>
      <c r="M83" s="222"/>
      <c r="N83" s="220"/>
      <c r="O83" s="232"/>
      <c r="P83" s="231"/>
    </row>
    <row r="84" spans="2:16" ht="10.7" customHeight="1" x14ac:dyDescent="0.2">
      <c r="B84" s="231"/>
      <c r="C84" s="220"/>
      <c r="D84" s="222"/>
      <c r="E84" s="220"/>
      <c r="F84" s="220"/>
      <c r="G84" s="220"/>
      <c r="H84" s="222"/>
      <c r="I84" s="222"/>
      <c r="J84" s="222"/>
      <c r="K84" s="222"/>
      <c r="L84" s="220"/>
      <c r="M84" s="222"/>
      <c r="N84" s="220"/>
      <c r="O84" s="232"/>
      <c r="P84" s="231"/>
    </row>
    <row r="85" spans="2:16" ht="10.7" customHeight="1" x14ac:dyDescent="0.2">
      <c r="B85" s="231"/>
      <c r="C85" s="220"/>
      <c r="D85" s="222"/>
      <c r="E85" s="220"/>
      <c r="F85" s="220"/>
      <c r="G85" s="220"/>
      <c r="H85" s="222"/>
      <c r="I85" s="222"/>
      <c r="J85" s="222"/>
      <c r="K85" s="222"/>
      <c r="L85" s="220"/>
      <c r="M85" s="222"/>
      <c r="N85" s="220"/>
      <c r="O85" s="232"/>
      <c r="P85" s="231"/>
    </row>
    <row r="86" spans="2:16" ht="10.7" customHeight="1" x14ac:dyDescent="0.2">
      <c r="B86" s="231"/>
      <c r="C86" s="220"/>
      <c r="D86" s="222"/>
      <c r="E86" s="220"/>
      <c r="F86" s="220"/>
      <c r="G86" s="220"/>
      <c r="H86" s="222"/>
      <c r="I86" s="222"/>
      <c r="J86" s="222"/>
      <c r="K86" s="222"/>
      <c r="L86" s="220"/>
      <c r="M86" s="222"/>
      <c r="N86" s="220"/>
      <c r="O86" s="232"/>
      <c r="P86" s="231"/>
    </row>
    <row r="87" spans="2:16" ht="10.7" customHeight="1" x14ac:dyDescent="0.2">
      <c r="B87" s="231"/>
      <c r="C87" s="220"/>
      <c r="D87" s="222"/>
      <c r="E87" s="220"/>
      <c r="F87" s="220"/>
      <c r="G87" s="220"/>
      <c r="H87" s="222"/>
      <c r="I87" s="222"/>
      <c r="J87" s="222"/>
      <c r="K87" s="222"/>
      <c r="L87" s="220"/>
      <c r="M87" s="222"/>
      <c r="N87" s="220"/>
      <c r="O87" s="232"/>
      <c r="P87" s="231"/>
    </row>
    <row r="88" spans="2:16" ht="10.7" customHeight="1" x14ac:dyDescent="0.2">
      <c r="B88" s="231"/>
      <c r="C88" s="220"/>
      <c r="D88" s="222"/>
      <c r="E88" s="220"/>
      <c r="F88" s="220"/>
      <c r="G88" s="220"/>
      <c r="H88" s="222"/>
      <c r="I88" s="222"/>
      <c r="J88" s="222"/>
      <c r="K88" s="222"/>
      <c r="L88" s="220"/>
      <c r="M88" s="222"/>
      <c r="N88" s="220"/>
      <c r="O88" s="232"/>
      <c r="P88" s="231"/>
    </row>
    <row r="89" spans="2:16" ht="10.7" customHeight="1" x14ac:dyDescent="0.2">
      <c r="B89" s="231"/>
      <c r="C89" s="220"/>
      <c r="D89" s="222"/>
      <c r="E89" s="220"/>
      <c r="F89" s="220"/>
      <c r="G89" s="220"/>
      <c r="H89" s="222"/>
      <c r="I89" s="222"/>
      <c r="J89" s="222"/>
      <c r="K89" s="222"/>
      <c r="L89" s="220"/>
      <c r="M89" s="222"/>
      <c r="N89" s="220"/>
      <c r="O89" s="232"/>
      <c r="P89" s="231"/>
    </row>
    <row r="90" spans="2:16" ht="10.7" customHeight="1" x14ac:dyDescent="0.2">
      <c r="B90" s="231"/>
      <c r="C90" s="220"/>
      <c r="D90" s="222"/>
      <c r="E90" s="220"/>
      <c r="F90" s="220"/>
      <c r="G90" s="220"/>
      <c r="H90" s="222"/>
      <c r="I90" s="222"/>
      <c r="J90" s="222"/>
      <c r="K90" s="222"/>
      <c r="L90" s="220"/>
      <c r="M90" s="222"/>
      <c r="N90" s="220"/>
      <c r="O90" s="232"/>
      <c r="P90" s="231"/>
    </row>
    <row r="91" spans="2:16" ht="10.7" customHeight="1" x14ac:dyDescent="0.2">
      <c r="B91" s="231"/>
      <c r="C91" s="220"/>
      <c r="D91" s="222"/>
      <c r="E91" s="220"/>
      <c r="F91" s="220"/>
      <c r="G91" s="220"/>
      <c r="H91" s="222"/>
      <c r="I91" s="222"/>
      <c r="J91" s="222"/>
      <c r="K91" s="222"/>
      <c r="L91" s="220"/>
      <c r="M91" s="222"/>
      <c r="N91" s="220"/>
      <c r="O91" s="232"/>
      <c r="P91" s="231"/>
    </row>
    <row r="92" spans="2:16" ht="10.7" customHeight="1" x14ac:dyDescent="0.2">
      <c r="B92" s="231"/>
      <c r="C92" s="220"/>
      <c r="D92" s="222"/>
      <c r="E92" s="220"/>
      <c r="F92" s="220"/>
      <c r="G92" s="220"/>
      <c r="H92" s="222"/>
      <c r="I92" s="222"/>
      <c r="J92" s="222"/>
      <c r="K92" s="222"/>
      <c r="L92" s="220"/>
      <c r="M92" s="222"/>
      <c r="N92" s="220"/>
      <c r="O92" s="232"/>
      <c r="P92" s="231"/>
    </row>
    <row r="93" spans="2:16" ht="10.7" customHeight="1" x14ac:dyDescent="0.2">
      <c r="B93" s="231"/>
      <c r="C93" s="220"/>
      <c r="D93" s="222"/>
      <c r="E93" s="220"/>
      <c r="F93" s="220"/>
      <c r="G93" s="220"/>
      <c r="H93" s="222"/>
      <c r="I93" s="222"/>
      <c r="J93" s="222"/>
      <c r="K93" s="222"/>
      <c r="L93" s="220"/>
      <c r="M93" s="222"/>
      <c r="N93" s="220"/>
      <c r="O93" s="232"/>
      <c r="P93" s="231"/>
    </row>
    <row r="94" spans="2:16" ht="10.7" customHeight="1" x14ac:dyDescent="0.2">
      <c r="B94" s="231"/>
      <c r="C94" s="220"/>
      <c r="D94" s="222"/>
      <c r="E94" s="220"/>
      <c r="F94" s="220"/>
      <c r="G94" s="220"/>
      <c r="H94" s="222"/>
      <c r="I94" s="222"/>
      <c r="J94" s="222"/>
      <c r="K94" s="222"/>
      <c r="L94" s="220"/>
      <c r="M94" s="222"/>
      <c r="N94" s="220"/>
      <c r="O94" s="232"/>
      <c r="P94" s="231"/>
    </row>
    <row r="95" spans="2:16" ht="10.7" customHeight="1" x14ac:dyDescent="0.2">
      <c r="B95" s="231"/>
      <c r="C95" s="220"/>
      <c r="D95" s="222"/>
      <c r="E95" s="220"/>
      <c r="F95" s="220"/>
      <c r="G95" s="220"/>
      <c r="H95" s="222"/>
      <c r="I95" s="222"/>
      <c r="J95" s="222"/>
      <c r="K95" s="222"/>
      <c r="L95" s="220"/>
      <c r="M95" s="222"/>
      <c r="N95" s="220"/>
      <c r="O95" s="232"/>
      <c r="P95" s="231"/>
    </row>
    <row r="96" spans="2:16" ht="10.7" customHeight="1" x14ac:dyDescent="0.2">
      <c r="B96" s="231"/>
      <c r="C96" s="220"/>
      <c r="D96" s="222"/>
      <c r="E96" s="220"/>
      <c r="F96" s="220"/>
      <c r="G96" s="220"/>
      <c r="H96" s="222"/>
      <c r="I96" s="222"/>
      <c r="J96" s="222"/>
      <c r="K96" s="222"/>
      <c r="L96" s="220"/>
      <c r="M96" s="222"/>
      <c r="N96" s="220"/>
      <c r="O96" s="232"/>
      <c r="P96" s="231"/>
    </row>
    <row r="97" spans="2:16" ht="10.7" customHeight="1" x14ac:dyDescent="0.2">
      <c r="B97" s="237"/>
      <c r="C97" s="220"/>
      <c r="D97" s="222"/>
      <c r="E97" s="220"/>
      <c r="F97" s="220"/>
      <c r="G97" s="220"/>
      <c r="H97" s="222"/>
      <c r="I97" s="222"/>
      <c r="J97" s="222"/>
      <c r="K97" s="222"/>
      <c r="L97" s="220"/>
      <c r="M97" s="222"/>
      <c r="N97" s="220"/>
      <c r="O97" s="232"/>
      <c r="P97" s="231"/>
    </row>
    <row r="98" spans="2:16" ht="10.7" customHeight="1" x14ac:dyDescent="0.2">
      <c r="B98" s="237"/>
      <c r="C98" s="220"/>
      <c r="D98" s="222"/>
      <c r="E98" s="220"/>
      <c r="F98" s="220"/>
      <c r="G98" s="220"/>
      <c r="H98" s="222"/>
      <c r="I98" s="222"/>
      <c r="J98" s="222"/>
      <c r="K98" s="222"/>
      <c r="L98" s="220"/>
      <c r="M98" s="222"/>
      <c r="N98" s="220"/>
      <c r="O98" s="232"/>
      <c r="P98" s="231"/>
    </row>
    <row r="99" spans="2:16" ht="10.7" customHeight="1" x14ac:dyDescent="0.2">
      <c r="B99" s="231"/>
      <c r="C99" s="220"/>
      <c r="D99" s="222"/>
      <c r="E99" s="220"/>
      <c r="F99" s="220"/>
      <c r="G99" s="220"/>
      <c r="H99" s="222"/>
      <c r="I99" s="222"/>
      <c r="J99" s="222"/>
      <c r="K99" s="222"/>
      <c r="L99" s="220"/>
      <c r="M99" s="222"/>
      <c r="N99" s="220"/>
      <c r="O99" s="232"/>
      <c r="P99" s="231"/>
    </row>
    <row r="100" spans="2:16" ht="10.7" customHeight="1" x14ac:dyDescent="0.2">
      <c r="B100" s="231"/>
      <c r="C100" s="225"/>
      <c r="D100" s="222"/>
      <c r="E100" s="220"/>
      <c r="F100" s="220"/>
      <c r="G100" s="220"/>
      <c r="H100" s="205"/>
      <c r="I100" s="205"/>
      <c r="J100" s="205"/>
      <c r="K100" s="205"/>
      <c r="L100" s="225"/>
      <c r="M100" s="205"/>
      <c r="N100" s="225"/>
      <c r="O100" s="232"/>
      <c r="P100" s="231"/>
    </row>
    <row r="101" spans="2:16" ht="10.7" customHeight="1" x14ac:dyDescent="0.2">
      <c r="B101" s="231"/>
      <c r="C101" s="205"/>
      <c r="D101" s="205"/>
      <c r="E101" s="205"/>
      <c r="F101" s="220"/>
      <c r="G101" s="205"/>
      <c r="H101" s="205"/>
      <c r="I101" s="205"/>
      <c r="J101" s="205"/>
      <c r="K101" s="205"/>
      <c r="L101" s="225"/>
      <c r="M101" s="205"/>
      <c r="N101" s="225"/>
      <c r="O101" s="232"/>
      <c r="P101" s="231"/>
    </row>
    <row r="102" spans="2:16" ht="10.7" customHeight="1" x14ac:dyDescent="0.2">
      <c r="B102" s="231"/>
      <c r="C102" s="205"/>
      <c r="D102" s="205"/>
      <c r="E102" s="205"/>
      <c r="F102" s="220"/>
      <c r="G102" s="205"/>
      <c r="H102" s="205"/>
      <c r="I102" s="205"/>
      <c r="J102" s="205"/>
      <c r="K102" s="205"/>
      <c r="L102" s="225"/>
      <c r="M102" s="205"/>
      <c r="N102" s="225"/>
      <c r="O102" s="232"/>
      <c r="P102" s="231"/>
    </row>
    <row r="103" spans="2:16" ht="10.7" customHeight="1" x14ac:dyDescent="0.2">
      <c r="B103" s="239"/>
      <c r="C103" s="232"/>
      <c r="D103" s="232"/>
      <c r="E103" s="232"/>
      <c r="F103" s="233"/>
      <c r="G103" s="205"/>
      <c r="H103" s="214"/>
      <c r="I103" s="214"/>
      <c r="J103" s="214"/>
      <c r="K103" s="214"/>
      <c r="L103" s="215"/>
      <c r="M103" s="215"/>
      <c r="N103" s="215"/>
      <c r="O103" s="214"/>
      <c r="P103" s="231"/>
    </row>
    <row r="104" spans="2:16" ht="10.7" customHeight="1" x14ac:dyDescent="0.2">
      <c r="B104" s="239"/>
      <c r="C104" s="232"/>
      <c r="D104" s="232"/>
      <c r="E104" s="232"/>
      <c r="F104" s="233"/>
      <c r="G104" s="232"/>
      <c r="H104" s="214"/>
      <c r="I104" s="214"/>
      <c r="J104" s="214"/>
      <c r="K104" s="214"/>
      <c r="L104" s="215"/>
      <c r="M104" s="215"/>
      <c r="N104" s="215"/>
      <c r="O104" s="232"/>
      <c r="P104" s="231"/>
    </row>
    <row r="105" spans="2:16" ht="10.7" customHeight="1" x14ac:dyDescent="0.2">
      <c r="B105" s="239"/>
      <c r="C105" s="232"/>
      <c r="D105" s="232"/>
      <c r="E105" s="232"/>
      <c r="F105" s="233"/>
      <c r="G105" s="232"/>
      <c r="H105" s="240"/>
      <c r="I105" s="240"/>
      <c r="J105" s="240"/>
      <c r="K105" s="232"/>
      <c r="L105" s="233"/>
      <c r="M105" s="233"/>
      <c r="N105" s="233"/>
      <c r="O105" s="232"/>
      <c r="P105" s="231"/>
    </row>
    <row r="106" spans="2:16" ht="10.7" customHeight="1" x14ac:dyDescent="0.2">
      <c r="B106" s="239"/>
      <c r="C106" s="232"/>
      <c r="D106" s="232"/>
      <c r="E106" s="232"/>
      <c r="F106" s="233"/>
      <c r="G106" s="232"/>
      <c r="H106" s="232"/>
      <c r="I106" s="232"/>
      <c r="J106" s="205"/>
      <c r="K106" s="232"/>
      <c r="L106" s="233"/>
      <c r="M106" s="233"/>
      <c r="N106" s="235"/>
      <c r="O106" s="232"/>
      <c r="P106" s="231"/>
    </row>
    <row r="107" spans="2:16" ht="10.7" customHeight="1" x14ac:dyDescent="0.2">
      <c r="B107" s="231"/>
      <c r="C107" s="232"/>
      <c r="D107" s="232"/>
      <c r="E107" s="232"/>
      <c r="F107" s="233"/>
      <c r="G107" s="232"/>
      <c r="H107" s="234"/>
      <c r="I107" s="234"/>
      <c r="J107" s="234"/>
      <c r="K107" s="234"/>
      <c r="L107" s="233"/>
      <c r="M107" s="232"/>
      <c r="N107" s="235"/>
      <c r="O107" s="232"/>
      <c r="P107" s="231"/>
    </row>
    <row r="108" spans="2:16" ht="10.7" customHeight="1" x14ac:dyDescent="0.2">
      <c r="B108" s="231"/>
      <c r="C108" s="236"/>
      <c r="D108" s="214"/>
      <c r="E108" s="214"/>
      <c r="F108" s="215"/>
      <c r="G108" s="214"/>
      <c r="H108" s="216"/>
      <c r="I108" s="216"/>
      <c r="J108" s="216"/>
      <c r="K108" s="216"/>
      <c r="L108" s="215"/>
      <c r="M108" s="214"/>
      <c r="N108" s="217"/>
      <c r="O108" s="231"/>
      <c r="P108" s="231"/>
    </row>
    <row r="109" spans="2:16" ht="10.7" customHeight="1" x14ac:dyDescent="0.2">
      <c r="B109" s="231"/>
      <c r="C109" s="220"/>
      <c r="D109" s="222"/>
      <c r="E109" s="220"/>
      <c r="F109" s="220"/>
      <c r="G109" s="220"/>
      <c r="H109" s="222"/>
      <c r="I109" s="222"/>
      <c r="J109" s="222"/>
      <c r="K109" s="222"/>
      <c r="L109" s="220"/>
      <c r="M109" s="222"/>
      <c r="N109" s="220"/>
      <c r="O109" s="232"/>
      <c r="P109" s="231"/>
    </row>
    <row r="110" spans="2:16" ht="10.7" customHeight="1" x14ac:dyDescent="0.2">
      <c r="B110" s="231"/>
      <c r="C110" s="220"/>
      <c r="D110" s="222"/>
      <c r="E110" s="220"/>
      <c r="F110" s="220"/>
      <c r="G110" s="220"/>
      <c r="H110" s="222"/>
      <c r="I110" s="222"/>
      <c r="J110" s="222"/>
      <c r="K110" s="222"/>
      <c r="L110" s="220"/>
      <c r="M110" s="222"/>
      <c r="N110" s="220"/>
      <c r="O110" s="232"/>
      <c r="P110" s="231"/>
    </row>
    <row r="111" spans="2:16" ht="10.7" customHeight="1" x14ac:dyDescent="0.2">
      <c r="B111" s="231"/>
      <c r="C111" s="220"/>
      <c r="D111" s="222"/>
      <c r="E111" s="220"/>
      <c r="F111" s="220"/>
      <c r="G111" s="220"/>
      <c r="H111" s="222"/>
      <c r="I111" s="222"/>
      <c r="J111" s="222"/>
      <c r="K111" s="222"/>
      <c r="L111" s="220"/>
      <c r="M111" s="222"/>
      <c r="N111" s="220"/>
      <c r="O111" s="232"/>
      <c r="P111" s="231"/>
    </row>
    <row r="112" spans="2:16" ht="10.7" customHeight="1" x14ac:dyDescent="0.2">
      <c r="B112" s="231"/>
      <c r="C112" s="220"/>
      <c r="D112" s="222"/>
      <c r="E112" s="220"/>
      <c r="F112" s="220"/>
      <c r="G112" s="220"/>
      <c r="H112" s="222"/>
      <c r="I112" s="222"/>
      <c r="J112" s="222"/>
      <c r="K112" s="222"/>
      <c r="L112" s="220"/>
      <c r="M112" s="222"/>
      <c r="N112" s="220"/>
      <c r="O112" s="232"/>
      <c r="P112" s="231"/>
    </row>
    <row r="113" spans="2:16" ht="10.7" customHeight="1" x14ac:dyDescent="0.2">
      <c r="B113" s="231"/>
      <c r="C113" s="220"/>
      <c r="D113" s="222"/>
      <c r="E113" s="220"/>
      <c r="F113" s="220"/>
      <c r="G113" s="220"/>
      <c r="H113" s="222"/>
      <c r="I113" s="222"/>
      <c r="J113" s="222"/>
      <c r="K113" s="222"/>
      <c r="L113" s="220"/>
      <c r="M113" s="222"/>
      <c r="N113" s="220"/>
      <c r="O113" s="232"/>
      <c r="P113" s="231"/>
    </row>
    <row r="114" spans="2:16" ht="10.7" customHeight="1" x14ac:dyDescent="0.2">
      <c r="B114" s="231"/>
      <c r="C114" s="220"/>
      <c r="D114" s="222"/>
      <c r="E114" s="220"/>
      <c r="F114" s="220"/>
      <c r="G114" s="220"/>
      <c r="H114" s="222"/>
      <c r="I114" s="222"/>
      <c r="J114" s="222"/>
      <c r="K114" s="222"/>
      <c r="L114" s="220"/>
      <c r="M114" s="222"/>
      <c r="N114" s="220"/>
      <c r="O114" s="232"/>
      <c r="P114" s="231"/>
    </row>
    <row r="115" spans="2:16" s="231" customFormat="1" ht="12" customHeight="1" x14ac:dyDescent="0.2">
      <c r="C115" s="220"/>
      <c r="D115" s="222"/>
      <c r="E115" s="220"/>
      <c r="F115" s="220"/>
      <c r="G115" s="220"/>
      <c r="H115" s="222"/>
      <c r="I115" s="222"/>
      <c r="J115" s="222"/>
      <c r="K115" s="222"/>
      <c r="L115" s="220"/>
      <c r="M115" s="222"/>
      <c r="N115" s="220"/>
      <c r="O115" s="232"/>
    </row>
    <row r="116" spans="2:16" s="231" customFormat="1" ht="14.25" customHeight="1" x14ac:dyDescent="0.2">
      <c r="C116" s="220"/>
      <c r="D116" s="222"/>
      <c r="E116" s="220"/>
      <c r="F116" s="220"/>
      <c r="G116" s="220"/>
      <c r="H116" s="222"/>
      <c r="I116" s="222"/>
      <c r="J116" s="222"/>
      <c r="K116" s="222"/>
      <c r="L116" s="220"/>
      <c r="M116" s="222"/>
      <c r="N116" s="220"/>
      <c r="O116" s="232"/>
    </row>
    <row r="117" spans="2:16" ht="10.7" customHeight="1" x14ac:dyDescent="0.2">
      <c r="B117" s="231"/>
      <c r="C117" s="220"/>
      <c r="D117" s="222"/>
      <c r="E117" s="220"/>
      <c r="F117" s="220"/>
      <c r="G117" s="220"/>
      <c r="H117" s="222"/>
      <c r="I117" s="222"/>
      <c r="J117" s="222"/>
      <c r="K117" s="222"/>
      <c r="L117" s="220"/>
      <c r="M117" s="222"/>
      <c r="N117" s="220"/>
      <c r="O117" s="232"/>
      <c r="P117" s="231"/>
    </row>
    <row r="118" spans="2:16" ht="10.7" customHeight="1" x14ac:dyDescent="0.2">
      <c r="B118" s="231"/>
      <c r="C118" s="220"/>
      <c r="D118" s="222"/>
      <c r="E118" s="220"/>
      <c r="F118" s="220"/>
      <c r="G118" s="220"/>
      <c r="H118" s="222"/>
      <c r="I118" s="222"/>
      <c r="J118" s="222"/>
      <c r="K118" s="222"/>
      <c r="L118" s="220"/>
      <c r="M118" s="222"/>
      <c r="N118" s="220"/>
      <c r="O118" s="232"/>
      <c r="P118" s="231"/>
    </row>
    <row r="119" spans="2:16" ht="10.7" customHeight="1" x14ac:dyDescent="0.2">
      <c r="B119" s="231"/>
      <c r="C119" s="220"/>
      <c r="D119" s="222"/>
      <c r="E119" s="220"/>
      <c r="F119" s="220"/>
      <c r="G119" s="220"/>
      <c r="H119" s="222"/>
      <c r="I119" s="222"/>
      <c r="J119" s="222"/>
      <c r="K119" s="222"/>
      <c r="L119" s="220"/>
      <c r="M119" s="222"/>
      <c r="N119" s="220"/>
      <c r="O119" s="232"/>
      <c r="P119" s="231"/>
    </row>
    <row r="120" spans="2:16" ht="10.7" customHeight="1" x14ac:dyDescent="0.2">
      <c r="B120" s="231"/>
      <c r="C120" s="220"/>
      <c r="D120" s="222"/>
      <c r="E120" s="220"/>
      <c r="F120" s="220"/>
      <c r="G120" s="220"/>
      <c r="H120" s="222"/>
      <c r="I120" s="222"/>
      <c r="J120" s="222"/>
      <c r="K120" s="222"/>
      <c r="L120" s="220"/>
      <c r="M120" s="222"/>
      <c r="N120" s="220"/>
      <c r="O120" s="232"/>
      <c r="P120" s="231"/>
    </row>
    <row r="121" spans="2:16" ht="10.7" customHeight="1" x14ac:dyDescent="0.2">
      <c r="B121" s="231"/>
      <c r="C121" s="220"/>
      <c r="D121" s="222"/>
      <c r="E121" s="220"/>
      <c r="F121" s="220"/>
      <c r="G121" s="220"/>
      <c r="H121" s="222"/>
      <c r="I121" s="222"/>
      <c r="J121" s="222"/>
      <c r="K121" s="222"/>
      <c r="L121" s="220"/>
      <c r="M121" s="222"/>
      <c r="N121" s="220"/>
      <c r="O121" s="232"/>
      <c r="P121" s="231"/>
    </row>
    <row r="122" spans="2:16" ht="10.7" customHeight="1" x14ac:dyDescent="0.2">
      <c r="B122" s="231"/>
      <c r="C122" s="220"/>
      <c r="D122" s="222"/>
      <c r="E122" s="220"/>
      <c r="F122" s="220"/>
      <c r="G122" s="220"/>
      <c r="H122" s="222"/>
      <c r="I122" s="222"/>
      <c r="J122" s="222"/>
      <c r="K122" s="222"/>
      <c r="L122" s="220"/>
      <c r="M122" s="222"/>
      <c r="N122" s="220"/>
      <c r="O122" s="232"/>
      <c r="P122" s="231"/>
    </row>
    <row r="123" spans="2:16" ht="10.7" customHeight="1" x14ac:dyDescent="0.2">
      <c r="B123" s="231"/>
      <c r="C123" s="220"/>
      <c r="D123" s="222"/>
      <c r="E123" s="220"/>
      <c r="F123" s="220"/>
      <c r="G123" s="220"/>
      <c r="H123" s="222"/>
      <c r="I123" s="222"/>
      <c r="J123" s="222"/>
      <c r="K123" s="222"/>
      <c r="L123" s="220"/>
      <c r="M123" s="222"/>
      <c r="N123" s="220"/>
      <c r="O123" s="232"/>
      <c r="P123" s="231"/>
    </row>
    <row r="124" spans="2:16" ht="10.7" customHeight="1" x14ac:dyDescent="0.2">
      <c r="B124" s="231"/>
      <c r="C124" s="220"/>
      <c r="D124" s="222"/>
      <c r="E124" s="220"/>
      <c r="F124" s="220"/>
      <c r="G124" s="220"/>
      <c r="H124" s="222"/>
      <c r="I124" s="222"/>
      <c r="J124" s="222"/>
      <c r="K124" s="222"/>
      <c r="L124" s="220"/>
      <c r="M124" s="222"/>
      <c r="N124" s="220"/>
      <c r="O124" s="232"/>
      <c r="P124" s="231"/>
    </row>
    <row r="125" spans="2:16" ht="10.7" customHeight="1" x14ac:dyDescent="0.2">
      <c r="B125" s="231"/>
      <c r="C125" s="220"/>
      <c r="D125" s="222"/>
      <c r="E125" s="220"/>
      <c r="F125" s="220"/>
      <c r="G125" s="220"/>
      <c r="H125" s="222"/>
      <c r="I125" s="222"/>
      <c r="J125" s="222"/>
      <c r="K125" s="222"/>
      <c r="L125" s="220"/>
      <c r="M125" s="222"/>
      <c r="N125" s="220"/>
      <c r="O125" s="232"/>
      <c r="P125" s="231"/>
    </row>
    <row r="126" spans="2:16" ht="10.7" customHeight="1" x14ac:dyDescent="0.2">
      <c r="B126" s="231"/>
      <c r="C126" s="220"/>
      <c r="D126" s="222"/>
      <c r="E126" s="220"/>
      <c r="F126" s="220"/>
      <c r="G126" s="220"/>
      <c r="H126" s="222"/>
      <c r="I126" s="222"/>
      <c r="J126" s="222"/>
      <c r="K126" s="222"/>
      <c r="L126" s="220"/>
      <c r="M126" s="222"/>
      <c r="N126" s="220"/>
      <c r="O126" s="232"/>
      <c r="P126" s="231"/>
    </row>
    <row r="127" spans="2:16" ht="10.7" customHeight="1" x14ac:dyDescent="0.2">
      <c r="B127" s="231"/>
      <c r="C127" s="220"/>
      <c r="D127" s="222"/>
      <c r="E127" s="220"/>
      <c r="F127" s="220"/>
      <c r="G127" s="220"/>
      <c r="H127" s="222"/>
      <c r="I127" s="222"/>
      <c r="J127" s="222"/>
      <c r="K127" s="222"/>
      <c r="L127" s="220"/>
      <c r="M127" s="222"/>
      <c r="N127" s="220"/>
      <c r="O127" s="232"/>
      <c r="P127" s="231"/>
    </row>
    <row r="128" spans="2:16" ht="10.7" customHeight="1" x14ac:dyDescent="0.2">
      <c r="B128" s="231"/>
      <c r="C128" s="220"/>
      <c r="D128" s="222"/>
      <c r="E128" s="220"/>
      <c r="F128" s="220"/>
      <c r="G128" s="220"/>
      <c r="H128" s="222"/>
      <c r="I128" s="222"/>
      <c r="J128" s="222"/>
      <c r="K128" s="222"/>
      <c r="L128" s="220"/>
      <c r="M128" s="222"/>
      <c r="N128" s="220"/>
      <c r="O128" s="232"/>
      <c r="P128" s="231"/>
    </row>
    <row r="129" spans="2:16" ht="10.7" customHeight="1" x14ac:dyDescent="0.2">
      <c r="B129" s="231"/>
      <c r="C129" s="220"/>
      <c r="D129" s="222"/>
      <c r="E129" s="220"/>
      <c r="F129" s="220"/>
      <c r="G129" s="220"/>
      <c r="H129" s="222"/>
      <c r="I129" s="222"/>
      <c r="J129" s="222"/>
      <c r="K129" s="222"/>
      <c r="L129" s="220"/>
      <c r="M129" s="222"/>
      <c r="N129" s="220"/>
      <c r="O129" s="232"/>
      <c r="P129" s="231"/>
    </row>
    <row r="130" spans="2:16" ht="10.7" customHeight="1" x14ac:dyDescent="0.2">
      <c r="B130" s="231"/>
      <c r="C130" s="220"/>
      <c r="D130" s="222"/>
      <c r="E130" s="220"/>
      <c r="F130" s="220"/>
      <c r="G130" s="220"/>
      <c r="H130" s="222"/>
      <c r="I130" s="222"/>
      <c r="J130" s="222"/>
      <c r="K130" s="222"/>
      <c r="L130" s="220"/>
      <c r="M130" s="222"/>
      <c r="N130" s="220"/>
      <c r="O130" s="232"/>
      <c r="P130" s="231"/>
    </row>
    <row r="131" spans="2:16" ht="10.7" customHeight="1" x14ac:dyDescent="0.2">
      <c r="B131" s="231"/>
      <c r="C131" s="220"/>
      <c r="D131" s="222"/>
      <c r="E131" s="220"/>
      <c r="F131" s="220"/>
      <c r="G131" s="220"/>
      <c r="H131" s="222"/>
      <c r="I131" s="222"/>
      <c r="J131" s="222"/>
      <c r="K131" s="222"/>
      <c r="L131" s="220"/>
      <c r="M131" s="222"/>
      <c r="N131" s="220"/>
      <c r="O131" s="232"/>
      <c r="P131" s="231"/>
    </row>
    <row r="132" spans="2:16" ht="10.7" customHeight="1" x14ac:dyDescent="0.2">
      <c r="B132" s="231"/>
      <c r="C132" s="220"/>
      <c r="D132" s="222"/>
      <c r="E132" s="220"/>
      <c r="F132" s="220"/>
      <c r="G132" s="220"/>
      <c r="H132" s="222"/>
      <c r="I132" s="222"/>
      <c r="J132" s="222"/>
      <c r="K132" s="222"/>
      <c r="L132" s="220"/>
      <c r="M132" s="222"/>
      <c r="N132" s="220"/>
      <c r="O132" s="232"/>
      <c r="P132" s="231"/>
    </row>
    <row r="133" spans="2:16" ht="10.7" customHeight="1" x14ac:dyDescent="0.2">
      <c r="B133" s="231"/>
      <c r="C133" s="220"/>
      <c r="D133" s="222"/>
      <c r="E133" s="220"/>
      <c r="F133" s="220"/>
      <c r="G133" s="220"/>
      <c r="H133" s="222"/>
      <c r="I133" s="222"/>
      <c r="J133" s="222"/>
      <c r="K133" s="222"/>
      <c r="L133" s="220"/>
      <c r="M133" s="222"/>
      <c r="N133" s="220"/>
      <c r="O133" s="232"/>
      <c r="P133" s="231"/>
    </row>
    <row r="134" spans="2:16" ht="10.7" customHeight="1" x14ac:dyDescent="0.2">
      <c r="B134" s="237"/>
      <c r="C134" s="220"/>
      <c r="D134" s="222"/>
      <c r="E134" s="220"/>
      <c r="F134" s="220"/>
      <c r="G134" s="220"/>
      <c r="H134" s="222"/>
      <c r="I134" s="222"/>
      <c r="J134" s="222"/>
      <c r="K134" s="222"/>
      <c r="L134" s="220"/>
      <c r="M134" s="222"/>
      <c r="N134" s="220"/>
      <c r="O134" s="232"/>
      <c r="P134" s="231"/>
    </row>
    <row r="135" spans="2:16" ht="10.7" customHeight="1" x14ac:dyDescent="0.2">
      <c r="B135" s="237"/>
      <c r="C135" s="220"/>
      <c r="D135" s="222"/>
      <c r="E135" s="220"/>
      <c r="F135" s="220"/>
      <c r="G135" s="220"/>
      <c r="H135" s="222"/>
      <c r="I135" s="222"/>
      <c r="J135" s="222"/>
      <c r="K135" s="222"/>
      <c r="L135" s="220"/>
      <c r="M135" s="222"/>
      <c r="N135" s="220"/>
      <c r="O135" s="232"/>
      <c r="P135" s="231"/>
    </row>
    <row r="136" spans="2:16" ht="10.7" customHeight="1" x14ac:dyDescent="0.2">
      <c r="B136" s="231"/>
      <c r="C136" s="220"/>
      <c r="D136" s="222"/>
      <c r="E136" s="220"/>
      <c r="F136" s="220"/>
      <c r="G136" s="220"/>
      <c r="H136" s="222"/>
      <c r="I136" s="222"/>
      <c r="J136" s="222"/>
      <c r="K136" s="222"/>
      <c r="L136" s="220"/>
      <c r="M136" s="222"/>
      <c r="N136" s="220"/>
      <c r="O136" s="232"/>
      <c r="P136" s="231"/>
    </row>
    <row r="137" spans="2:16" ht="10.7" customHeight="1" x14ac:dyDescent="0.2">
      <c r="B137" s="231"/>
      <c r="C137" s="225"/>
      <c r="D137" s="222"/>
      <c r="E137" s="220"/>
      <c r="F137" s="220"/>
      <c r="G137" s="220"/>
      <c r="H137" s="205"/>
      <c r="I137" s="205"/>
      <c r="J137" s="205"/>
      <c r="K137" s="205"/>
      <c r="L137" s="225"/>
      <c r="M137" s="205"/>
      <c r="N137" s="225"/>
      <c r="O137" s="232"/>
      <c r="P137" s="231"/>
    </row>
    <row r="138" spans="2:16" ht="10.7" customHeight="1" x14ac:dyDescent="0.2">
      <c r="B138" s="237"/>
      <c r="C138" s="205"/>
      <c r="D138" s="205"/>
      <c r="E138" s="205"/>
      <c r="F138" s="220"/>
      <c r="G138" s="205"/>
      <c r="H138" s="205"/>
      <c r="I138" s="205"/>
      <c r="J138" s="205"/>
      <c r="K138" s="205"/>
      <c r="L138" s="225"/>
      <c r="M138" s="205"/>
      <c r="N138" s="225"/>
      <c r="O138" s="232"/>
      <c r="P138" s="231"/>
    </row>
    <row r="139" spans="2:16" ht="10.7" customHeight="1" x14ac:dyDescent="0.2">
      <c r="B139" s="238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</row>
    <row r="140" spans="2:16" ht="10.7" customHeight="1" x14ac:dyDescent="0.2">
      <c r="B140" s="238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</row>
    <row r="141" spans="2:16" ht="10.7" customHeight="1" x14ac:dyDescent="0.2">
      <c r="B141" s="238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</row>
    <row r="142" spans="2:16" ht="10.7" customHeight="1" x14ac:dyDescent="0.2">
      <c r="B142" s="238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</row>
    <row r="143" spans="2:16" ht="10.7" customHeight="1" x14ac:dyDescent="0.2">
      <c r="B143" s="238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</row>
    <row r="144" spans="2:16" ht="10.7" customHeight="1" x14ac:dyDescent="0.2"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</row>
    <row r="145" spans="2:16" ht="10.7" customHeight="1" x14ac:dyDescent="0.2">
      <c r="B145" s="239"/>
      <c r="C145" s="232"/>
      <c r="D145" s="232"/>
      <c r="E145" s="232"/>
      <c r="F145" s="233"/>
      <c r="G145" s="205"/>
      <c r="H145" s="214"/>
      <c r="I145" s="214"/>
      <c r="J145" s="214"/>
      <c r="K145" s="214"/>
      <c r="L145" s="215"/>
      <c r="M145" s="215"/>
      <c r="N145" s="215"/>
      <c r="O145" s="214"/>
      <c r="P145" s="231"/>
    </row>
    <row r="146" spans="2:16" ht="10.7" customHeight="1" x14ac:dyDescent="0.2">
      <c r="B146" s="239"/>
      <c r="C146" s="232"/>
      <c r="D146" s="232"/>
      <c r="E146" s="232"/>
      <c r="F146" s="233"/>
      <c r="G146" s="232"/>
      <c r="H146" s="214"/>
      <c r="I146" s="214"/>
      <c r="J146" s="214"/>
      <c r="K146" s="214"/>
      <c r="L146" s="215"/>
      <c r="M146" s="215"/>
      <c r="N146" s="215"/>
      <c r="O146" s="232"/>
      <c r="P146" s="231"/>
    </row>
    <row r="147" spans="2:16" ht="10.7" customHeight="1" x14ac:dyDescent="0.2">
      <c r="B147" s="239"/>
      <c r="C147" s="232"/>
      <c r="D147" s="232"/>
      <c r="E147" s="232"/>
      <c r="F147" s="233"/>
      <c r="G147" s="232"/>
      <c r="H147" s="240"/>
      <c r="I147" s="240"/>
      <c r="J147" s="240"/>
      <c r="K147" s="232"/>
      <c r="L147" s="233"/>
      <c r="M147" s="233"/>
      <c r="N147" s="233"/>
      <c r="O147" s="232"/>
      <c r="P147" s="231"/>
    </row>
    <row r="148" spans="2:16" ht="10.7" customHeight="1" x14ac:dyDescent="0.2">
      <c r="B148" s="239"/>
      <c r="C148" s="232"/>
      <c r="D148" s="232"/>
      <c r="E148" s="232"/>
      <c r="F148" s="233"/>
      <c r="G148" s="232"/>
      <c r="H148" s="232"/>
      <c r="I148" s="232"/>
      <c r="J148" s="205"/>
      <c r="K148" s="232"/>
      <c r="L148" s="233"/>
      <c r="M148" s="233"/>
      <c r="N148" s="235"/>
      <c r="O148" s="232"/>
      <c r="P148" s="231"/>
    </row>
    <row r="149" spans="2:16" ht="10.7" customHeight="1" x14ac:dyDescent="0.2">
      <c r="B149" s="231"/>
      <c r="C149" s="232"/>
      <c r="D149" s="232"/>
      <c r="E149" s="232"/>
      <c r="F149" s="233"/>
      <c r="G149" s="232"/>
      <c r="H149" s="234"/>
      <c r="I149" s="234"/>
      <c r="J149" s="234"/>
      <c r="K149" s="234"/>
      <c r="L149" s="233"/>
      <c r="M149" s="232"/>
      <c r="N149" s="235"/>
      <c r="O149" s="232"/>
      <c r="P149" s="231"/>
    </row>
    <row r="150" spans="2:16" ht="10.7" customHeight="1" x14ac:dyDescent="0.2">
      <c r="B150" s="231"/>
      <c r="C150" s="236"/>
      <c r="D150" s="214"/>
      <c r="E150" s="214"/>
      <c r="F150" s="215"/>
      <c r="G150" s="214"/>
      <c r="H150" s="216"/>
      <c r="I150" s="216"/>
      <c r="J150" s="216"/>
      <c r="K150" s="216"/>
      <c r="L150" s="215"/>
      <c r="M150" s="214"/>
      <c r="N150" s="217"/>
      <c r="O150" s="231"/>
      <c r="P150" s="231"/>
    </row>
    <row r="151" spans="2:16" ht="10.7" customHeight="1" x14ac:dyDescent="0.2">
      <c r="B151" s="231"/>
      <c r="C151" s="220"/>
      <c r="D151" s="222"/>
      <c r="E151" s="220"/>
      <c r="F151" s="220"/>
      <c r="G151" s="220"/>
      <c r="H151" s="222"/>
      <c r="I151" s="222"/>
      <c r="J151" s="222"/>
      <c r="K151" s="222"/>
      <c r="L151" s="220"/>
      <c r="M151" s="222"/>
      <c r="N151" s="220"/>
      <c r="O151" s="232"/>
      <c r="P151" s="231"/>
    </row>
    <row r="152" spans="2:16" ht="10.7" customHeight="1" x14ac:dyDescent="0.2">
      <c r="B152" s="231"/>
      <c r="C152" s="220"/>
      <c r="D152" s="222"/>
      <c r="E152" s="220"/>
      <c r="F152" s="220"/>
      <c r="G152" s="220"/>
      <c r="H152" s="222"/>
      <c r="I152" s="222"/>
      <c r="J152" s="222"/>
      <c r="K152" s="222"/>
      <c r="L152" s="220"/>
      <c r="M152" s="222"/>
      <c r="N152" s="220"/>
      <c r="O152" s="232"/>
      <c r="P152" s="231"/>
    </row>
    <row r="153" spans="2:16" ht="10.7" customHeight="1" x14ac:dyDescent="0.2">
      <c r="B153" s="231"/>
      <c r="C153" s="220"/>
      <c r="D153" s="222"/>
      <c r="E153" s="220"/>
      <c r="F153" s="220"/>
      <c r="G153" s="220"/>
      <c r="H153" s="222"/>
      <c r="I153" s="222"/>
      <c r="J153" s="222"/>
      <c r="K153" s="222"/>
      <c r="L153" s="220"/>
      <c r="M153" s="222"/>
      <c r="N153" s="220"/>
      <c r="O153" s="232"/>
      <c r="P153" s="231"/>
    </row>
    <row r="154" spans="2:16" ht="10.7" customHeight="1" x14ac:dyDescent="0.2">
      <c r="B154" s="231"/>
      <c r="C154" s="220"/>
      <c r="D154" s="222"/>
      <c r="E154" s="220"/>
      <c r="F154" s="220"/>
      <c r="G154" s="220"/>
      <c r="H154" s="222"/>
      <c r="I154" s="222"/>
      <c r="J154" s="222"/>
      <c r="K154" s="222"/>
      <c r="L154" s="220"/>
      <c r="M154" s="222"/>
      <c r="N154" s="220"/>
      <c r="O154" s="232"/>
      <c r="P154" s="231"/>
    </row>
    <row r="155" spans="2:16" ht="10.7" customHeight="1" x14ac:dyDescent="0.2">
      <c r="B155" s="231"/>
      <c r="C155" s="220"/>
      <c r="D155" s="222"/>
      <c r="E155" s="220"/>
      <c r="F155" s="220"/>
      <c r="G155" s="220"/>
      <c r="H155" s="222"/>
      <c r="I155" s="222"/>
      <c r="J155" s="222"/>
      <c r="K155" s="222"/>
      <c r="L155" s="220"/>
      <c r="M155" s="222"/>
      <c r="N155" s="220"/>
      <c r="O155" s="232"/>
      <c r="P155" s="231"/>
    </row>
    <row r="156" spans="2:16" ht="10.7" customHeight="1" x14ac:dyDescent="0.2">
      <c r="B156" s="231"/>
      <c r="C156" s="220"/>
      <c r="D156" s="222"/>
      <c r="E156" s="220"/>
      <c r="F156" s="220"/>
      <c r="G156" s="220"/>
      <c r="H156" s="222"/>
      <c r="I156" s="222"/>
      <c r="J156" s="222"/>
      <c r="K156" s="222"/>
      <c r="L156" s="220"/>
      <c r="M156" s="222"/>
      <c r="N156" s="220"/>
      <c r="O156" s="232"/>
      <c r="P156" s="231"/>
    </row>
    <row r="157" spans="2:16" ht="10.7" customHeight="1" x14ac:dyDescent="0.2">
      <c r="B157" s="231"/>
      <c r="C157" s="220"/>
      <c r="D157" s="222"/>
      <c r="E157" s="220"/>
      <c r="F157" s="220"/>
      <c r="G157" s="220"/>
      <c r="H157" s="222"/>
      <c r="I157" s="222"/>
      <c r="J157" s="222"/>
      <c r="K157" s="222"/>
      <c r="L157" s="220"/>
      <c r="M157" s="222"/>
      <c r="N157" s="220"/>
      <c r="O157" s="232"/>
      <c r="P157" s="231"/>
    </row>
    <row r="158" spans="2:16" x14ac:dyDescent="0.2">
      <c r="B158" s="231"/>
      <c r="C158" s="220"/>
      <c r="D158" s="222"/>
      <c r="E158" s="220"/>
      <c r="F158" s="220"/>
      <c r="G158" s="220"/>
      <c r="H158" s="222"/>
      <c r="I158" s="222"/>
      <c r="J158" s="222"/>
      <c r="K158" s="222"/>
      <c r="L158" s="220"/>
      <c r="M158" s="222"/>
      <c r="N158" s="220"/>
      <c r="O158" s="232"/>
      <c r="P158" s="231"/>
    </row>
    <row r="159" spans="2:16" ht="10.7" customHeight="1" x14ac:dyDescent="0.2">
      <c r="B159" s="231"/>
      <c r="C159" s="220"/>
      <c r="D159" s="222"/>
      <c r="E159" s="220"/>
      <c r="F159" s="220"/>
      <c r="G159" s="220"/>
      <c r="H159" s="222"/>
      <c r="I159" s="222"/>
      <c r="J159" s="222"/>
      <c r="K159" s="222"/>
      <c r="L159" s="220"/>
      <c r="M159" s="222"/>
      <c r="N159" s="220"/>
      <c r="O159" s="232"/>
      <c r="P159" s="231"/>
    </row>
    <row r="160" spans="2:16" ht="10.7" customHeight="1" x14ac:dyDescent="0.2">
      <c r="B160" s="231"/>
      <c r="C160" s="220"/>
      <c r="D160" s="222"/>
      <c r="E160" s="220"/>
      <c r="F160" s="220"/>
      <c r="G160" s="220"/>
      <c r="H160" s="222"/>
      <c r="I160" s="222"/>
      <c r="J160" s="222"/>
      <c r="K160" s="222"/>
      <c r="L160" s="220"/>
      <c r="M160" s="222"/>
      <c r="N160" s="220"/>
      <c r="O160" s="232"/>
      <c r="P160" s="231"/>
    </row>
    <row r="161" spans="2:16" ht="10.7" customHeight="1" x14ac:dyDescent="0.2">
      <c r="B161" s="231"/>
      <c r="C161" s="220"/>
      <c r="D161" s="222"/>
      <c r="E161" s="220"/>
      <c r="F161" s="220"/>
      <c r="G161" s="220"/>
      <c r="H161" s="222"/>
      <c r="I161" s="222"/>
      <c r="J161" s="222"/>
      <c r="K161" s="222"/>
      <c r="L161" s="220"/>
      <c r="M161" s="222"/>
      <c r="N161" s="220"/>
      <c r="O161" s="232"/>
      <c r="P161" s="231"/>
    </row>
    <row r="162" spans="2:16" ht="10.7" customHeight="1" x14ac:dyDescent="0.2">
      <c r="B162" s="231"/>
      <c r="C162" s="220"/>
      <c r="D162" s="222"/>
      <c r="E162" s="220"/>
      <c r="F162" s="220"/>
      <c r="G162" s="220"/>
      <c r="H162" s="222"/>
      <c r="I162" s="222"/>
      <c r="J162" s="222"/>
      <c r="K162" s="222"/>
      <c r="L162" s="220"/>
      <c r="M162" s="222"/>
      <c r="N162" s="220"/>
      <c r="O162" s="232"/>
      <c r="P162" s="231"/>
    </row>
    <row r="163" spans="2:16" ht="10.7" customHeight="1" x14ac:dyDescent="0.2">
      <c r="B163" s="231"/>
      <c r="C163" s="220"/>
      <c r="D163" s="222"/>
      <c r="E163" s="220"/>
      <c r="F163" s="220"/>
      <c r="G163" s="220"/>
      <c r="H163" s="222"/>
      <c r="I163" s="222"/>
      <c r="J163" s="222"/>
      <c r="K163" s="222"/>
      <c r="L163" s="220"/>
      <c r="M163" s="222"/>
      <c r="N163" s="220"/>
      <c r="O163" s="232"/>
      <c r="P163" s="231"/>
    </row>
    <row r="164" spans="2:16" ht="10.7" customHeight="1" x14ac:dyDescent="0.2">
      <c r="B164" s="231"/>
      <c r="C164" s="220"/>
      <c r="D164" s="222"/>
      <c r="E164" s="220"/>
      <c r="F164" s="220"/>
      <c r="G164" s="220"/>
      <c r="H164" s="222"/>
      <c r="I164" s="222"/>
      <c r="J164" s="222"/>
      <c r="K164" s="222"/>
      <c r="L164" s="220"/>
      <c r="M164" s="222"/>
      <c r="N164" s="220"/>
      <c r="O164" s="232"/>
      <c r="P164" s="231"/>
    </row>
    <row r="165" spans="2:16" ht="10.7" customHeight="1" x14ac:dyDescent="0.2">
      <c r="B165" s="231"/>
      <c r="C165" s="220"/>
      <c r="D165" s="222"/>
      <c r="E165" s="220"/>
      <c r="F165" s="220"/>
      <c r="G165" s="220"/>
      <c r="H165" s="222"/>
      <c r="I165" s="222"/>
      <c r="J165" s="222"/>
      <c r="K165" s="222"/>
      <c r="L165" s="220"/>
      <c r="M165" s="222"/>
      <c r="N165" s="220"/>
      <c r="O165" s="232"/>
      <c r="P165" s="231"/>
    </row>
    <row r="166" spans="2:16" ht="10.7" customHeight="1" x14ac:dyDescent="0.2">
      <c r="B166" s="231"/>
      <c r="C166" s="220"/>
      <c r="D166" s="222"/>
      <c r="E166" s="220"/>
      <c r="F166" s="220"/>
      <c r="G166" s="220"/>
      <c r="H166" s="222"/>
      <c r="I166" s="222"/>
      <c r="J166" s="222"/>
      <c r="K166" s="222"/>
      <c r="L166" s="220"/>
      <c r="M166" s="222"/>
      <c r="N166" s="220"/>
      <c r="O166" s="232"/>
      <c r="P166" s="231"/>
    </row>
    <row r="167" spans="2:16" ht="10.7" customHeight="1" x14ac:dyDescent="0.2">
      <c r="B167" s="231"/>
      <c r="C167" s="220"/>
      <c r="D167" s="222"/>
      <c r="E167" s="220"/>
      <c r="F167" s="220"/>
      <c r="G167" s="220"/>
      <c r="H167" s="222"/>
      <c r="I167" s="222"/>
      <c r="J167" s="222"/>
      <c r="K167" s="222"/>
      <c r="L167" s="220"/>
      <c r="M167" s="222"/>
      <c r="N167" s="220"/>
      <c r="O167" s="232"/>
      <c r="P167" s="231"/>
    </row>
    <row r="168" spans="2:16" ht="10.7" customHeight="1" x14ac:dyDescent="0.2">
      <c r="B168" s="231"/>
      <c r="C168" s="220"/>
      <c r="D168" s="222"/>
      <c r="E168" s="220"/>
      <c r="F168" s="220"/>
      <c r="G168" s="220"/>
      <c r="H168" s="222"/>
      <c r="I168" s="222"/>
      <c r="J168" s="222"/>
      <c r="K168" s="222"/>
      <c r="L168" s="220"/>
      <c r="M168" s="222"/>
      <c r="N168" s="220"/>
      <c r="O168" s="232"/>
      <c r="P168" s="231"/>
    </row>
    <row r="169" spans="2:16" ht="10.7" customHeight="1" x14ac:dyDescent="0.2">
      <c r="B169" s="231"/>
      <c r="C169" s="220"/>
      <c r="D169" s="222"/>
      <c r="E169" s="220"/>
      <c r="F169" s="220"/>
      <c r="G169" s="220"/>
      <c r="H169" s="222"/>
      <c r="I169" s="222"/>
      <c r="J169" s="222"/>
      <c r="K169" s="222"/>
      <c r="L169" s="220"/>
      <c r="M169" s="222"/>
      <c r="N169" s="220"/>
      <c r="O169" s="232"/>
      <c r="P169" s="231"/>
    </row>
    <row r="170" spans="2:16" ht="10.7" customHeight="1" x14ac:dyDescent="0.2">
      <c r="B170" s="231"/>
      <c r="C170" s="220"/>
      <c r="D170" s="222"/>
      <c r="E170" s="220"/>
      <c r="F170" s="220"/>
      <c r="G170" s="220"/>
      <c r="H170" s="222"/>
      <c r="I170" s="222"/>
      <c r="J170" s="222"/>
      <c r="K170" s="222"/>
      <c r="L170" s="220"/>
      <c r="M170" s="222"/>
      <c r="N170" s="220"/>
      <c r="O170" s="232"/>
      <c r="P170" s="231"/>
    </row>
    <row r="171" spans="2:16" ht="10.7" customHeight="1" x14ac:dyDescent="0.2">
      <c r="B171" s="231"/>
      <c r="C171" s="220"/>
      <c r="D171" s="222"/>
      <c r="E171" s="220"/>
      <c r="F171" s="220"/>
      <c r="G171" s="220"/>
      <c r="H171" s="222"/>
      <c r="I171" s="222"/>
      <c r="J171" s="222"/>
      <c r="K171" s="222"/>
      <c r="L171" s="220"/>
      <c r="M171" s="222"/>
      <c r="N171" s="220"/>
      <c r="O171" s="232"/>
      <c r="P171" s="231"/>
    </row>
    <row r="172" spans="2:16" ht="10.7" customHeight="1" x14ac:dyDescent="0.2">
      <c r="B172" s="231"/>
      <c r="C172" s="220"/>
      <c r="D172" s="222"/>
      <c r="E172" s="220"/>
      <c r="F172" s="220"/>
      <c r="G172" s="220"/>
      <c r="H172" s="222"/>
      <c r="I172" s="222"/>
      <c r="J172" s="222"/>
      <c r="K172" s="222"/>
      <c r="L172" s="220"/>
      <c r="M172" s="222"/>
      <c r="N172" s="220"/>
      <c r="O172" s="232"/>
      <c r="P172" s="231"/>
    </row>
    <row r="173" spans="2:16" ht="10.7" customHeight="1" x14ac:dyDescent="0.2">
      <c r="B173" s="231"/>
      <c r="C173" s="220"/>
      <c r="D173" s="222"/>
      <c r="E173" s="220"/>
      <c r="F173" s="220"/>
      <c r="G173" s="220"/>
      <c r="H173" s="222"/>
      <c r="I173" s="222"/>
      <c r="J173" s="222"/>
      <c r="K173" s="222"/>
      <c r="L173" s="220"/>
      <c r="M173" s="222"/>
      <c r="N173" s="220"/>
      <c r="O173" s="232"/>
      <c r="P173" s="231"/>
    </row>
    <row r="174" spans="2:16" ht="10.7" customHeight="1" x14ac:dyDescent="0.2">
      <c r="B174" s="231"/>
      <c r="C174" s="220"/>
      <c r="D174" s="222"/>
      <c r="E174" s="220"/>
      <c r="F174" s="220"/>
      <c r="G174" s="220"/>
      <c r="H174" s="222"/>
      <c r="I174" s="222"/>
      <c r="J174" s="222"/>
      <c r="K174" s="222"/>
      <c r="L174" s="220"/>
      <c r="M174" s="222"/>
      <c r="N174" s="220"/>
      <c r="O174" s="232"/>
      <c r="P174" s="231"/>
    </row>
    <row r="175" spans="2:16" ht="10.7" customHeight="1" x14ac:dyDescent="0.2">
      <c r="B175" s="231"/>
      <c r="C175" s="220"/>
      <c r="D175" s="222"/>
      <c r="E175" s="220"/>
      <c r="F175" s="220"/>
      <c r="G175" s="220"/>
      <c r="H175" s="222"/>
      <c r="I175" s="222"/>
      <c r="J175" s="222"/>
      <c r="K175" s="222"/>
      <c r="L175" s="220"/>
      <c r="M175" s="222"/>
      <c r="N175" s="220"/>
      <c r="O175" s="232"/>
      <c r="P175" s="231"/>
    </row>
    <row r="176" spans="2:16" ht="10.7" customHeight="1" x14ac:dyDescent="0.2">
      <c r="B176" s="237"/>
      <c r="C176" s="220"/>
      <c r="D176" s="222"/>
      <c r="E176" s="220"/>
      <c r="F176" s="220"/>
      <c r="G176" s="220"/>
      <c r="H176" s="222"/>
      <c r="I176" s="222"/>
      <c r="J176" s="222"/>
      <c r="K176" s="222"/>
      <c r="L176" s="220"/>
      <c r="M176" s="222"/>
      <c r="N176" s="220"/>
      <c r="O176" s="232"/>
      <c r="P176" s="231"/>
    </row>
    <row r="177" spans="2:16" ht="10.7" customHeight="1" x14ac:dyDescent="0.2">
      <c r="B177" s="237"/>
      <c r="C177" s="220"/>
      <c r="D177" s="222"/>
      <c r="E177" s="220"/>
      <c r="F177" s="220"/>
      <c r="G177" s="220"/>
      <c r="H177" s="222"/>
      <c r="I177" s="222"/>
      <c r="J177" s="222"/>
      <c r="K177" s="222"/>
      <c r="L177" s="220"/>
      <c r="M177" s="222"/>
      <c r="N177" s="220"/>
      <c r="O177" s="232"/>
      <c r="P177" s="231"/>
    </row>
    <row r="178" spans="2:16" ht="10.7" customHeight="1" x14ac:dyDescent="0.2">
      <c r="B178" s="231"/>
      <c r="C178" s="220"/>
      <c r="D178" s="222"/>
      <c r="E178" s="220"/>
      <c r="F178" s="220"/>
      <c r="G178" s="220"/>
      <c r="H178" s="222"/>
      <c r="I178" s="222"/>
      <c r="J178" s="222"/>
      <c r="K178" s="222"/>
      <c r="L178" s="220"/>
      <c r="M178" s="222"/>
      <c r="N178" s="220"/>
      <c r="O178" s="232"/>
      <c r="P178" s="231"/>
    </row>
    <row r="179" spans="2:16" ht="10.7" customHeight="1" x14ac:dyDescent="0.2">
      <c r="B179" s="231"/>
      <c r="C179" s="225"/>
      <c r="D179" s="222"/>
      <c r="E179" s="220"/>
      <c r="F179" s="220"/>
      <c r="G179" s="220"/>
      <c r="H179" s="205"/>
      <c r="I179" s="205"/>
      <c r="J179" s="205"/>
      <c r="K179" s="205"/>
      <c r="L179" s="225"/>
      <c r="M179" s="205"/>
      <c r="N179" s="225"/>
      <c r="O179" s="232"/>
      <c r="P179" s="231"/>
    </row>
    <row r="180" spans="2:16" ht="10.7" customHeight="1" x14ac:dyDescent="0.2">
      <c r="B180" s="231"/>
      <c r="C180" s="205"/>
      <c r="D180" s="205"/>
      <c r="E180" s="205"/>
      <c r="F180" s="220"/>
      <c r="G180" s="205"/>
      <c r="H180" s="205"/>
      <c r="I180" s="205"/>
      <c r="J180" s="205"/>
      <c r="K180" s="205"/>
      <c r="L180" s="225"/>
      <c r="M180" s="205"/>
      <c r="N180" s="225"/>
      <c r="O180" s="232"/>
      <c r="P180" s="231"/>
    </row>
    <row r="181" spans="2:16" ht="10.7" customHeight="1" x14ac:dyDescent="0.2">
      <c r="B181" s="239"/>
      <c r="C181" s="232"/>
      <c r="D181" s="232"/>
      <c r="E181" s="232"/>
      <c r="F181" s="233"/>
      <c r="G181" s="205"/>
      <c r="H181" s="214"/>
      <c r="I181" s="214"/>
      <c r="J181" s="214"/>
      <c r="K181" s="214"/>
      <c r="L181" s="215"/>
      <c r="M181" s="215"/>
      <c r="N181" s="215"/>
      <c r="O181" s="214"/>
      <c r="P181" s="231"/>
    </row>
    <row r="182" spans="2:16" ht="10.7" customHeight="1" x14ac:dyDescent="0.2">
      <c r="B182" s="239"/>
      <c r="C182" s="232"/>
      <c r="D182" s="232"/>
      <c r="E182" s="232"/>
      <c r="F182" s="233"/>
      <c r="G182" s="232"/>
      <c r="H182" s="214"/>
      <c r="I182" s="214"/>
      <c r="J182" s="214"/>
      <c r="K182" s="214"/>
      <c r="L182" s="215"/>
      <c r="M182" s="215"/>
      <c r="N182" s="215"/>
      <c r="O182" s="232"/>
      <c r="P182" s="231"/>
    </row>
    <row r="183" spans="2:16" ht="10.7" customHeight="1" x14ac:dyDescent="0.2">
      <c r="B183" s="239"/>
      <c r="C183" s="232"/>
      <c r="D183" s="232"/>
      <c r="E183" s="232"/>
      <c r="F183" s="233"/>
      <c r="G183" s="232"/>
      <c r="H183" s="240"/>
      <c r="I183" s="240"/>
      <c r="J183" s="240"/>
      <c r="K183" s="232"/>
      <c r="L183" s="233"/>
      <c r="M183" s="233"/>
      <c r="N183" s="233"/>
      <c r="O183" s="232"/>
      <c r="P183" s="231"/>
    </row>
    <row r="184" spans="2:16" ht="10.7" customHeight="1" x14ac:dyDescent="0.2">
      <c r="B184" s="239"/>
      <c r="C184" s="232"/>
      <c r="D184" s="232"/>
      <c r="E184" s="232"/>
      <c r="F184" s="233"/>
      <c r="G184" s="232"/>
      <c r="H184" s="232"/>
      <c r="I184" s="232"/>
      <c r="J184" s="205"/>
      <c r="K184" s="232"/>
      <c r="L184" s="233"/>
      <c r="M184" s="233"/>
      <c r="N184" s="235"/>
      <c r="O184" s="232"/>
      <c r="P184" s="231"/>
    </row>
    <row r="185" spans="2:16" ht="10.7" customHeight="1" x14ac:dyDescent="0.2">
      <c r="B185" s="231"/>
      <c r="C185" s="232"/>
      <c r="D185" s="232"/>
      <c r="E185" s="232"/>
      <c r="F185" s="233"/>
      <c r="G185" s="232"/>
      <c r="H185" s="234"/>
      <c r="I185" s="234"/>
      <c r="J185" s="234"/>
      <c r="K185" s="234"/>
      <c r="L185" s="233"/>
      <c r="M185" s="232"/>
      <c r="N185" s="235"/>
      <c r="O185" s="232"/>
      <c r="P185" s="231"/>
    </row>
    <row r="186" spans="2:16" ht="10.7" customHeight="1" x14ac:dyDescent="0.2">
      <c r="B186" s="231"/>
      <c r="C186" s="236"/>
      <c r="D186" s="214"/>
      <c r="E186" s="214"/>
      <c r="F186" s="215"/>
      <c r="G186" s="214"/>
      <c r="H186" s="216"/>
      <c r="I186" s="216"/>
      <c r="J186" s="216"/>
      <c r="K186" s="216"/>
      <c r="L186" s="215"/>
      <c r="M186" s="214"/>
      <c r="N186" s="217"/>
      <c r="O186" s="231"/>
      <c r="P186" s="231"/>
    </row>
    <row r="187" spans="2:16" ht="10.7" customHeight="1" x14ac:dyDescent="0.2">
      <c r="B187" s="231"/>
      <c r="C187" s="220"/>
      <c r="D187" s="222"/>
      <c r="E187" s="220"/>
      <c r="F187" s="220"/>
      <c r="G187" s="220"/>
      <c r="H187" s="222"/>
      <c r="I187" s="222"/>
      <c r="J187" s="222"/>
      <c r="K187" s="222"/>
      <c r="L187" s="220"/>
      <c r="M187" s="222"/>
      <c r="N187" s="220"/>
      <c r="O187" s="232"/>
      <c r="P187" s="231"/>
    </row>
    <row r="188" spans="2:16" ht="10.7" customHeight="1" x14ac:dyDescent="0.2">
      <c r="B188" s="231"/>
      <c r="C188" s="220"/>
      <c r="D188" s="222"/>
      <c r="E188" s="220"/>
      <c r="F188" s="220"/>
      <c r="G188" s="220"/>
      <c r="H188" s="222"/>
      <c r="I188" s="222"/>
      <c r="J188" s="222"/>
      <c r="K188" s="222"/>
      <c r="L188" s="220"/>
      <c r="M188" s="222"/>
      <c r="N188" s="220"/>
      <c r="O188" s="232"/>
      <c r="P188" s="231"/>
    </row>
    <row r="189" spans="2:16" ht="10.7" customHeight="1" x14ac:dyDescent="0.2">
      <c r="B189" s="231"/>
      <c r="C189" s="220"/>
      <c r="D189" s="222"/>
      <c r="E189" s="220"/>
      <c r="F189" s="220"/>
      <c r="G189" s="220"/>
      <c r="H189" s="222"/>
      <c r="I189" s="222"/>
      <c r="J189" s="222"/>
      <c r="K189" s="222"/>
      <c r="L189" s="220"/>
      <c r="M189" s="222"/>
      <c r="N189" s="220"/>
      <c r="O189" s="232"/>
      <c r="P189" s="231"/>
    </row>
    <row r="190" spans="2:16" ht="10.7" customHeight="1" x14ac:dyDescent="0.2">
      <c r="B190" s="231"/>
      <c r="C190" s="220"/>
      <c r="D190" s="222"/>
      <c r="E190" s="220"/>
      <c r="F190" s="220"/>
      <c r="G190" s="220"/>
      <c r="H190" s="222"/>
      <c r="I190" s="222"/>
      <c r="J190" s="222"/>
      <c r="K190" s="222"/>
      <c r="L190" s="220"/>
      <c r="M190" s="222"/>
      <c r="N190" s="220"/>
      <c r="O190" s="232"/>
      <c r="P190" s="231"/>
    </row>
    <row r="191" spans="2:16" ht="10.7" customHeight="1" x14ac:dyDescent="0.2">
      <c r="B191" s="231"/>
      <c r="C191" s="220"/>
      <c r="D191" s="222"/>
      <c r="E191" s="220"/>
      <c r="F191" s="220"/>
      <c r="G191" s="220"/>
      <c r="H191" s="222"/>
      <c r="I191" s="222"/>
      <c r="J191" s="222"/>
      <c r="K191" s="222"/>
      <c r="L191" s="220"/>
      <c r="M191" s="222"/>
      <c r="N191" s="220"/>
      <c r="O191" s="232"/>
      <c r="P191" s="231"/>
    </row>
    <row r="192" spans="2:16" ht="10.7" customHeight="1" x14ac:dyDescent="0.2">
      <c r="B192" s="231"/>
      <c r="C192" s="220"/>
      <c r="D192" s="222"/>
      <c r="E192" s="220"/>
      <c r="F192" s="220"/>
      <c r="G192" s="220"/>
      <c r="H192" s="222"/>
      <c r="I192" s="222"/>
      <c r="J192" s="222"/>
      <c r="K192" s="222"/>
      <c r="L192" s="220"/>
      <c r="M192" s="222"/>
      <c r="N192" s="220"/>
      <c r="O192" s="232"/>
      <c r="P192" s="231"/>
    </row>
    <row r="193" spans="2:16" ht="10.7" customHeight="1" x14ac:dyDescent="0.2">
      <c r="B193" s="231"/>
      <c r="C193" s="220"/>
      <c r="D193" s="222"/>
      <c r="E193" s="220"/>
      <c r="F193" s="220"/>
      <c r="G193" s="220"/>
      <c r="H193" s="222"/>
      <c r="I193" s="222"/>
      <c r="J193" s="222"/>
      <c r="K193" s="222"/>
      <c r="L193" s="220"/>
      <c r="M193" s="222"/>
      <c r="N193" s="220"/>
      <c r="O193" s="232"/>
      <c r="P193" s="231"/>
    </row>
    <row r="194" spans="2:16" s="231" customFormat="1" ht="10.7" customHeight="1" x14ac:dyDescent="0.2">
      <c r="C194" s="220"/>
      <c r="D194" s="222"/>
      <c r="E194" s="220"/>
      <c r="F194" s="220"/>
      <c r="G194" s="220"/>
      <c r="H194" s="222"/>
      <c r="I194" s="222"/>
      <c r="J194" s="222"/>
      <c r="K194" s="222"/>
      <c r="L194" s="220"/>
      <c r="M194" s="222"/>
      <c r="N194" s="220"/>
      <c r="O194" s="232"/>
    </row>
    <row r="195" spans="2:16" ht="10.7" customHeight="1" x14ac:dyDescent="0.2">
      <c r="B195" s="231"/>
      <c r="C195" s="220"/>
      <c r="D195" s="222"/>
      <c r="E195" s="220"/>
      <c r="F195" s="220"/>
      <c r="G195" s="220"/>
      <c r="H195" s="222"/>
      <c r="I195" s="222"/>
      <c r="J195" s="222"/>
      <c r="K195" s="222"/>
      <c r="L195" s="220"/>
      <c r="M195" s="222"/>
      <c r="N195" s="220"/>
      <c r="O195" s="232"/>
      <c r="P195" s="231"/>
    </row>
    <row r="196" spans="2:16" ht="10.7" customHeight="1" x14ac:dyDescent="0.2">
      <c r="B196" s="231"/>
      <c r="C196" s="220"/>
      <c r="D196" s="222"/>
      <c r="E196" s="220"/>
      <c r="F196" s="220"/>
      <c r="G196" s="220"/>
      <c r="H196" s="222"/>
      <c r="I196" s="222"/>
      <c r="J196" s="222"/>
      <c r="K196" s="222"/>
      <c r="L196" s="220"/>
      <c r="M196" s="222"/>
      <c r="N196" s="220"/>
      <c r="O196" s="232"/>
      <c r="P196" s="231"/>
    </row>
    <row r="197" spans="2:16" ht="10.7" customHeight="1" x14ac:dyDescent="0.2">
      <c r="B197" s="231"/>
      <c r="C197" s="220"/>
      <c r="D197" s="222"/>
      <c r="E197" s="220"/>
      <c r="F197" s="220"/>
      <c r="G197" s="220"/>
      <c r="H197" s="222"/>
      <c r="I197" s="222"/>
      <c r="J197" s="222"/>
      <c r="K197" s="222"/>
      <c r="L197" s="220"/>
      <c r="M197" s="222"/>
      <c r="N197" s="220"/>
      <c r="O197" s="232"/>
      <c r="P197" s="231"/>
    </row>
    <row r="198" spans="2:16" ht="10.7" customHeight="1" x14ac:dyDescent="0.2">
      <c r="B198" s="231"/>
      <c r="C198" s="220"/>
      <c r="D198" s="222"/>
      <c r="E198" s="220"/>
      <c r="F198" s="220"/>
      <c r="G198" s="220"/>
      <c r="H198" s="222"/>
      <c r="I198" s="222"/>
      <c r="J198" s="222"/>
      <c r="K198" s="222"/>
      <c r="L198" s="220"/>
      <c r="M198" s="222"/>
      <c r="N198" s="220"/>
      <c r="O198" s="232"/>
      <c r="P198" s="231"/>
    </row>
    <row r="199" spans="2:16" ht="10.7" customHeight="1" x14ac:dyDescent="0.2">
      <c r="B199" s="231"/>
      <c r="C199" s="220"/>
      <c r="D199" s="222"/>
      <c r="E199" s="220"/>
      <c r="F199" s="220"/>
      <c r="G199" s="220"/>
      <c r="H199" s="222"/>
      <c r="I199" s="222"/>
      <c r="J199" s="222"/>
      <c r="K199" s="222"/>
      <c r="L199" s="220"/>
      <c r="M199" s="222"/>
      <c r="N199" s="220"/>
      <c r="O199" s="232"/>
      <c r="P199" s="231"/>
    </row>
    <row r="200" spans="2:16" ht="10.7" customHeight="1" x14ac:dyDescent="0.2">
      <c r="B200" s="231"/>
      <c r="C200" s="220"/>
      <c r="D200" s="222"/>
      <c r="E200" s="220"/>
      <c r="F200" s="220"/>
      <c r="G200" s="220"/>
      <c r="H200" s="222"/>
      <c r="I200" s="222"/>
      <c r="J200" s="222"/>
      <c r="K200" s="222"/>
      <c r="L200" s="220"/>
      <c r="M200" s="222"/>
      <c r="N200" s="220"/>
      <c r="O200" s="232"/>
      <c r="P200" s="231"/>
    </row>
    <row r="201" spans="2:16" ht="10.7" customHeight="1" x14ac:dyDescent="0.2">
      <c r="B201" s="231"/>
      <c r="C201" s="220"/>
      <c r="D201" s="222"/>
      <c r="E201" s="220"/>
      <c r="F201" s="220"/>
      <c r="G201" s="220"/>
      <c r="H201" s="222"/>
      <c r="I201" s="222"/>
      <c r="J201" s="222"/>
      <c r="K201" s="222"/>
      <c r="L201" s="220"/>
      <c r="M201" s="222"/>
      <c r="N201" s="220"/>
      <c r="O201" s="232"/>
      <c r="P201" s="231"/>
    </row>
    <row r="202" spans="2:16" ht="10.7" customHeight="1" x14ac:dyDescent="0.2">
      <c r="B202" s="231"/>
      <c r="C202" s="220"/>
      <c r="D202" s="222"/>
      <c r="E202" s="220"/>
      <c r="F202" s="220"/>
      <c r="G202" s="220"/>
      <c r="H202" s="222"/>
      <c r="I202" s="222"/>
      <c r="J202" s="222"/>
      <c r="K202" s="222"/>
      <c r="L202" s="220"/>
      <c r="M202" s="222"/>
      <c r="N202" s="220"/>
      <c r="O202" s="232"/>
      <c r="P202" s="231"/>
    </row>
    <row r="203" spans="2:16" ht="10.7" customHeight="1" x14ac:dyDescent="0.2">
      <c r="B203" s="231"/>
      <c r="C203" s="220"/>
      <c r="D203" s="222"/>
      <c r="E203" s="220"/>
      <c r="F203" s="220"/>
      <c r="G203" s="220"/>
      <c r="H203" s="222"/>
      <c r="I203" s="222"/>
      <c r="J203" s="222"/>
      <c r="K203" s="222"/>
      <c r="L203" s="220"/>
      <c r="M203" s="222"/>
      <c r="N203" s="220"/>
      <c r="O203" s="232"/>
      <c r="P203" s="231"/>
    </row>
    <row r="204" spans="2:16" ht="10.7" customHeight="1" x14ac:dyDescent="0.2">
      <c r="B204" s="231"/>
      <c r="C204" s="220"/>
      <c r="D204" s="222"/>
      <c r="E204" s="220"/>
      <c r="F204" s="220"/>
      <c r="G204" s="220"/>
      <c r="H204" s="222"/>
      <c r="I204" s="222"/>
      <c r="J204" s="222"/>
      <c r="K204" s="222"/>
      <c r="L204" s="220"/>
      <c r="M204" s="222"/>
      <c r="N204" s="220"/>
      <c r="O204" s="232"/>
      <c r="P204" s="231"/>
    </row>
    <row r="205" spans="2:16" ht="10.7" customHeight="1" x14ac:dyDescent="0.2">
      <c r="B205" s="231"/>
      <c r="C205" s="220"/>
      <c r="D205" s="222"/>
      <c r="E205" s="220"/>
      <c r="F205" s="220"/>
      <c r="G205" s="220"/>
      <c r="H205" s="222"/>
      <c r="I205" s="222"/>
      <c r="J205" s="222"/>
      <c r="K205" s="222"/>
      <c r="L205" s="220"/>
      <c r="M205" s="222"/>
      <c r="N205" s="220"/>
      <c r="O205" s="232"/>
      <c r="P205" s="231"/>
    </row>
    <row r="206" spans="2:16" ht="10.7" customHeight="1" x14ac:dyDescent="0.2">
      <c r="B206" s="231"/>
      <c r="C206" s="220"/>
      <c r="D206" s="222"/>
      <c r="E206" s="220"/>
      <c r="F206" s="220"/>
      <c r="G206" s="220"/>
      <c r="H206" s="222"/>
      <c r="I206" s="222"/>
      <c r="J206" s="222"/>
      <c r="K206" s="222"/>
      <c r="L206" s="220"/>
      <c r="M206" s="222"/>
      <c r="N206" s="220"/>
      <c r="O206" s="232"/>
      <c r="P206" s="231"/>
    </row>
    <row r="207" spans="2:16" ht="10.7" customHeight="1" x14ac:dyDescent="0.2">
      <c r="B207" s="231"/>
      <c r="C207" s="220"/>
      <c r="D207" s="222"/>
      <c r="E207" s="220"/>
      <c r="F207" s="220"/>
      <c r="G207" s="220"/>
      <c r="H207" s="222"/>
      <c r="I207" s="222"/>
      <c r="J207" s="222"/>
      <c r="K207" s="222"/>
      <c r="L207" s="220"/>
      <c r="M207" s="222"/>
      <c r="N207" s="220"/>
      <c r="O207" s="232"/>
      <c r="P207" s="231"/>
    </row>
    <row r="208" spans="2:16" ht="10.7" customHeight="1" x14ac:dyDescent="0.2">
      <c r="B208" s="231"/>
      <c r="C208" s="220"/>
      <c r="D208" s="222"/>
      <c r="E208" s="220"/>
      <c r="F208" s="220"/>
      <c r="G208" s="220"/>
      <c r="H208" s="222"/>
      <c r="I208" s="222"/>
      <c r="J208" s="222"/>
      <c r="K208" s="222"/>
      <c r="L208" s="220"/>
      <c r="M208" s="222"/>
      <c r="N208" s="220"/>
      <c r="O208" s="232"/>
      <c r="P208" s="231"/>
    </row>
    <row r="209" spans="2:16" ht="10.7" customHeight="1" x14ac:dyDescent="0.2">
      <c r="B209" s="231"/>
      <c r="C209" s="220"/>
      <c r="D209" s="222"/>
      <c r="E209" s="220"/>
      <c r="F209" s="220"/>
      <c r="G209" s="220"/>
      <c r="H209" s="222"/>
      <c r="I209" s="222"/>
      <c r="J209" s="222"/>
      <c r="K209" s="222"/>
      <c r="L209" s="220"/>
      <c r="M209" s="222"/>
      <c r="N209" s="220"/>
      <c r="O209" s="232"/>
      <c r="P209" s="231"/>
    </row>
    <row r="210" spans="2:16" ht="10.7" customHeight="1" x14ac:dyDescent="0.2">
      <c r="B210" s="231"/>
      <c r="C210" s="220"/>
      <c r="D210" s="222"/>
      <c r="E210" s="220"/>
      <c r="F210" s="220"/>
      <c r="G210" s="220"/>
      <c r="H210" s="222"/>
      <c r="I210" s="222"/>
      <c r="J210" s="222"/>
      <c r="K210" s="222"/>
      <c r="L210" s="220"/>
      <c r="M210" s="222"/>
      <c r="N210" s="220"/>
      <c r="O210" s="232"/>
      <c r="P210" s="231"/>
    </row>
    <row r="211" spans="2:16" ht="10.7" customHeight="1" x14ac:dyDescent="0.2">
      <c r="B211" s="231"/>
      <c r="C211" s="220"/>
      <c r="D211" s="222"/>
      <c r="E211" s="220"/>
      <c r="F211" s="220"/>
      <c r="G211" s="220"/>
      <c r="H211" s="222"/>
      <c r="I211" s="222"/>
      <c r="J211" s="222"/>
      <c r="K211" s="222"/>
      <c r="L211" s="220"/>
      <c r="M211" s="222"/>
      <c r="N211" s="220"/>
      <c r="O211" s="232"/>
      <c r="P211" s="231"/>
    </row>
    <row r="212" spans="2:16" ht="10.7" customHeight="1" x14ac:dyDescent="0.2">
      <c r="B212" s="237"/>
      <c r="C212" s="220"/>
      <c r="D212" s="222"/>
      <c r="E212" s="220"/>
      <c r="F212" s="220"/>
      <c r="G212" s="220"/>
      <c r="H212" s="222"/>
      <c r="I212" s="222"/>
      <c r="J212" s="222"/>
      <c r="K212" s="222"/>
      <c r="L212" s="220"/>
      <c r="M212" s="222"/>
      <c r="N212" s="220"/>
      <c r="O212" s="232"/>
      <c r="P212" s="231"/>
    </row>
    <row r="213" spans="2:16" ht="10.7" customHeight="1" x14ac:dyDescent="0.2">
      <c r="B213" s="237"/>
      <c r="C213" s="220"/>
      <c r="D213" s="222"/>
      <c r="E213" s="220"/>
      <c r="F213" s="220"/>
      <c r="G213" s="220"/>
      <c r="H213" s="222"/>
      <c r="I213" s="222"/>
      <c r="J213" s="222"/>
      <c r="K213" s="222"/>
      <c r="L213" s="220"/>
      <c r="M213" s="222"/>
      <c r="N213" s="220"/>
      <c r="O213" s="232"/>
      <c r="P213" s="231"/>
    </row>
    <row r="214" spans="2:16" ht="10.7" customHeight="1" x14ac:dyDescent="0.2">
      <c r="B214" s="231"/>
      <c r="C214" s="220"/>
      <c r="D214" s="222"/>
      <c r="E214" s="220"/>
      <c r="F214" s="220"/>
      <c r="G214" s="220"/>
      <c r="H214" s="222"/>
      <c r="I214" s="222"/>
      <c r="J214" s="222"/>
      <c r="K214" s="222"/>
      <c r="L214" s="220"/>
      <c r="M214" s="222"/>
      <c r="N214" s="220"/>
      <c r="O214" s="232"/>
      <c r="P214" s="231"/>
    </row>
    <row r="215" spans="2:16" ht="10.7" customHeight="1" x14ac:dyDescent="0.2">
      <c r="B215" s="231"/>
      <c r="C215" s="225"/>
      <c r="D215" s="222"/>
      <c r="E215" s="220"/>
      <c r="F215" s="220"/>
      <c r="G215" s="220"/>
      <c r="H215" s="205"/>
      <c r="I215" s="205"/>
      <c r="J215" s="205"/>
      <c r="K215" s="205"/>
      <c r="L215" s="225"/>
      <c r="M215" s="205"/>
      <c r="N215" s="225"/>
      <c r="O215" s="232"/>
      <c r="P215" s="231"/>
    </row>
    <row r="216" spans="2:16" ht="10.7" customHeight="1" x14ac:dyDescent="0.2">
      <c r="B216" s="237"/>
      <c r="C216" s="205"/>
      <c r="D216" s="205"/>
      <c r="E216" s="205"/>
      <c r="F216" s="220"/>
      <c r="G216" s="205"/>
      <c r="H216" s="205"/>
      <c r="I216" s="205"/>
      <c r="J216" s="205"/>
      <c r="K216" s="205"/>
      <c r="L216" s="225"/>
      <c r="M216" s="205"/>
      <c r="N216" s="225"/>
      <c r="O216" s="232"/>
      <c r="P216" s="231"/>
    </row>
    <row r="217" spans="2:16" ht="10.7" customHeight="1" x14ac:dyDescent="0.2">
      <c r="B217" s="238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</row>
    <row r="218" spans="2:16" ht="10.7" customHeight="1" x14ac:dyDescent="0.2"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</row>
    <row r="219" spans="2:16" ht="10.7" customHeight="1" x14ac:dyDescent="0.2"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</row>
    <row r="220" spans="2:16" ht="10.7" customHeight="1" x14ac:dyDescent="0.2"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</row>
    <row r="221" spans="2:16" ht="10.7" customHeight="1" x14ac:dyDescent="0.2"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</row>
    <row r="222" spans="2:16" ht="10.7" customHeight="1" x14ac:dyDescent="0.2"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</row>
    <row r="223" spans="2:16" ht="10.7" customHeight="1" x14ac:dyDescent="0.2"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</row>
    <row r="224" spans="2:16" ht="10.7" customHeight="1" x14ac:dyDescent="0.2"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</row>
    <row r="225" spans="2:16" ht="10.7" customHeight="1" x14ac:dyDescent="0.2"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</row>
    <row r="226" spans="2:16" ht="10.7" customHeight="1" x14ac:dyDescent="0.2"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</row>
    <row r="227" spans="2:16" ht="10.7" customHeight="1" x14ac:dyDescent="0.2"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</row>
    <row r="228" spans="2:16" ht="10.7" customHeight="1" x14ac:dyDescent="0.2"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</row>
    <row r="229" spans="2:16" ht="10.7" customHeight="1" x14ac:dyDescent="0.2"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</row>
    <row r="230" spans="2:16" ht="10.7" customHeight="1" x14ac:dyDescent="0.2"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</row>
    <row r="231" spans="2:16" ht="10.7" customHeight="1" x14ac:dyDescent="0.2"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</row>
    <row r="232" spans="2:16" x14ac:dyDescent="0.2"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</row>
    <row r="233" spans="2:16" x14ac:dyDescent="0.2"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</row>
    <row r="234" spans="2:16" x14ac:dyDescent="0.2"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</row>
    <row r="235" spans="2:16" x14ac:dyDescent="0.2"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</row>
    <row r="236" spans="2:16" x14ac:dyDescent="0.2"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</row>
    <row r="237" spans="2:16" x14ac:dyDescent="0.2"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</row>
    <row r="238" spans="2:16" x14ac:dyDescent="0.2"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</row>
    <row r="239" spans="2:16" x14ac:dyDescent="0.2"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</row>
    <row r="240" spans="2:16" x14ac:dyDescent="0.2"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</row>
    <row r="241" spans="2:16" x14ac:dyDescent="0.2"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</row>
    <row r="242" spans="2:16" x14ac:dyDescent="0.2"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</row>
    <row r="243" spans="2:16" x14ac:dyDescent="0.2"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</row>
    <row r="244" spans="2:16" x14ac:dyDescent="0.2"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</row>
    <row r="245" spans="2:16" x14ac:dyDescent="0.2"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</row>
    <row r="246" spans="2:16" x14ac:dyDescent="0.2"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</row>
    <row r="247" spans="2:16" x14ac:dyDescent="0.2"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</row>
    <row r="248" spans="2:16" x14ac:dyDescent="0.2"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</row>
    <row r="249" spans="2:16" x14ac:dyDescent="0.2"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</row>
    <row r="250" spans="2:16" x14ac:dyDescent="0.2"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</row>
    <row r="251" spans="2:16" x14ac:dyDescent="0.2"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</row>
    <row r="252" spans="2:16" x14ac:dyDescent="0.2"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</row>
    <row r="253" spans="2:16" x14ac:dyDescent="0.2"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</row>
    <row r="254" spans="2:16" x14ac:dyDescent="0.2"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</row>
    <row r="255" spans="2:16" x14ac:dyDescent="0.2"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</row>
    <row r="256" spans="2:16" x14ac:dyDescent="0.2"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</row>
    <row r="257" spans="2:16" x14ac:dyDescent="0.2"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</row>
    <row r="258" spans="2:16" x14ac:dyDescent="0.2"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</row>
    <row r="259" spans="2:16" x14ac:dyDescent="0.2"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</row>
    <row r="260" spans="2:16" x14ac:dyDescent="0.2"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</row>
    <row r="261" spans="2:16" x14ac:dyDescent="0.2"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</row>
    <row r="262" spans="2:16" x14ac:dyDescent="0.2"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</row>
    <row r="263" spans="2:16" x14ac:dyDescent="0.2"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</row>
    <row r="264" spans="2:16" x14ac:dyDescent="0.2"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</row>
    <row r="265" spans="2:16" x14ac:dyDescent="0.2"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</row>
    <row r="266" spans="2:16" x14ac:dyDescent="0.2"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</row>
    <row r="267" spans="2:16" x14ac:dyDescent="0.2"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</row>
    <row r="268" spans="2:16" x14ac:dyDescent="0.2"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</row>
    <row r="269" spans="2:16" x14ac:dyDescent="0.2"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</row>
    <row r="270" spans="2:16" x14ac:dyDescent="0.2"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</row>
    <row r="271" spans="2:16" x14ac:dyDescent="0.2"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</row>
    <row r="272" spans="2:16" x14ac:dyDescent="0.2"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</row>
    <row r="273" spans="2:16" x14ac:dyDescent="0.2"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</row>
    <row r="274" spans="2:16" x14ac:dyDescent="0.2"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</row>
    <row r="275" spans="2:16" x14ac:dyDescent="0.2"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</row>
    <row r="276" spans="2:16" x14ac:dyDescent="0.2"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</row>
    <row r="277" spans="2:16" x14ac:dyDescent="0.2"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</row>
    <row r="278" spans="2:16" x14ac:dyDescent="0.2"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</row>
    <row r="279" spans="2:16" x14ac:dyDescent="0.2"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</row>
    <row r="280" spans="2:16" x14ac:dyDescent="0.2"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</row>
    <row r="281" spans="2:16" x14ac:dyDescent="0.2"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</row>
    <row r="282" spans="2:16" x14ac:dyDescent="0.2"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</row>
    <row r="283" spans="2:16" x14ac:dyDescent="0.2"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</row>
    <row r="284" spans="2:16" x14ac:dyDescent="0.2"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</row>
    <row r="285" spans="2:16" x14ac:dyDescent="0.2"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</row>
    <row r="286" spans="2:16" x14ac:dyDescent="0.2"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</row>
    <row r="287" spans="2:16" x14ac:dyDescent="0.2"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</row>
    <row r="288" spans="2:16" x14ac:dyDescent="0.2"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</row>
    <row r="289" spans="2:16" x14ac:dyDescent="0.2"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</row>
    <row r="290" spans="2:16" x14ac:dyDescent="0.2"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</row>
    <row r="291" spans="2:16" x14ac:dyDescent="0.2"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</row>
    <row r="292" spans="2:16" x14ac:dyDescent="0.2"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</row>
    <row r="293" spans="2:16" x14ac:dyDescent="0.2"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</row>
    <row r="294" spans="2:16" x14ac:dyDescent="0.2"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</row>
    <row r="295" spans="2:16" x14ac:dyDescent="0.2"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</row>
    <row r="296" spans="2:16" x14ac:dyDescent="0.2"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</row>
    <row r="297" spans="2:16" x14ac:dyDescent="0.2"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</row>
    <row r="298" spans="2:16" x14ac:dyDescent="0.2"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</row>
    <row r="299" spans="2:16" x14ac:dyDescent="0.2"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</row>
    <row r="300" spans="2:16" x14ac:dyDescent="0.2"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</row>
    <row r="301" spans="2:16" x14ac:dyDescent="0.2"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</row>
    <row r="302" spans="2:16" x14ac:dyDescent="0.2"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</row>
    <row r="303" spans="2:16" x14ac:dyDescent="0.2"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</row>
    <row r="304" spans="2:16" x14ac:dyDescent="0.2"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</row>
    <row r="305" spans="2:16" x14ac:dyDescent="0.2"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</row>
    <row r="306" spans="2:16" x14ac:dyDescent="0.2"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</row>
    <row r="307" spans="2:16" x14ac:dyDescent="0.2"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</row>
    <row r="308" spans="2:16" x14ac:dyDescent="0.2"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</row>
    <row r="309" spans="2:16" x14ac:dyDescent="0.2"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</row>
    <row r="310" spans="2:16" x14ac:dyDescent="0.2"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</row>
    <row r="311" spans="2:16" x14ac:dyDescent="0.2"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</row>
    <row r="312" spans="2:16" x14ac:dyDescent="0.2"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</row>
    <row r="313" spans="2:16" x14ac:dyDescent="0.2"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</row>
    <row r="314" spans="2:16" x14ac:dyDescent="0.2"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</row>
    <row r="315" spans="2:16" x14ac:dyDescent="0.2"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</row>
    <row r="316" spans="2:16" x14ac:dyDescent="0.2">
      <c r="B316" s="231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</row>
    <row r="317" spans="2:16" x14ac:dyDescent="0.2">
      <c r="B317" s="231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</row>
    <row r="318" spans="2:16" x14ac:dyDescent="0.2"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</row>
    <row r="319" spans="2:16" x14ac:dyDescent="0.2"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</row>
    <row r="320" spans="2:16" x14ac:dyDescent="0.2"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</row>
    <row r="321" spans="2:16" x14ac:dyDescent="0.2"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</row>
    <row r="322" spans="2:16" x14ac:dyDescent="0.2"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</row>
    <row r="323" spans="2:16" x14ac:dyDescent="0.2"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</row>
    <row r="324" spans="2:16" x14ac:dyDescent="0.2">
      <c r="B324" s="231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</row>
    <row r="325" spans="2:16" x14ac:dyDescent="0.2"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</row>
    <row r="326" spans="2:16" x14ac:dyDescent="0.2"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</row>
    <row r="327" spans="2:16" x14ac:dyDescent="0.2"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</row>
    <row r="328" spans="2:16" x14ac:dyDescent="0.2"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</row>
    <row r="329" spans="2:16" x14ac:dyDescent="0.2"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</row>
    <row r="330" spans="2:16" x14ac:dyDescent="0.2"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</row>
    <row r="331" spans="2:16" x14ac:dyDescent="0.2"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</row>
    <row r="332" spans="2:16" x14ac:dyDescent="0.2"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</row>
    <row r="333" spans="2:16" x14ac:dyDescent="0.2">
      <c r="B333" s="231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</row>
    <row r="334" spans="2:16" x14ac:dyDescent="0.2"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</row>
    <row r="335" spans="2:16" x14ac:dyDescent="0.2"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</row>
    <row r="336" spans="2:16" x14ac:dyDescent="0.2"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</row>
    <row r="337" spans="2:16" x14ac:dyDescent="0.2"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</row>
    <row r="338" spans="2:16" x14ac:dyDescent="0.2"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</row>
    <row r="339" spans="2:16" x14ac:dyDescent="0.2"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</row>
    <row r="340" spans="2:16" x14ac:dyDescent="0.2"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</row>
    <row r="341" spans="2:16" x14ac:dyDescent="0.2">
      <c r="B341" s="231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</row>
    <row r="342" spans="2:16" x14ac:dyDescent="0.2">
      <c r="B342" s="231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</row>
    <row r="343" spans="2:16" x14ac:dyDescent="0.2"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</row>
    <row r="344" spans="2:16" x14ac:dyDescent="0.2">
      <c r="B344" s="231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</row>
    <row r="345" spans="2:16" x14ac:dyDescent="0.2">
      <c r="B345" s="231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</row>
    <row r="346" spans="2:16" x14ac:dyDescent="0.2"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</row>
    <row r="347" spans="2:16" x14ac:dyDescent="0.2">
      <c r="B347" s="231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</row>
    <row r="348" spans="2:16" x14ac:dyDescent="0.2"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</row>
    <row r="349" spans="2:16" x14ac:dyDescent="0.2">
      <c r="B349" s="231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</row>
    <row r="350" spans="2:16" x14ac:dyDescent="0.2"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</row>
    <row r="351" spans="2:16" x14ac:dyDescent="0.2">
      <c r="B351" s="231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</row>
    <row r="352" spans="2:16" x14ac:dyDescent="0.2"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</row>
    <row r="353" spans="2:16" x14ac:dyDescent="0.2">
      <c r="B353" s="231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</row>
    <row r="354" spans="2:16" x14ac:dyDescent="0.2"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</row>
    <row r="355" spans="2:16" x14ac:dyDescent="0.2"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</row>
    <row r="356" spans="2:16" x14ac:dyDescent="0.2"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</row>
    <row r="357" spans="2:16" x14ac:dyDescent="0.2"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</row>
    <row r="358" spans="2:16" x14ac:dyDescent="0.2"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</row>
    <row r="359" spans="2:16" x14ac:dyDescent="0.2"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</row>
    <row r="360" spans="2:16" x14ac:dyDescent="0.2"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</row>
    <row r="361" spans="2:16" x14ac:dyDescent="0.2">
      <c r="B361" s="231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</row>
    <row r="362" spans="2:16" x14ac:dyDescent="0.2">
      <c r="B362" s="231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</row>
    <row r="363" spans="2:16" x14ac:dyDescent="0.2">
      <c r="B363" s="231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</row>
    <row r="364" spans="2:16" x14ac:dyDescent="0.2">
      <c r="B364" s="231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</row>
    <row r="365" spans="2:16" x14ac:dyDescent="0.2"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</row>
    <row r="366" spans="2:16" x14ac:dyDescent="0.2">
      <c r="B366" s="231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</row>
    <row r="367" spans="2:16" x14ac:dyDescent="0.2"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</row>
    <row r="368" spans="2:16" x14ac:dyDescent="0.2">
      <c r="B368" s="231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</row>
    <row r="369" spans="2:16" x14ac:dyDescent="0.2">
      <c r="B369" s="231"/>
      <c r="C369" s="231"/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</row>
    <row r="370" spans="2:16" x14ac:dyDescent="0.2"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</row>
    <row r="371" spans="2:16" x14ac:dyDescent="0.2"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</row>
    <row r="372" spans="2:16" x14ac:dyDescent="0.2"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</row>
    <row r="373" spans="2:16" x14ac:dyDescent="0.2">
      <c r="B373" s="231"/>
      <c r="C373" s="231"/>
      <c r="D373" s="231"/>
      <c r="E373" s="231"/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</row>
    <row r="374" spans="2:16" x14ac:dyDescent="0.2">
      <c r="B374" s="231"/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</row>
    <row r="375" spans="2:16" x14ac:dyDescent="0.2">
      <c r="B375" s="231"/>
      <c r="C375" s="231"/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</row>
    <row r="376" spans="2:16" x14ac:dyDescent="0.2">
      <c r="B376" s="231"/>
      <c r="C376" s="231"/>
      <c r="D376" s="231"/>
      <c r="E376" s="231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</row>
    <row r="377" spans="2:16" x14ac:dyDescent="0.2"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</row>
    <row r="378" spans="2:16" x14ac:dyDescent="0.2">
      <c r="B378" s="231"/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</row>
    <row r="379" spans="2:16" x14ac:dyDescent="0.2"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</row>
    <row r="380" spans="2:16" x14ac:dyDescent="0.2"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</row>
    <row r="381" spans="2:16" x14ac:dyDescent="0.2">
      <c r="B381" s="231"/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</row>
    <row r="382" spans="2:16" x14ac:dyDescent="0.2">
      <c r="B382" s="231"/>
      <c r="C382" s="231"/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</row>
    <row r="383" spans="2:16" x14ac:dyDescent="0.2"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</row>
    <row r="384" spans="2:16" x14ac:dyDescent="0.2">
      <c r="B384" s="231"/>
      <c r="C384" s="231"/>
      <c r="D384" s="231"/>
      <c r="E384" s="231"/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</row>
    <row r="385" spans="2:16" x14ac:dyDescent="0.2"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</row>
    <row r="386" spans="2:16" x14ac:dyDescent="0.2">
      <c r="B386" s="231"/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</row>
    <row r="387" spans="2:16" x14ac:dyDescent="0.2">
      <c r="B387" s="231"/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</row>
    <row r="388" spans="2:16" x14ac:dyDescent="0.2"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</row>
    <row r="389" spans="2:16" x14ac:dyDescent="0.2"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</row>
    <row r="390" spans="2:16" x14ac:dyDescent="0.2"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</row>
    <row r="391" spans="2:16" x14ac:dyDescent="0.2"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</row>
    <row r="392" spans="2:16" x14ac:dyDescent="0.2">
      <c r="B392" s="231"/>
      <c r="C392" s="231"/>
      <c r="D392" s="231"/>
      <c r="E392" s="231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</row>
    <row r="393" spans="2:16" x14ac:dyDescent="0.2">
      <c r="B393" s="231"/>
      <c r="C393" s="231"/>
      <c r="D393" s="231"/>
      <c r="E393" s="231"/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</row>
    <row r="394" spans="2:16" x14ac:dyDescent="0.2"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</row>
    <row r="395" spans="2:16" x14ac:dyDescent="0.2"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</row>
    <row r="396" spans="2:16" x14ac:dyDescent="0.2"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</row>
    <row r="397" spans="2:16" x14ac:dyDescent="0.2"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</row>
    <row r="398" spans="2:16" x14ac:dyDescent="0.2">
      <c r="B398" s="231"/>
      <c r="C398" s="231"/>
      <c r="D398" s="231"/>
      <c r="E398" s="231"/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</row>
    <row r="399" spans="2:16" x14ac:dyDescent="0.2">
      <c r="B399" s="231"/>
      <c r="C399" s="231"/>
      <c r="D399" s="231"/>
      <c r="E399" s="231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</row>
    <row r="400" spans="2:16" x14ac:dyDescent="0.2">
      <c r="B400" s="231"/>
      <c r="C400" s="231"/>
      <c r="D400" s="231"/>
      <c r="E400" s="231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</row>
    <row r="401" spans="2:16" x14ac:dyDescent="0.2">
      <c r="B401" s="231"/>
      <c r="C401" s="231"/>
      <c r="D401" s="231"/>
      <c r="E401" s="231"/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</row>
    <row r="402" spans="2:16" x14ac:dyDescent="0.2"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</row>
    <row r="403" spans="2:16" x14ac:dyDescent="0.2">
      <c r="B403" s="231"/>
      <c r="C403" s="231"/>
      <c r="D403" s="231"/>
      <c r="E403" s="231"/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</row>
    <row r="404" spans="2:16" x14ac:dyDescent="0.2"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</row>
    <row r="405" spans="2:16" x14ac:dyDescent="0.2">
      <c r="B405" s="231"/>
      <c r="C405" s="231"/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</row>
    <row r="406" spans="2:16" x14ac:dyDescent="0.2">
      <c r="B406" s="231"/>
      <c r="C406" s="231"/>
      <c r="D406" s="231"/>
      <c r="E406" s="231"/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</row>
    <row r="407" spans="2:16" x14ac:dyDescent="0.2">
      <c r="B407" s="231"/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</row>
    <row r="408" spans="2:16" x14ac:dyDescent="0.2">
      <c r="B408" s="231"/>
      <c r="C408" s="231"/>
      <c r="D408" s="231"/>
      <c r="E408" s="231"/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</row>
    <row r="409" spans="2:16" x14ac:dyDescent="0.2">
      <c r="B409" s="231"/>
      <c r="C409" s="231"/>
      <c r="D409" s="231"/>
      <c r="E409" s="231"/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</row>
    <row r="410" spans="2:16" x14ac:dyDescent="0.2">
      <c r="B410" s="231"/>
      <c r="C410" s="231"/>
      <c r="D410" s="231"/>
      <c r="E410" s="231"/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</row>
    <row r="411" spans="2:16" x14ac:dyDescent="0.2">
      <c r="B411" s="231"/>
      <c r="C411" s="231"/>
      <c r="D411" s="231"/>
      <c r="E411" s="231"/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</row>
    <row r="412" spans="2:16" x14ac:dyDescent="0.2">
      <c r="B412" s="231"/>
      <c r="C412" s="231"/>
      <c r="D412" s="231"/>
      <c r="E412" s="231"/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</row>
    <row r="413" spans="2:16" x14ac:dyDescent="0.2">
      <c r="B413" s="231"/>
      <c r="C413" s="231"/>
      <c r="D413" s="231"/>
      <c r="E413" s="231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</row>
    <row r="414" spans="2:16" x14ac:dyDescent="0.2">
      <c r="B414" s="231"/>
      <c r="C414" s="231"/>
      <c r="D414" s="231"/>
      <c r="E414" s="231"/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</row>
    <row r="415" spans="2:16" x14ac:dyDescent="0.2">
      <c r="B415" s="231"/>
      <c r="C415" s="231"/>
      <c r="D415" s="231"/>
      <c r="E415" s="231"/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</row>
    <row r="416" spans="2:16" x14ac:dyDescent="0.2">
      <c r="B416" s="231"/>
      <c r="C416" s="231"/>
      <c r="D416" s="231"/>
      <c r="E416" s="231"/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</row>
    <row r="417" spans="2:16" x14ac:dyDescent="0.2">
      <c r="B417" s="231"/>
      <c r="C417" s="231"/>
      <c r="D417" s="231"/>
      <c r="E417" s="231"/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</row>
    <row r="418" spans="2:16" x14ac:dyDescent="0.2">
      <c r="B418" s="231"/>
      <c r="C418" s="231"/>
      <c r="D418" s="231"/>
      <c r="E418" s="231"/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</row>
    <row r="419" spans="2:16" x14ac:dyDescent="0.2">
      <c r="B419" s="231"/>
      <c r="C419" s="231"/>
      <c r="D419" s="231"/>
      <c r="E419" s="231"/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</row>
    <row r="420" spans="2:16" x14ac:dyDescent="0.2">
      <c r="B420" s="231"/>
      <c r="C420" s="231"/>
      <c r="D420" s="231"/>
      <c r="E420" s="231"/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</row>
    <row r="421" spans="2:16" x14ac:dyDescent="0.2"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</row>
    <row r="422" spans="2:16" x14ac:dyDescent="0.2">
      <c r="B422" s="231"/>
      <c r="C422" s="231"/>
      <c r="D422" s="231"/>
      <c r="E422" s="231"/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</row>
    <row r="423" spans="2:16" x14ac:dyDescent="0.2">
      <c r="B423" s="231"/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</row>
    <row r="424" spans="2:16" x14ac:dyDescent="0.2"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</row>
    <row r="425" spans="2:16" x14ac:dyDescent="0.2">
      <c r="B425" s="231"/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</row>
    <row r="426" spans="2:16" x14ac:dyDescent="0.2">
      <c r="B426" s="231"/>
      <c r="C426" s="231"/>
      <c r="D426" s="231"/>
      <c r="E426" s="231"/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</row>
    <row r="427" spans="2:16" x14ac:dyDescent="0.2">
      <c r="B427" s="231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</row>
    <row r="428" spans="2:16" x14ac:dyDescent="0.2">
      <c r="B428" s="231"/>
      <c r="C428" s="231"/>
      <c r="D428" s="231"/>
      <c r="E428" s="231"/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</row>
    <row r="429" spans="2:16" x14ac:dyDescent="0.2">
      <c r="B429" s="231"/>
      <c r="C429" s="231"/>
      <c r="D429" s="231"/>
      <c r="E429" s="231"/>
      <c r="F429" s="231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</row>
    <row r="430" spans="2:16" x14ac:dyDescent="0.2">
      <c r="B430" s="231"/>
      <c r="C430" s="231"/>
      <c r="D430" s="231"/>
      <c r="E430" s="231"/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</row>
    <row r="431" spans="2:16" x14ac:dyDescent="0.2">
      <c r="B431" s="231"/>
      <c r="C431" s="231"/>
      <c r="D431" s="231"/>
      <c r="E431" s="231"/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</row>
    <row r="432" spans="2:16" x14ac:dyDescent="0.2">
      <c r="B432" s="231"/>
      <c r="C432" s="231"/>
      <c r="D432" s="231"/>
      <c r="E432" s="231"/>
      <c r="F432" s="231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</row>
    <row r="433" spans="2:16" x14ac:dyDescent="0.2">
      <c r="B433" s="231"/>
      <c r="C433" s="231"/>
      <c r="D433" s="231"/>
      <c r="E433" s="231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</row>
    <row r="434" spans="2:16" x14ac:dyDescent="0.2">
      <c r="B434" s="231"/>
      <c r="C434" s="231"/>
      <c r="D434" s="231"/>
      <c r="E434" s="231"/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</row>
    <row r="435" spans="2:16" x14ac:dyDescent="0.2">
      <c r="B435" s="231"/>
      <c r="C435" s="231"/>
      <c r="D435" s="231"/>
      <c r="E435" s="231"/>
      <c r="F435" s="231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</row>
    <row r="436" spans="2:16" x14ac:dyDescent="0.2">
      <c r="B436" s="231"/>
      <c r="C436" s="231"/>
      <c r="D436" s="231"/>
      <c r="E436" s="231"/>
      <c r="F436" s="231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</row>
    <row r="437" spans="2:16" x14ac:dyDescent="0.2">
      <c r="B437" s="231"/>
      <c r="C437" s="231"/>
      <c r="D437" s="231"/>
      <c r="E437" s="231"/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</row>
    <row r="438" spans="2:16" x14ac:dyDescent="0.2">
      <c r="B438" s="231"/>
      <c r="C438" s="231"/>
      <c r="D438" s="231"/>
      <c r="E438" s="231"/>
      <c r="F438" s="231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</row>
    <row r="439" spans="2:16" x14ac:dyDescent="0.2">
      <c r="B439" s="231"/>
      <c r="C439" s="231"/>
      <c r="D439" s="231"/>
      <c r="E439" s="231"/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</row>
    <row r="440" spans="2:16" x14ac:dyDescent="0.2">
      <c r="B440" s="231"/>
      <c r="C440" s="231"/>
      <c r="D440" s="231"/>
      <c r="E440" s="231"/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</row>
    <row r="441" spans="2:16" x14ac:dyDescent="0.2">
      <c r="B441" s="231"/>
      <c r="C441" s="231"/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</row>
    <row r="442" spans="2:16" x14ac:dyDescent="0.2">
      <c r="B442" s="231"/>
      <c r="C442" s="231"/>
      <c r="D442" s="231"/>
      <c r="E442" s="231"/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</row>
    <row r="443" spans="2:16" x14ac:dyDescent="0.2">
      <c r="B443" s="231"/>
      <c r="C443" s="231"/>
      <c r="D443" s="231"/>
      <c r="E443" s="231"/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</row>
    <row r="444" spans="2:16" x14ac:dyDescent="0.2">
      <c r="B444" s="231"/>
      <c r="C444" s="231"/>
      <c r="D444" s="231"/>
      <c r="E444" s="231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</row>
    <row r="445" spans="2:16" x14ac:dyDescent="0.2">
      <c r="B445" s="231"/>
      <c r="C445" s="231"/>
      <c r="D445" s="231"/>
      <c r="E445" s="231"/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</row>
    <row r="446" spans="2:16" x14ac:dyDescent="0.2">
      <c r="B446" s="231"/>
      <c r="C446" s="231"/>
      <c r="D446" s="231"/>
      <c r="E446" s="231"/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</row>
    <row r="447" spans="2:16" x14ac:dyDescent="0.2">
      <c r="B447" s="231"/>
      <c r="C447" s="231"/>
      <c r="D447" s="231"/>
      <c r="E447" s="231"/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</row>
    <row r="448" spans="2:16" x14ac:dyDescent="0.2">
      <c r="B448" s="231"/>
      <c r="C448" s="231"/>
      <c r="D448" s="231"/>
      <c r="E448" s="231"/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</row>
    <row r="449" spans="2:16" x14ac:dyDescent="0.2">
      <c r="B449" s="231"/>
      <c r="C449" s="231"/>
      <c r="D449" s="231"/>
      <c r="E449" s="231"/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</row>
    <row r="450" spans="2:16" x14ac:dyDescent="0.2"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</row>
    <row r="451" spans="2:16" x14ac:dyDescent="0.2">
      <c r="B451" s="231"/>
      <c r="C451" s="231"/>
      <c r="D451" s="231"/>
      <c r="E451" s="231"/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</row>
    <row r="452" spans="2:16" x14ac:dyDescent="0.2">
      <c r="B452" s="231"/>
      <c r="C452" s="231"/>
      <c r="D452" s="231"/>
      <c r="E452" s="231"/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</row>
    <row r="453" spans="2:16" x14ac:dyDescent="0.2">
      <c r="B453" s="231"/>
      <c r="C453" s="231"/>
      <c r="D453" s="231"/>
      <c r="E453" s="231"/>
      <c r="F453" s="231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</row>
    <row r="454" spans="2:16" x14ac:dyDescent="0.2">
      <c r="B454" s="231"/>
      <c r="C454" s="231"/>
      <c r="D454" s="231"/>
      <c r="E454" s="231"/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</row>
    <row r="455" spans="2:16" x14ac:dyDescent="0.2">
      <c r="B455" s="231"/>
      <c r="C455" s="231"/>
      <c r="D455" s="231"/>
      <c r="E455" s="231"/>
      <c r="F455" s="231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</row>
    <row r="456" spans="2:16" x14ac:dyDescent="0.2">
      <c r="B456" s="231"/>
      <c r="C456" s="231"/>
      <c r="D456" s="231"/>
      <c r="E456" s="231"/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</row>
    <row r="457" spans="2:16" x14ac:dyDescent="0.2">
      <c r="B457" s="231"/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</row>
    <row r="458" spans="2:16" x14ac:dyDescent="0.2">
      <c r="B458" s="231"/>
      <c r="C458" s="231"/>
      <c r="D458" s="231"/>
      <c r="E458" s="231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</row>
    <row r="459" spans="2:16" x14ac:dyDescent="0.2">
      <c r="B459" s="231"/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</row>
    <row r="460" spans="2:16" x14ac:dyDescent="0.2">
      <c r="B460" s="231"/>
      <c r="C460" s="231"/>
      <c r="D460" s="231"/>
      <c r="E460" s="231"/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</row>
    <row r="461" spans="2:16" x14ac:dyDescent="0.2">
      <c r="B461" s="231"/>
      <c r="C461" s="231"/>
      <c r="D461" s="231"/>
      <c r="E461" s="231"/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</row>
    <row r="462" spans="2:16" x14ac:dyDescent="0.2">
      <c r="B462" s="231"/>
      <c r="C462" s="231"/>
      <c r="D462" s="231"/>
      <c r="E462" s="231"/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</row>
    <row r="463" spans="2:16" x14ac:dyDescent="0.2">
      <c r="B463" s="231"/>
      <c r="C463" s="231"/>
      <c r="D463" s="231"/>
      <c r="E463" s="231"/>
      <c r="F463" s="231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</row>
    <row r="464" spans="2:16" x14ac:dyDescent="0.2">
      <c r="B464" s="231"/>
      <c r="C464" s="231"/>
      <c r="D464" s="231"/>
      <c r="E464" s="231"/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</row>
    <row r="465" spans="2:16" x14ac:dyDescent="0.2">
      <c r="B465" s="231"/>
      <c r="C465" s="231"/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</row>
    <row r="466" spans="2:16" x14ac:dyDescent="0.2">
      <c r="B466" s="231"/>
      <c r="C466" s="231"/>
      <c r="D466" s="231"/>
      <c r="E466" s="231"/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</row>
    <row r="467" spans="2:16" x14ac:dyDescent="0.2">
      <c r="B467" s="231"/>
      <c r="C467" s="231"/>
      <c r="D467" s="231"/>
      <c r="E467" s="231"/>
      <c r="F467" s="231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</row>
    <row r="468" spans="2:16" x14ac:dyDescent="0.2">
      <c r="B468" s="231"/>
      <c r="C468" s="231"/>
      <c r="D468" s="231"/>
      <c r="E468" s="231"/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</row>
    <row r="469" spans="2:16" x14ac:dyDescent="0.2">
      <c r="B469" s="231"/>
      <c r="C469" s="231"/>
      <c r="D469" s="231"/>
      <c r="E469" s="231"/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</row>
    <row r="470" spans="2:16" x14ac:dyDescent="0.2">
      <c r="B470" s="231"/>
      <c r="C470" s="231"/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</row>
    <row r="471" spans="2:16" x14ac:dyDescent="0.2">
      <c r="B471" s="231"/>
      <c r="C471" s="231"/>
      <c r="D471" s="231"/>
      <c r="E471" s="231"/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</row>
    <row r="472" spans="2:16" x14ac:dyDescent="0.2">
      <c r="B472" s="231"/>
      <c r="C472" s="231"/>
      <c r="D472" s="231"/>
      <c r="E472" s="231"/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</row>
    <row r="473" spans="2:16" x14ac:dyDescent="0.2">
      <c r="B473" s="231"/>
      <c r="C473" s="231"/>
      <c r="D473" s="231"/>
      <c r="E473" s="231"/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</row>
    <row r="474" spans="2:16" x14ac:dyDescent="0.2">
      <c r="B474" s="231"/>
      <c r="C474" s="231"/>
      <c r="D474" s="231"/>
      <c r="E474" s="231"/>
      <c r="F474" s="231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</row>
    <row r="475" spans="2:16" x14ac:dyDescent="0.2">
      <c r="B475" s="231"/>
      <c r="C475" s="231"/>
      <c r="D475" s="231"/>
      <c r="E475" s="231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</row>
    <row r="476" spans="2:16" x14ac:dyDescent="0.2">
      <c r="B476" s="231"/>
      <c r="C476" s="231"/>
      <c r="D476" s="231"/>
      <c r="E476" s="231"/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</row>
    <row r="477" spans="2:16" x14ac:dyDescent="0.2">
      <c r="B477" s="231"/>
      <c r="C477" s="231"/>
      <c r="D477" s="231"/>
      <c r="E477" s="231"/>
      <c r="F477" s="231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</row>
    <row r="478" spans="2:16" x14ac:dyDescent="0.2">
      <c r="B478" s="231"/>
      <c r="C478" s="231"/>
      <c r="D478" s="231"/>
      <c r="E478" s="231"/>
      <c r="F478" s="231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</row>
    <row r="479" spans="2:16" x14ac:dyDescent="0.2">
      <c r="B479" s="231"/>
      <c r="C479" s="231"/>
      <c r="D479" s="231"/>
      <c r="E479" s="231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</row>
    <row r="480" spans="2:16" x14ac:dyDescent="0.2">
      <c r="B480" s="231"/>
      <c r="C480" s="231"/>
      <c r="D480" s="231"/>
      <c r="E480" s="231"/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</row>
    <row r="481" spans="2:16" x14ac:dyDescent="0.2">
      <c r="B481" s="231"/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</row>
    <row r="482" spans="2:16" x14ac:dyDescent="0.2">
      <c r="B482" s="231"/>
      <c r="C482" s="231"/>
      <c r="D482" s="231"/>
      <c r="E482" s="231"/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</row>
    <row r="483" spans="2:16" x14ac:dyDescent="0.2">
      <c r="B483" s="231"/>
      <c r="C483" s="231"/>
      <c r="D483" s="231"/>
      <c r="E483" s="231"/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</row>
    <row r="484" spans="2:16" x14ac:dyDescent="0.2">
      <c r="B484" s="231"/>
      <c r="C484" s="231"/>
      <c r="D484" s="231"/>
      <c r="E484" s="231"/>
      <c r="F484" s="231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</row>
    <row r="485" spans="2:16" x14ac:dyDescent="0.2">
      <c r="B485" s="231"/>
      <c r="C485" s="231"/>
      <c r="D485" s="231"/>
      <c r="E485" s="231"/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</row>
    <row r="486" spans="2:16" x14ac:dyDescent="0.2">
      <c r="B486" s="231"/>
      <c r="C486" s="231"/>
      <c r="D486" s="231"/>
      <c r="E486" s="231"/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</row>
    <row r="487" spans="2:16" x14ac:dyDescent="0.2">
      <c r="B487" s="231"/>
      <c r="C487" s="231"/>
      <c r="D487" s="231"/>
      <c r="E487" s="231"/>
      <c r="F487" s="231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</row>
    <row r="488" spans="2:16" x14ac:dyDescent="0.2">
      <c r="B488" s="231"/>
      <c r="C488" s="231"/>
      <c r="D488" s="231"/>
      <c r="E488" s="231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</row>
    <row r="489" spans="2:16" x14ac:dyDescent="0.2">
      <c r="B489" s="231"/>
      <c r="C489" s="231"/>
      <c r="D489" s="231"/>
      <c r="E489" s="231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</row>
    <row r="490" spans="2:16" x14ac:dyDescent="0.2">
      <c r="B490" s="231"/>
      <c r="C490" s="231"/>
      <c r="D490" s="231"/>
      <c r="E490" s="231"/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</row>
    <row r="491" spans="2:16" x14ac:dyDescent="0.2">
      <c r="B491" s="231"/>
      <c r="C491" s="231"/>
      <c r="D491" s="231"/>
      <c r="E491" s="231"/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</row>
    <row r="492" spans="2:16" x14ac:dyDescent="0.2">
      <c r="B492" s="231"/>
      <c r="C492" s="231"/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</row>
    <row r="493" spans="2:16" x14ac:dyDescent="0.2">
      <c r="B493" s="231"/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</row>
    <row r="494" spans="2:16" x14ac:dyDescent="0.2">
      <c r="B494" s="231"/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</row>
    <row r="495" spans="2:16" x14ac:dyDescent="0.2">
      <c r="B495" s="231"/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</row>
    <row r="496" spans="2:16" x14ac:dyDescent="0.2">
      <c r="B496" s="231"/>
      <c r="C496" s="231"/>
      <c r="D496" s="231"/>
      <c r="E496" s="231"/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</row>
    <row r="497" spans="2:16" x14ac:dyDescent="0.2">
      <c r="B497" s="231"/>
      <c r="C497" s="231"/>
      <c r="D497" s="231"/>
      <c r="E497" s="231"/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</row>
    <row r="498" spans="2:16" x14ac:dyDescent="0.2">
      <c r="B498" s="231"/>
      <c r="C498" s="231"/>
      <c r="D498" s="231"/>
      <c r="E498" s="231"/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</row>
    <row r="499" spans="2:16" x14ac:dyDescent="0.2">
      <c r="B499" s="231"/>
      <c r="C499" s="231"/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</row>
    <row r="500" spans="2:16" x14ac:dyDescent="0.2">
      <c r="B500" s="231"/>
      <c r="C500" s="231"/>
      <c r="D500" s="231"/>
      <c r="E500" s="231"/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</row>
    <row r="501" spans="2:16" x14ac:dyDescent="0.2">
      <c r="B501" s="231"/>
      <c r="C501" s="231"/>
      <c r="D501" s="231"/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</row>
    <row r="502" spans="2:16" x14ac:dyDescent="0.2">
      <c r="B502" s="231"/>
      <c r="C502" s="231"/>
      <c r="D502" s="231"/>
      <c r="E502" s="231"/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</row>
    <row r="503" spans="2:16" x14ac:dyDescent="0.2">
      <c r="B503" s="231"/>
      <c r="C503" s="231"/>
      <c r="D503" s="231"/>
      <c r="E503" s="231"/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</row>
    <row r="504" spans="2:16" x14ac:dyDescent="0.2">
      <c r="B504" s="231"/>
      <c r="C504" s="231"/>
      <c r="D504" s="231"/>
      <c r="E504" s="231"/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</row>
    <row r="505" spans="2:16" x14ac:dyDescent="0.2">
      <c r="B505" s="231"/>
      <c r="C505" s="231"/>
      <c r="D505" s="231"/>
      <c r="E505" s="231"/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</row>
    <row r="506" spans="2:16" x14ac:dyDescent="0.2">
      <c r="B506" s="231"/>
      <c r="C506" s="231"/>
      <c r="D506" s="231"/>
      <c r="E506" s="231"/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</row>
    <row r="507" spans="2:16" x14ac:dyDescent="0.2">
      <c r="B507" s="231"/>
      <c r="C507" s="231"/>
      <c r="D507" s="231"/>
      <c r="E507" s="231"/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</row>
    <row r="508" spans="2:16" x14ac:dyDescent="0.2"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</row>
    <row r="509" spans="2:16" x14ac:dyDescent="0.2">
      <c r="B509" s="231"/>
      <c r="C509" s="231"/>
      <c r="D509" s="231"/>
      <c r="E509" s="231"/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</row>
    <row r="510" spans="2:16" x14ac:dyDescent="0.2">
      <c r="B510" s="231"/>
      <c r="C510" s="231"/>
      <c r="D510" s="231"/>
      <c r="E510" s="231"/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</row>
    <row r="511" spans="2:16" x14ac:dyDescent="0.2">
      <c r="B511" s="231"/>
      <c r="C511" s="231"/>
      <c r="D511" s="231"/>
      <c r="E511" s="231"/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</row>
    <row r="512" spans="2:16" x14ac:dyDescent="0.2">
      <c r="B512" s="231"/>
      <c r="C512" s="231"/>
      <c r="D512" s="231"/>
      <c r="E512" s="231"/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</row>
    <row r="513" spans="2:16" x14ac:dyDescent="0.2">
      <c r="B513" s="231"/>
      <c r="C513" s="231"/>
      <c r="D513" s="231"/>
      <c r="E513" s="231"/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</row>
    <row r="514" spans="2:16" x14ac:dyDescent="0.2">
      <c r="B514" s="231"/>
      <c r="C514" s="231"/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</row>
    <row r="515" spans="2:16" x14ac:dyDescent="0.2">
      <c r="B515" s="231"/>
      <c r="C515" s="231"/>
      <c r="D515" s="231"/>
      <c r="E515" s="231"/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</row>
    <row r="516" spans="2:16" x14ac:dyDescent="0.2">
      <c r="B516" s="231"/>
      <c r="C516" s="231"/>
      <c r="D516" s="231"/>
      <c r="E516" s="231"/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</row>
    <row r="517" spans="2:16" x14ac:dyDescent="0.2">
      <c r="B517" s="231"/>
      <c r="C517" s="231"/>
      <c r="D517" s="231"/>
      <c r="E517" s="231"/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</row>
    <row r="518" spans="2:16" x14ac:dyDescent="0.2">
      <c r="B518" s="231"/>
      <c r="C518" s="231"/>
      <c r="D518" s="231"/>
      <c r="E518" s="231"/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</row>
    <row r="519" spans="2:16" x14ac:dyDescent="0.2">
      <c r="B519" s="231"/>
      <c r="C519" s="231"/>
      <c r="D519" s="231"/>
      <c r="E519" s="231"/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</row>
    <row r="520" spans="2:16" x14ac:dyDescent="0.2">
      <c r="B520" s="231"/>
      <c r="C520" s="231"/>
      <c r="D520" s="231"/>
      <c r="E520" s="231"/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</row>
    <row r="521" spans="2:16" x14ac:dyDescent="0.2">
      <c r="B521" s="231"/>
      <c r="C521" s="231"/>
      <c r="D521" s="231"/>
      <c r="E521" s="231"/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</row>
    <row r="522" spans="2:16" x14ac:dyDescent="0.2">
      <c r="B522" s="231"/>
      <c r="C522" s="231"/>
      <c r="D522" s="231"/>
      <c r="E522" s="231"/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</row>
    <row r="523" spans="2:16" x14ac:dyDescent="0.2">
      <c r="B523" s="231"/>
      <c r="C523" s="231"/>
      <c r="D523" s="231"/>
      <c r="E523" s="231"/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</row>
    <row r="524" spans="2:16" x14ac:dyDescent="0.2">
      <c r="B524" s="231"/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</row>
    <row r="525" spans="2:16" x14ac:dyDescent="0.2">
      <c r="B525" s="231"/>
      <c r="C525" s="231"/>
      <c r="D525" s="231"/>
      <c r="E525" s="231"/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</row>
    <row r="526" spans="2:16" x14ac:dyDescent="0.2">
      <c r="B526" s="231"/>
      <c r="C526" s="231"/>
      <c r="D526" s="231"/>
      <c r="E526" s="231"/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</row>
    <row r="527" spans="2:16" x14ac:dyDescent="0.2">
      <c r="B527" s="231"/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</row>
    <row r="528" spans="2:16" x14ac:dyDescent="0.2">
      <c r="B528" s="231"/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</row>
    <row r="529" spans="2:16" x14ac:dyDescent="0.2">
      <c r="B529" s="231"/>
      <c r="C529" s="231"/>
      <c r="D529" s="231"/>
      <c r="E529" s="231"/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</row>
    <row r="530" spans="2:16" x14ac:dyDescent="0.2">
      <c r="B530" s="231"/>
      <c r="C530" s="231"/>
      <c r="D530" s="231"/>
      <c r="E530" s="231"/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</row>
    <row r="531" spans="2:16" x14ac:dyDescent="0.2"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</row>
    <row r="532" spans="2:16" x14ac:dyDescent="0.2"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</row>
    <row r="533" spans="2:16" x14ac:dyDescent="0.2"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</row>
    <row r="534" spans="2:16" x14ac:dyDescent="0.2">
      <c r="B534" s="231"/>
      <c r="C534" s="231"/>
      <c r="D534" s="231"/>
      <c r="E534" s="231"/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</row>
    <row r="535" spans="2:16" x14ac:dyDescent="0.2">
      <c r="B535" s="231"/>
      <c r="C535" s="231"/>
      <c r="D535" s="231"/>
      <c r="E535" s="231"/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</row>
    <row r="536" spans="2:16" x14ac:dyDescent="0.2">
      <c r="B536" s="231"/>
      <c r="C536" s="231"/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</row>
    <row r="537" spans="2:16" x14ac:dyDescent="0.2">
      <c r="B537" s="231"/>
      <c r="C537" s="231"/>
      <c r="D537" s="231"/>
      <c r="E537" s="231"/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</row>
    <row r="538" spans="2:16" x14ac:dyDescent="0.2">
      <c r="B538" s="231"/>
      <c r="C538" s="231"/>
      <c r="D538" s="231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</row>
    <row r="539" spans="2:16" x14ac:dyDescent="0.2">
      <c r="B539" s="231"/>
      <c r="C539" s="231"/>
      <c r="D539" s="231"/>
      <c r="E539" s="231"/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</row>
    <row r="540" spans="2:16" x14ac:dyDescent="0.2">
      <c r="B540" s="231"/>
      <c r="C540" s="231"/>
      <c r="D540" s="231"/>
      <c r="E540" s="231"/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</row>
    <row r="541" spans="2:16" x14ac:dyDescent="0.2">
      <c r="B541" s="231"/>
      <c r="C541" s="231"/>
      <c r="D541" s="231"/>
      <c r="E541" s="231"/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</row>
    <row r="542" spans="2:16" x14ac:dyDescent="0.2">
      <c r="B542" s="231"/>
      <c r="C542" s="231"/>
      <c r="D542" s="231"/>
      <c r="E542" s="231"/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</row>
    <row r="543" spans="2:16" x14ac:dyDescent="0.2">
      <c r="B543" s="231"/>
      <c r="C543" s="231"/>
      <c r="D543" s="231"/>
      <c r="E543" s="231"/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</row>
    <row r="544" spans="2:16" x14ac:dyDescent="0.2">
      <c r="B544" s="231"/>
      <c r="C544" s="231"/>
      <c r="D544" s="231"/>
      <c r="E544" s="231"/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</row>
    <row r="545" spans="2:16" x14ac:dyDescent="0.2">
      <c r="B545" s="231"/>
      <c r="C545" s="231"/>
      <c r="D545" s="231"/>
      <c r="E545" s="231"/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</row>
    <row r="546" spans="2:16" x14ac:dyDescent="0.2">
      <c r="B546" s="231"/>
      <c r="C546" s="231"/>
      <c r="D546" s="231"/>
      <c r="E546" s="231"/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</row>
    <row r="547" spans="2:16" x14ac:dyDescent="0.2">
      <c r="B547" s="231"/>
      <c r="C547" s="231"/>
      <c r="D547" s="231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</row>
    <row r="548" spans="2:16" x14ac:dyDescent="0.2">
      <c r="B548" s="231"/>
      <c r="C548" s="231"/>
      <c r="D548" s="231"/>
      <c r="E548" s="231"/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</row>
    <row r="549" spans="2:16" x14ac:dyDescent="0.2">
      <c r="B549" s="231"/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</row>
    <row r="550" spans="2:16" x14ac:dyDescent="0.2">
      <c r="B550" s="231"/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</row>
    <row r="551" spans="2:16" x14ac:dyDescent="0.2">
      <c r="B551" s="231"/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</row>
    <row r="552" spans="2:16" x14ac:dyDescent="0.2">
      <c r="B552" s="231"/>
      <c r="C552" s="231"/>
      <c r="D552" s="231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</row>
    <row r="553" spans="2:16" x14ac:dyDescent="0.2">
      <c r="B553" s="231"/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</row>
    <row r="554" spans="2:16" x14ac:dyDescent="0.2"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</row>
    <row r="555" spans="2:16" x14ac:dyDescent="0.2"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</row>
    <row r="556" spans="2:16" x14ac:dyDescent="0.2">
      <c r="B556" s="231"/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</row>
    <row r="557" spans="2:16" x14ac:dyDescent="0.2"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</row>
    <row r="558" spans="2:16" x14ac:dyDescent="0.2">
      <c r="B558" s="231"/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</row>
    <row r="559" spans="2:16" x14ac:dyDescent="0.2">
      <c r="B559" s="231"/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</row>
    <row r="560" spans="2:16" x14ac:dyDescent="0.2">
      <c r="B560" s="231"/>
      <c r="C560" s="231"/>
      <c r="D560" s="231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</row>
    <row r="561" spans="2:16" x14ac:dyDescent="0.2"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</row>
    <row r="562" spans="2:16" x14ac:dyDescent="0.2">
      <c r="P562" s="231"/>
    </row>
    <row r="563" spans="2:16" x14ac:dyDescent="0.2">
      <c r="P563" s="231"/>
    </row>
    <row r="564" spans="2:16" x14ac:dyDescent="0.2">
      <c r="P564" s="231"/>
    </row>
    <row r="565" spans="2:16" x14ac:dyDescent="0.2">
      <c r="P565" s="231"/>
    </row>
    <row r="566" spans="2:16" x14ac:dyDescent="0.2">
      <c r="P566" s="231"/>
    </row>
    <row r="567" spans="2:16" x14ac:dyDescent="0.2">
      <c r="P567" s="231"/>
    </row>
    <row r="568" spans="2:16" x14ac:dyDescent="0.2">
      <c r="P568" s="231"/>
    </row>
    <row r="569" spans="2:16" x14ac:dyDescent="0.2">
      <c r="P569" s="231"/>
    </row>
    <row r="570" spans="2:16" x14ac:dyDescent="0.2">
      <c r="P570" s="231"/>
    </row>
    <row r="571" spans="2:16" x14ac:dyDescent="0.2">
      <c r="P571" s="231"/>
    </row>
    <row r="572" spans="2:16" x14ac:dyDescent="0.2">
      <c r="P572" s="231"/>
    </row>
    <row r="573" spans="2:16" x14ac:dyDescent="0.2">
      <c r="P573" s="231"/>
    </row>
    <row r="574" spans="2:16" x14ac:dyDescent="0.2">
      <c r="P574" s="231"/>
    </row>
    <row r="575" spans="2:16" x14ac:dyDescent="0.2">
      <c r="P575" s="231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" sqref="B2"/>
    </sheetView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55"/>
      <c r="B1" s="155"/>
      <c r="C1" s="155"/>
      <c r="D1" s="155"/>
      <c r="E1" s="155"/>
      <c r="F1" s="155"/>
    </row>
    <row r="2" spans="1:6" x14ac:dyDescent="0.2">
      <c r="A2" s="155"/>
      <c r="B2" s="156"/>
      <c r="C2" s="157"/>
      <c r="D2" s="156"/>
      <c r="E2" s="158"/>
      <c r="F2" s="156"/>
    </row>
    <row r="3" spans="1:6" x14ac:dyDescent="0.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5" thickBot="1" x14ac:dyDescent="0.25">
      <c r="A5" s="155"/>
      <c r="B5" s="162"/>
      <c r="C5" s="163"/>
      <c r="D5" s="162"/>
      <c r="E5" s="164" t="s">
        <v>46</v>
      </c>
      <c r="F5" s="162"/>
    </row>
    <row r="6" spans="1:6" x14ac:dyDescent="0.2">
      <c r="A6" s="155"/>
      <c r="B6" s="159"/>
      <c r="C6" s="179" t="s">
        <v>154</v>
      </c>
      <c r="D6" s="180"/>
      <c r="E6" s="180"/>
      <c r="F6" s="181"/>
    </row>
    <row r="7" spans="1:6" x14ac:dyDescent="0.2">
      <c r="A7" s="155"/>
      <c r="B7" s="159" t="s">
        <v>74</v>
      </c>
      <c r="C7" s="165">
        <v>163</v>
      </c>
      <c r="D7" s="166"/>
      <c r="E7" s="167">
        <f>C7-D7</f>
        <v>163</v>
      </c>
      <c r="F7" s="166">
        <f>D7</f>
        <v>0</v>
      </c>
    </row>
    <row r="8" spans="1:6" x14ac:dyDescent="0.2">
      <c r="A8" s="155"/>
      <c r="B8" s="159" t="s">
        <v>155</v>
      </c>
      <c r="C8" s="165">
        <v>12.2</v>
      </c>
      <c r="D8" s="166"/>
      <c r="E8" s="167">
        <f t="shared" ref="E8:E32" si="0">C8-D8</f>
        <v>12.2</v>
      </c>
      <c r="F8" s="166">
        <f t="shared" ref="F8:F32" si="1">D8</f>
        <v>0</v>
      </c>
    </row>
    <row r="9" spans="1:6" x14ac:dyDescent="0.2">
      <c r="A9" s="155"/>
      <c r="B9" s="159" t="s">
        <v>76</v>
      </c>
      <c r="C9" s="165">
        <v>4.9000000000000004</v>
      </c>
      <c r="D9" s="166"/>
      <c r="E9" s="167">
        <f t="shared" si="0"/>
        <v>4.9000000000000004</v>
      </c>
      <c r="F9" s="166">
        <f t="shared" si="1"/>
        <v>0</v>
      </c>
    </row>
    <row r="10" spans="1:6" x14ac:dyDescent="0.2">
      <c r="A10" s="155"/>
      <c r="B10" s="159" t="s">
        <v>156</v>
      </c>
      <c r="C10" s="165">
        <v>15.3</v>
      </c>
      <c r="D10" s="166"/>
      <c r="E10" s="167">
        <f t="shared" si="0"/>
        <v>15.3</v>
      </c>
      <c r="F10" s="166">
        <f t="shared" si="1"/>
        <v>0</v>
      </c>
    </row>
    <row r="11" spans="1:6" x14ac:dyDescent="0.2">
      <c r="A11" s="155"/>
      <c r="B11" s="159" t="s">
        <v>157</v>
      </c>
      <c r="C11" s="165">
        <v>0</v>
      </c>
      <c r="D11" s="166"/>
      <c r="E11" s="167">
        <f t="shared" si="0"/>
        <v>0</v>
      </c>
      <c r="F11" s="166">
        <f t="shared" si="1"/>
        <v>0</v>
      </c>
    </row>
    <row r="12" spans="1:6" x14ac:dyDescent="0.2">
      <c r="A12" s="155"/>
      <c r="B12" s="159" t="s">
        <v>158</v>
      </c>
      <c r="C12" s="165">
        <v>0.2</v>
      </c>
      <c r="D12" s="166"/>
      <c r="E12" s="167">
        <f t="shared" si="0"/>
        <v>0.2</v>
      </c>
      <c r="F12" s="166">
        <f t="shared" si="1"/>
        <v>0</v>
      </c>
    </row>
    <row r="13" spans="1:6" x14ac:dyDescent="0.2">
      <c r="A13" s="155"/>
      <c r="B13" s="159" t="s">
        <v>159</v>
      </c>
      <c r="C13" s="165">
        <v>5</v>
      </c>
      <c r="D13" s="166"/>
      <c r="E13" s="167">
        <f t="shared" si="0"/>
        <v>5</v>
      </c>
      <c r="F13" s="166">
        <f t="shared" si="1"/>
        <v>0</v>
      </c>
    </row>
    <row r="14" spans="1:6" x14ac:dyDescent="0.2">
      <c r="A14" s="155"/>
      <c r="B14" s="159" t="s">
        <v>160</v>
      </c>
      <c r="C14" s="165">
        <v>102.7</v>
      </c>
      <c r="D14" s="166"/>
      <c r="E14" s="167">
        <f t="shared" si="0"/>
        <v>102.7</v>
      </c>
      <c r="F14" s="166">
        <f t="shared" si="1"/>
        <v>0</v>
      </c>
    </row>
    <row r="15" spans="1:6" x14ac:dyDescent="0.2">
      <c r="A15" s="155"/>
      <c r="B15" s="159" t="s">
        <v>82</v>
      </c>
      <c r="C15" s="168">
        <v>0</v>
      </c>
      <c r="D15" s="166"/>
      <c r="E15" s="167">
        <f t="shared" si="0"/>
        <v>0</v>
      </c>
      <c r="F15" s="166">
        <f t="shared" si="1"/>
        <v>0</v>
      </c>
    </row>
    <row r="16" spans="1:6" x14ac:dyDescent="0.2">
      <c r="A16" s="155"/>
      <c r="B16" s="159" t="s">
        <v>161</v>
      </c>
      <c r="C16" s="165">
        <v>6</v>
      </c>
      <c r="D16" s="166"/>
      <c r="E16" s="167">
        <f t="shared" si="0"/>
        <v>6</v>
      </c>
      <c r="F16" s="166">
        <f t="shared" si="1"/>
        <v>0</v>
      </c>
    </row>
    <row r="17" spans="1:6" x14ac:dyDescent="0.2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x14ac:dyDescent="0.2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x14ac:dyDescent="0.2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x14ac:dyDescent="0.2">
      <c r="A20" s="155"/>
      <c r="B20" s="159" t="s">
        <v>162</v>
      </c>
      <c r="C20" s="165">
        <v>0.6</v>
      </c>
      <c r="D20" s="166"/>
      <c r="E20" s="167">
        <f t="shared" si="0"/>
        <v>0.6</v>
      </c>
      <c r="F20" s="166">
        <f t="shared" si="1"/>
        <v>0</v>
      </c>
    </row>
    <row r="21" spans="1:6" x14ac:dyDescent="0.2">
      <c r="A21" s="155"/>
      <c r="B21" s="159" t="s">
        <v>86</v>
      </c>
      <c r="C21" s="165">
        <v>14.6</v>
      </c>
      <c r="D21" s="166"/>
      <c r="E21" s="167">
        <f t="shared" si="0"/>
        <v>14.6</v>
      </c>
      <c r="F21" s="166">
        <f t="shared" si="1"/>
        <v>0</v>
      </c>
    </row>
    <row r="22" spans="1:6" x14ac:dyDescent="0.2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x14ac:dyDescent="0.2">
      <c r="A23" s="155"/>
      <c r="B23" s="159" t="s">
        <v>163</v>
      </c>
      <c r="C23" s="173">
        <v>3.7</v>
      </c>
      <c r="D23" s="166"/>
      <c r="E23" s="167">
        <f t="shared" si="0"/>
        <v>3.7</v>
      </c>
      <c r="F23" s="166">
        <f t="shared" si="1"/>
        <v>0</v>
      </c>
    </row>
    <row r="24" spans="1:6" x14ac:dyDescent="0.2">
      <c r="A24" s="155"/>
      <c r="B24" s="159" t="s">
        <v>89</v>
      </c>
      <c r="C24" s="165">
        <v>8.5</v>
      </c>
      <c r="D24" s="166"/>
      <c r="E24" s="167">
        <f t="shared" si="0"/>
        <v>8.5</v>
      </c>
      <c r="F24" s="166">
        <f t="shared" si="1"/>
        <v>0</v>
      </c>
    </row>
    <row r="25" spans="1:6" x14ac:dyDescent="0.2">
      <c r="A25" s="155"/>
      <c r="B25" s="159" t="s">
        <v>90</v>
      </c>
      <c r="C25" s="165">
        <v>123.4</v>
      </c>
      <c r="D25" s="166"/>
      <c r="E25" s="167">
        <f t="shared" si="0"/>
        <v>123.4</v>
      </c>
      <c r="F25" s="166">
        <f t="shared" si="1"/>
        <v>0</v>
      </c>
    </row>
    <row r="26" spans="1:6" x14ac:dyDescent="0.2">
      <c r="A26" s="155"/>
      <c r="B26" s="159" t="s">
        <v>164</v>
      </c>
      <c r="C26" s="165">
        <v>69.8</v>
      </c>
      <c r="D26" s="166"/>
      <c r="E26" s="167">
        <f t="shared" si="0"/>
        <v>69.8</v>
      </c>
      <c r="F26" s="166">
        <f t="shared" si="1"/>
        <v>0</v>
      </c>
    </row>
    <row r="27" spans="1:6" x14ac:dyDescent="0.2">
      <c r="A27" s="155"/>
      <c r="B27" s="159" t="s">
        <v>165</v>
      </c>
      <c r="C27" s="173">
        <v>25.6</v>
      </c>
      <c r="D27" s="166"/>
      <c r="E27" s="167">
        <f t="shared" si="0"/>
        <v>25.6</v>
      </c>
      <c r="F27" s="166">
        <f t="shared" si="1"/>
        <v>0</v>
      </c>
    </row>
    <row r="28" spans="1:6" x14ac:dyDescent="0.2">
      <c r="A28" s="155"/>
      <c r="B28" s="159" t="s">
        <v>166</v>
      </c>
      <c r="C28" s="168">
        <v>0.1</v>
      </c>
      <c r="D28" s="166"/>
      <c r="E28" s="167">
        <f t="shared" si="0"/>
        <v>0.1</v>
      </c>
      <c r="F28" s="166">
        <f t="shared" si="1"/>
        <v>0</v>
      </c>
    </row>
    <row r="29" spans="1:6" x14ac:dyDescent="0.2">
      <c r="A29" s="155"/>
      <c r="B29" s="159" t="s">
        <v>167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x14ac:dyDescent="0.2">
      <c r="A30" s="155"/>
      <c r="B30" s="159" t="s">
        <v>168</v>
      </c>
      <c r="C30" s="168">
        <v>81.099999999999994</v>
      </c>
      <c r="D30" s="166"/>
      <c r="E30" s="167">
        <f t="shared" si="0"/>
        <v>81.099999999999994</v>
      </c>
      <c r="F30" s="166">
        <f t="shared" si="1"/>
        <v>0</v>
      </c>
    </row>
    <row r="31" spans="1:6" x14ac:dyDescent="0.2">
      <c r="A31" s="155"/>
      <c r="B31" s="159" t="s">
        <v>96</v>
      </c>
      <c r="C31" s="168">
        <v>0.5</v>
      </c>
      <c r="D31" s="166"/>
      <c r="E31" s="167">
        <f t="shared" si="0"/>
        <v>0.5</v>
      </c>
      <c r="F31" s="166">
        <f t="shared" si="1"/>
        <v>0</v>
      </c>
    </row>
    <row r="32" spans="1:6" x14ac:dyDescent="0.2">
      <c r="A32" s="155"/>
      <c r="B32" s="159" t="s">
        <v>169</v>
      </c>
      <c r="C32" s="168">
        <v>0.1</v>
      </c>
      <c r="D32" s="166"/>
      <c r="E32" s="167">
        <f t="shared" si="0"/>
        <v>0.1</v>
      </c>
      <c r="F32" s="166">
        <f t="shared" si="1"/>
        <v>0</v>
      </c>
    </row>
    <row r="33" spans="1:6" x14ac:dyDescent="0.2">
      <c r="A33" s="155"/>
      <c r="B33" s="159"/>
      <c r="C33" s="168"/>
      <c r="D33" s="166"/>
      <c r="E33" s="167"/>
      <c r="F33" s="166"/>
    </row>
    <row r="34" spans="1:6" x14ac:dyDescent="0.2">
      <c r="A34" s="169"/>
      <c r="B34" s="170"/>
      <c r="C34" s="171"/>
      <c r="D34" s="172"/>
      <c r="E34" s="167"/>
      <c r="F34" s="170"/>
    </row>
    <row r="35" spans="1:6" x14ac:dyDescent="0.2">
      <c r="A35" s="155"/>
      <c r="B35" s="159"/>
      <c r="C35" s="168"/>
      <c r="D35" s="166"/>
      <c r="E35" s="167"/>
      <c r="F35" s="159"/>
    </row>
    <row r="36" spans="1:6" x14ac:dyDescent="0.2">
      <c r="A36" s="155"/>
      <c r="B36" s="159"/>
      <c r="C36" s="168"/>
      <c r="D36" s="166"/>
      <c r="E36" s="167"/>
      <c r="F36" s="159"/>
    </row>
    <row r="37" spans="1:6" x14ac:dyDescent="0.2">
      <c r="A37" s="155"/>
      <c r="B37" s="159" t="s">
        <v>170</v>
      </c>
      <c r="C37" s="165">
        <v>0.1</v>
      </c>
      <c r="D37" s="166"/>
      <c r="E37" s="167"/>
      <c r="F37" s="166">
        <f t="shared" ref="F37:F48" si="2">D37</f>
        <v>0</v>
      </c>
    </row>
    <row r="38" spans="1:6" x14ac:dyDescent="0.2">
      <c r="A38" s="155"/>
      <c r="B38" s="159" t="s">
        <v>171</v>
      </c>
      <c r="C38" s="166">
        <v>0.1</v>
      </c>
      <c r="D38" s="166"/>
      <c r="E38" s="167"/>
      <c r="F38" s="166">
        <f t="shared" si="2"/>
        <v>0</v>
      </c>
    </row>
    <row r="39" spans="1:6" x14ac:dyDescent="0.2">
      <c r="A39" s="155"/>
      <c r="B39" s="159" t="s">
        <v>172</v>
      </c>
      <c r="C39" s="166">
        <v>0.1</v>
      </c>
      <c r="D39" s="166"/>
      <c r="E39" s="167"/>
      <c r="F39" s="166">
        <f t="shared" si="2"/>
        <v>0</v>
      </c>
    </row>
    <row r="40" spans="1:6" x14ac:dyDescent="0.2">
      <c r="A40" s="155"/>
      <c r="B40" s="159" t="s">
        <v>173</v>
      </c>
      <c r="C40" s="166">
        <v>1.2</v>
      </c>
      <c r="D40" s="166"/>
      <c r="E40" s="167"/>
      <c r="F40" s="166">
        <f t="shared" si="2"/>
        <v>0</v>
      </c>
    </row>
    <row r="41" spans="1:6" x14ac:dyDescent="0.2">
      <c r="A41" s="169"/>
      <c r="B41" s="159" t="s">
        <v>174</v>
      </c>
      <c r="C41" s="166">
        <v>0</v>
      </c>
      <c r="D41" s="172"/>
      <c r="E41" s="174"/>
      <c r="F41" s="166">
        <f t="shared" si="2"/>
        <v>0</v>
      </c>
    </row>
    <row r="42" spans="1:6" x14ac:dyDescent="0.2">
      <c r="A42" s="155"/>
      <c r="B42" s="159"/>
      <c r="C42" s="159"/>
      <c r="D42" s="159"/>
      <c r="E42" s="155"/>
      <c r="F42" s="166"/>
    </row>
    <row r="43" spans="1:6" x14ac:dyDescent="0.2">
      <c r="B43" s="159" t="s">
        <v>175</v>
      </c>
      <c r="C43" s="159">
        <v>0</v>
      </c>
      <c r="D43" s="159"/>
      <c r="E43" s="167">
        <f t="shared" ref="E43:E48" si="3">C43-D43</f>
        <v>0</v>
      </c>
      <c r="F43" s="166">
        <f t="shared" si="2"/>
        <v>0</v>
      </c>
    </row>
    <row r="44" spans="1:6" x14ac:dyDescent="0.2">
      <c r="B44" s="159" t="s">
        <v>176</v>
      </c>
      <c r="C44" s="159">
        <v>0</v>
      </c>
      <c r="D44" s="159"/>
      <c r="E44" s="167">
        <f t="shared" si="3"/>
        <v>0</v>
      </c>
      <c r="F44" s="166">
        <f t="shared" si="2"/>
        <v>0</v>
      </c>
    </row>
    <row r="45" spans="1:6" x14ac:dyDescent="0.2">
      <c r="B45" s="159" t="s">
        <v>177</v>
      </c>
      <c r="C45" s="159">
        <v>5.6</v>
      </c>
      <c r="D45" s="159"/>
      <c r="E45" s="167">
        <f t="shared" si="3"/>
        <v>5.6</v>
      </c>
      <c r="F45" s="166">
        <f t="shared" si="2"/>
        <v>0</v>
      </c>
    </row>
    <row r="46" spans="1:6" x14ac:dyDescent="0.2">
      <c r="B46" s="159" t="s">
        <v>178</v>
      </c>
      <c r="C46" s="159">
        <v>0</v>
      </c>
      <c r="D46" s="159"/>
      <c r="E46" s="167">
        <f t="shared" si="3"/>
        <v>0</v>
      </c>
      <c r="F46" s="166">
        <f t="shared" si="2"/>
        <v>0</v>
      </c>
    </row>
    <row r="47" spans="1:6" x14ac:dyDescent="0.2">
      <c r="B47" s="159" t="s">
        <v>179</v>
      </c>
      <c r="C47" s="159">
        <v>0</v>
      </c>
      <c r="D47" s="159"/>
      <c r="E47" s="167">
        <f t="shared" si="3"/>
        <v>0</v>
      </c>
      <c r="F47" s="166">
        <f t="shared" si="2"/>
        <v>0</v>
      </c>
    </row>
    <row r="48" spans="1:6" ht="13.5" thickBot="1" x14ac:dyDescent="0.25">
      <c r="B48" s="162" t="s">
        <v>180</v>
      </c>
      <c r="C48" s="162">
        <v>0</v>
      </c>
      <c r="D48" s="162"/>
      <c r="E48" s="175">
        <f t="shared" si="3"/>
        <v>0</v>
      </c>
      <c r="F48" s="176">
        <f t="shared" si="2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 </vt:lpstr>
      <vt:lpstr>Minor dws stocks </vt:lpstr>
      <vt:lpstr>Ling IV Flex </vt:lpstr>
      <vt:lpstr>'DSS summ'!Print_Area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2018-03-28T11:58:48Z</dcterms:modified>
</cp:coreProperties>
</file>