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<sst xmlns="http://schemas.openxmlformats.org/spreadsheetml/2006/main" count="6567" uniqueCount="242">
  <si>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</si>
  <si>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</si>
  <si>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</si>
  <si>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</si>
  <si>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</si>
  <si>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</si>
  <si>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</si>
  <si>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</si>
  <si>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</si>
  <si>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</si>
  <si>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</si>
  <si>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</si>
  <si>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</si>
  <si>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</si>
  <si>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</si>
  <si>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</si>
  <si>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</si>
  <si>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</si>
  <si>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</si>
  <si>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</si>
  <si>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</si>
  <si>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</si>
  <si>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</si>
  <si>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</si>
  <si>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</si>
  <si>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</si>
  <si>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</si>
  <si>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</si>
  <si>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</si>
  <si>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</si>
  <si>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</si>
  <si>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</si>
  <si>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</si>
  <si>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</si>
  <si>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</si>
  <si>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</si>
  <si>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</si>
  <si>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</si>
  <si>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</si>
  <si>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</si>
  <si>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</si>
  <si>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</si>
  <si>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</si>
  <si>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</si>
  <si>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</si>
  <si>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</si>
  <si>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</si>
  <si>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</si>
  <si>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</si>
  <si>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</si>
  <si>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</si>
  <si>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</si>
  <si>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</si>
  <si>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</si>
  <si>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</si>
  <si>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</si>
  <si>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</si>
  <si>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</si>
  <si>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</si>
  <si>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</si>
  <si>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</si>
  <si>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</si>
  <si>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</si>
  <si>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</si>
  <si>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</si>
  <si>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</si>
  <si>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</si>
  <si>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</si>
  <si>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</si>
  <si>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</si>
  <si>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</si>
  <si>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</si>
  <si>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</si>
  <si>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</si>
  <si>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</si>
  <si>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</si>
  <si>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</si>
  <si>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</si>
  <si>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</si>
  <si>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</si>
  <si>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</si>
  <si>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</si>
  <si>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</si>
  <si>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</si>
  <si>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</si>
  <si>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</si>
  <si>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</si>
  <si>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</si>
  <si>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</si>
  <si>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</si>
  <si>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</si>
  <si>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</si>
  <si>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</si>
  <si>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</si>
  <si>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</si>
  <si>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</si>
  <si>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</si>
  <si>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</si>
  <si>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</si>
  <si>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</si>
  <si>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</si>
  <si>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</si>
  <si>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</si>
  <si>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</si>
  <si>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</si>
  <si>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</si>
  <si>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</si>
  <si>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</si>
  <si>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</si>
  <si>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</si>
  <si>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</si>
  <si>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</si>
  <si>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</si>
  <si>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</si>
  <si>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</si>
  <si>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</si>
  <si>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</si>
  <si>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</si>
  <si>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</si>
  <si>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</si>
  <si>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</si>
  <si>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</si>
  <si>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</si>
  <si>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</si>
  <si>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</si>
  <si>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</si>
  <si>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</si>
  <si>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</si>
  <si>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</si>
  <si>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</si>
  <si>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</si>
  <si>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</si>
  <si>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</si>
  <si>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</si>
  <si>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</si>
  <si>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</si>
  <si>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</si>
  <si>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</si>
  <si>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</si>
  <si>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</si>
  <si>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</si>
  <si>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</si>
  <si>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</si>
  <si>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</si>
  <si>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</si>
  <si>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</si>
  <si>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</si>
  <si>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</si>
  <si>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</si>
  <si>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</si>
  <si>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</si>
  <si>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</si>
  <si>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</si>
  <si>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</si>
  <si>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</si>
  <si>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</si>
  <si>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</si>
  <si>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</si>
  <si>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</si>
  <si>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</si>
  <si>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</si>
  <si>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</si>
  <si>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</si>
  <si>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</si>
  <si>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</si>
  <si>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</si>
  <si>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</si>
  <si>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</si>
  <si>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</si>
  <si>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</si>
  <si>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</si>
  <si>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</si>
  <si>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</si>
  <si>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</si>
  <si>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</si>
  <si>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</si>
  <si>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</si>
  <si>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</si>
  <si>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</si>
  <si>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</si>
  <si>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</si>
  <si>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</si>
  <si>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</si>
  <si>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</si>
  <si>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</si>
  <si>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</si>
  <si>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</si>
  <si>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</si>
  <si>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</si>
  <si>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</si>
  <si>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</si>
  <si>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</si>
  <si>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</si>
  <si>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</si>
  <si>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</si>
  <si>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</si>
  <si>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</si>
  <si>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</si>
  <si>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</si>
  <si>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</si>
  <si>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</si>
  <si>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</si>
  <si>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</si>
  <si>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</si>
  <si>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</si>
  <si>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</si>
  <si>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</si>
  <si>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</si>
  <si>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</si>
  <si>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</si>
  <si>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</si>
  <si>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</si>
  <si>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</si>
  <si>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</si>
  <si>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</si>
  <si>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</si>
  <si>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</si>
  <si>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</si>
  <si>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</si>
  <si>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</si>
  <si>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</si>
  <si>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</si>
  <si>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</si>
  <si>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</si>
  <si>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</si>
  <si>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</si>
  <si>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</si>
  <si>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</si>
  <si>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</si>
  <si>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</si>
  <si>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</si>
  <si>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</si>
  <si>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</si>
  <si>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</si>
  <si>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</si>
  <si>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</si>
  <si>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</si>
  <si>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</si>
  <si>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</si>
  <si>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259-299</t>
  </si>
  <si>
    <t>Landings on Fisheries Administrations' System by Wednesday 11 April 2018</t>
  </si>
  <si>
    <t>Number of Weeks to end of year is 38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</si>
</sst>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1" fillId="0" borderId="0" xfId="56" applyFont="1" applyFill="1" applyBorder="1">
      <alignment/>
      <protection/>
    </xf>
    <xf numFmtId="0" fontId="51" fillId="0" borderId="0" xfId="56" applyFont="1" applyFill="1" applyBorder="1" applyAlignment="1">
      <alignment horizontal="right"/>
      <protection/>
    </xf>
    <xf numFmtId="0" fontId="51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1" fillId="0" borderId="0" xfId="56" applyFont="1" applyFill="1" applyBorder="1" applyAlignment="1">
      <alignment horizontal="left"/>
      <protection/>
    </xf>
    <xf numFmtId="164" fontId="51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3" fillId="0" borderId="0" xfId="55" applyFont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164" fontId="3" fillId="0" borderId="15" xfId="55" applyNumberFormat="1" applyFont="1" applyBorder="1">
      <alignment/>
      <protection/>
    </xf>
    <xf numFmtId="164" fontId="3" fillId="0" borderId="20" xfId="55" applyNumberFormat="1" applyFont="1" applyBorder="1">
      <alignment/>
      <protection/>
    </xf>
    <xf numFmtId="0" fontId="4" fillId="0" borderId="15" xfId="55" applyFont="1" applyBorder="1">
      <alignment/>
      <protection/>
    </xf>
    <xf numFmtId="164" fontId="4" fillId="0" borderId="15" xfId="55" applyNumberFormat="1" applyFont="1" applyBorder="1">
      <alignment/>
      <protection/>
    </xf>
    <xf numFmtId="0" fontId="4" fillId="0" borderId="0" xfId="55" applyFont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0" fontId="4" fillId="0" borderId="21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3" fillId="0" borderId="20" xfId="55" applyFont="1" applyBorder="1">
      <alignment/>
      <protection/>
    </xf>
    <xf numFmtId="0" fontId="4" fillId="0" borderId="16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20" xfId="55" applyFont="1" applyBorder="1">
      <alignment/>
      <protection/>
    </xf>
    <xf numFmtId="0" fontId="16" fillId="0" borderId="0" xfId="55" applyFont="1">
      <alignment/>
      <protection/>
    </xf>
    <xf numFmtId="0" fontId="0" fillId="0" borderId="16" xfId="55" applyBorder="1">
      <alignment/>
      <protection/>
    </xf>
    <xf numFmtId="0" fontId="0" fillId="0" borderId="19" xfId="55" applyBorder="1">
      <alignment/>
      <protection/>
    </xf>
    <xf numFmtId="0" fontId="3" fillId="0" borderId="24" xfId="55" applyFont="1" applyBorder="1">
      <alignment/>
      <protection/>
    </xf>
    <xf numFmtId="164" fontId="3" fillId="0" borderId="0" xfId="55" applyNumberFormat="1" applyFont="1" applyFill="1">
      <alignment/>
      <protection/>
    </xf>
    <xf numFmtId="164" fontId="3" fillId="0" borderId="15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164" fontId="3" fillId="0" borderId="24" xfId="55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27" xfId="0" applyNumberFormat="1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Continuous"/>
    </xf>
    <xf numFmtId="0" fontId="3" fillId="0" borderId="29" xfId="0" applyFont="1" applyBorder="1" applyAlignment="1">
      <alignment/>
    </xf>
    <xf numFmtId="0" fontId="3" fillId="0" borderId="25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1" fontId="3" fillId="0" borderId="31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31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31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33" xfId="0" applyFont="1" applyBorder="1" applyAlignment="1">
      <alignment/>
    </xf>
    <xf numFmtId="1" fontId="3" fillId="0" borderId="34" xfId="0" applyNumberFormat="1" applyFont="1" applyBorder="1" applyAlignment="1" quotePrefix="1">
      <alignment horizontal="center"/>
    </xf>
    <xf numFmtId="1" fontId="3" fillId="0" borderId="35" xfId="0" applyNumberFormat="1" applyFont="1" applyBorder="1" applyAlignment="1" quotePrefix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 quotePrefix="1">
      <alignment horizontal="centerContinuous"/>
    </xf>
    <xf numFmtId="1" fontId="3" fillId="0" borderId="33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3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3" fillId="0" borderId="31" xfId="0" applyFont="1" applyBorder="1" applyAlignment="1" quotePrefix="1">
      <alignment horizontal="left"/>
    </xf>
    <xf numFmtId="164" fontId="3" fillId="0" borderId="31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31" xfId="0" applyFont="1" applyBorder="1" applyAlignment="1" quotePrefix="1">
      <alignment horizontal="left"/>
    </xf>
    <xf numFmtId="0" fontId="3" fillId="0" borderId="31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3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31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6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35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Continuous"/>
    </xf>
    <xf numFmtId="1" fontId="6" fillId="0" borderId="28" xfId="0" applyNumberFormat="1" applyFont="1" applyBorder="1" applyAlignment="1">
      <alignment horizontal="centerContinuous"/>
    </xf>
    <xf numFmtId="164" fontId="6" fillId="0" borderId="28" xfId="0" applyNumberFormat="1" applyFont="1" applyBorder="1" applyAlignment="1">
      <alignment horizontal="centerContinuous"/>
    </xf>
    <xf numFmtId="1" fontId="6" fillId="0" borderId="25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Continuous"/>
    </xf>
    <xf numFmtId="164" fontId="6" fillId="0" borderId="27" xfId="0" applyNumberFormat="1" applyFont="1" applyBorder="1" applyAlignment="1">
      <alignment horizontal="centerContinuous"/>
    </xf>
    <xf numFmtId="16" fontId="6" fillId="0" borderId="25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32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3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33" xfId="0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6" fillId="0" borderId="35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35" xfId="0" applyNumberFormat="1" applyFon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12" fillId="0" borderId="25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35" xfId="0" applyNumberFormat="1" applyFont="1" applyFill="1" applyBorder="1" applyAlignment="1">
      <alignment horizontal="right"/>
    </xf>
    <xf numFmtId="1" fontId="9" fillId="0" borderId="11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0" fontId="4" fillId="0" borderId="37" xfId="55" applyFont="1" applyBorder="1" applyAlignment="1">
      <alignment horizontal="center"/>
      <protection/>
    </xf>
    <xf numFmtId="0" fontId="4" fillId="0" borderId="38" xfId="55" applyFont="1" applyBorder="1" applyAlignment="1">
      <alignment horizontal="center"/>
      <protection/>
    </xf>
    <xf numFmtId="0" fontId="4" fillId="0" borderId="39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6" customWidth="1"/>
    <col min="2" max="2" width="18.7109375" style="56" customWidth="1"/>
    <col min="3" max="4" width="6.7109375" style="55" customWidth="1"/>
    <col min="5" max="5" width="7.140625" style="56" customWidth="1"/>
    <col min="6" max="7" width="6.7109375" style="55" customWidth="1"/>
    <col min="8" max="8" width="7.7109375" style="56" customWidth="1"/>
    <col min="9" max="10" width="6.7109375" style="55" customWidth="1"/>
    <col min="11" max="11" width="8.00390625" style="56" customWidth="1"/>
    <col min="12" max="12" width="0.85546875" style="56" customWidth="1"/>
    <col min="13" max="13" width="7.7109375" style="55" customWidth="1"/>
    <col min="14" max="14" width="6.7109375" style="55" customWidth="1"/>
    <col min="15" max="16" width="6.7109375" style="56" customWidth="1"/>
    <col min="17" max="17" width="6.7109375" style="55" customWidth="1"/>
    <col min="18" max="18" width="6.7109375" style="56" customWidth="1"/>
    <col min="19" max="19" width="6.7109375" style="57" customWidth="1"/>
    <col min="20" max="20" width="6.7109375" style="56" customWidth="1"/>
    <col min="21" max="21" width="1.7109375" style="56" customWidth="1"/>
    <col min="22" max="23" width="2.7109375" style="56" customWidth="1"/>
    <col min="24" max="24" width="7.7109375" style="56" hidden="1" customWidth="1"/>
    <col min="25" max="25" width="9.140625" style="56" customWidth="1"/>
    <col min="26" max="16384" width="9.140625" style="56" customWidth="1"/>
  </cols>
  <sheetData>
    <row r="1" spans="2:13" ht="12">
      <c r="B1" s="54" t="s">
        <v>182</v>
      </c>
      <c r="M1" s="56"/>
    </row>
    <row r="2" spans="2:14" ht="12">
      <c r="B2" s="58">
        <v>43201</v>
      </c>
      <c r="I2" s="59"/>
      <c r="M2" s="56"/>
      <c r="N2" s="60" t="s">
        <v>239</v>
      </c>
    </row>
    <row r="3" ht="7.5" customHeight="1">
      <c r="B3" s="61"/>
    </row>
    <row r="4" spans="2:24" ht="11.25" customHeight="1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25" customHeight="1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25" customHeight="1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25" customHeight="1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25" customHeight="1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25" customHeight="1">
      <c r="B9" s="113" t="s">
        <v>17</v>
      </c>
      <c r="C9" s="114">
        <v>0</v>
      </c>
      <c r="D9" s="57">
        <v>3499.0419999999995</v>
      </c>
      <c r="E9" s="115" t="s">
        <v>42</v>
      </c>
      <c r="F9" s="116">
        <v>0</v>
      </c>
      <c r="G9" s="57">
        <v>1247.5437700021744</v>
      </c>
      <c r="H9" s="115" t="s">
        <v>42</v>
      </c>
      <c r="I9" s="116">
        <v>0</v>
      </c>
      <c r="J9" s="57">
        <v>63.268800000000006</v>
      </c>
      <c r="K9" s="116" t="s">
        <v>42</v>
      </c>
      <c r="L9" s="117"/>
      <c r="M9" s="116">
        <v>0</v>
      </c>
      <c r="N9" s="116">
        <v>4809.854570002173</v>
      </c>
      <c r="O9" s="116" t="s">
        <v>42</v>
      </c>
      <c r="P9" s="118">
        <v>20097.332000000006</v>
      </c>
      <c r="Q9" s="57">
        <v>302.379899999999</v>
      </c>
      <c r="R9" s="116">
        <v>1.5045773239950404</v>
      </c>
      <c r="S9" s="116">
        <v>0</v>
      </c>
      <c r="T9" s="119">
        <v>23.932801478336387</v>
      </c>
      <c r="U9" s="80"/>
      <c r="V9" s="61"/>
      <c r="X9" s="120">
        <v>16754</v>
      </c>
    </row>
    <row r="10" spans="2:24" ht="11.25" customHeight="1">
      <c r="B10" s="113" t="s">
        <v>18</v>
      </c>
      <c r="C10" s="114">
        <v>0</v>
      </c>
      <c r="D10" s="57">
        <v>5154.889</v>
      </c>
      <c r="E10" s="115" t="s">
        <v>42</v>
      </c>
      <c r="F10" s="116">
        <v>0</v>
      </c>
      <c r="G10" s="57">
        <v>923.0917799902201</v>
      </c>
      <c r="H10" s="115" t="s">
        <v>42</v>
      </c>
      <c r="I10" s="116">
        <v>0</v>
      </c>
      <c r="J10" s="57">
        <v>27.5012</v>
      </c>
      <c r="K10" s="116" t="s">
        <v>42</v>
      </c>
      <c r="L10" s="117"/>
      <c r="M10" s="116">
        <v>0</v>
      </c>
      <c r="N10" s="116">
        <v>6105.48197999022</v>
      </c>
      <c r="O10" s="116" t="s">
        <v>42</v>
      </c>
      <c r="P10" s="118">
        <v>30870.344999999998</v>
      </c>
      <c r="Q10" s="57">
        <v>250.18959999923754</v>
      </c>
      <c r="R10" s="116">
        <v>0.810452879613874</v>
      </c>
      <c r="S10" s="116">
        <v>0</v>
      </c>
      <c r="T10" s="119">
        <v>19.777822308076637</v>
      </c>
      <c r="U10" s="80"/>
      <c r="V10" s="61"/>
      <c r="X10" s="120">
        <v>44464</v>
      </c>
    </row>
    <row r="11" spans="2:24" ht="11.25" customHeight="1">
      <c r="B11" s="113" t="s">
        <v>19</v>
      </c>
      <c r="C11" s="114">
        <v>0</v>
      </c>
      <c r="D11" s="57">
        <v>3024.3189999999995</v>
      </c>
      <c r="E11" s="115" t="s">
        <v>42</v>
      </c>
      <c r="F11" s="116">
        <v>0</v>
      </c>
      <c r="G11" s="57">
        <v>508.4762000078202</v>
      </c>
      <c r="H11" s="115" t="s">
        <v>42</v>
      </c>
      <c r="I11" s="116">
        <v>0</v>
      </c>
      <c r="J11" s="57">
        <v>24.2085</v>
      </c>
      <c r="K11" s="116" t="s">
        <v>42</v>
      </c>
      <c r="L11" s="117"/>
      <c r="M11" s="116">
        <v>0</v>
      </c>
      <c r="N11" s="116">
        <v>3557.00370000782</v>
      </c>
      <c r="O11" s="116" t="s">
        <v>42</v>
      </c>
      <c r="P11" s="118">
        <v>15005.324</v>
      </c>
      <c r="Q11" s="57">
        <v>249.9079999999999</v>
      </c>
      <c r="R11" s="116">
        <v>1.6654622052812713</v>
      </c>
      <c r="S11" s="116">
        <v>0</v>
      </c>
      <c r="T11" s="119">
        <v>23.704944325146325</v>
      </c>
      <c r="U11" s="80"/>
      <c r="V11" s="61"/>
      <c r="X11" s="120">
        <v>9473</v>
      </c>
    </row>
    <row r="12" spans="2:24" ht="11.25" customHeight="1">
      <c r="B12" s="113" t="s">
        <v>20</v>
      </c>
      <c r="C12" s="114">
        <v>0</v>
      </c>
      <c r="D12" s="57">
        <v>1822.682</v>
      </c>
      <c r="E12" s="115" t="s">
        <v>42</v>
      </c>
      <c r="F12" s="116">
        <v>0</v>
      </c>
      <c r="G12" s="57">
        <v>433.85589999999996</v>
      </c>
      <c r="H12" s="115" t="s">
        <v>42</v>
      </c>
      <c r="I12" s="116">
        <v>0</v>
      </c>
      <c r="J12" s="57">
        <v>705.5545</v>
      </c>
      <c r="K12" s="116" t="s">
        <v>42</v>
      </c>
      <c r="L12" s="117"/>
      <c r="M12" s="116">
        <v>0</v>
      </c>
      <c r="N12" s="116">
        <v>2962.0923999999995</v>
      </c>
      <c r="O12" s="116" t="s">
        <v>42</v>
      </c>
      <c r="P12" s="118">
        <v>11458.773000000001</v>
      </c>
      <c r="Q12" s="57">
        <v>90.84099999999944</v>
      </c>
      <c r="R12" s="116">
        <v>0.7927637627519057</v>
      </c>
      <c r="S12" s="116">
        <v>0</v>
      </c>
      <c r="T12" s="119">
        <v>25.84999633032262</v>
      </c>
      <c r="U12" s="80"/>
      <c r="V12" s="61"/>
      <c r="X12" s="120">
        <v>8710</v>
      </c>
    </row>
    <row r="13" spans="2:24" ht="11.25" customHeight="1">
      <c r="B13" s="113" t="s">
        <v>21</v>
      </c>
      <c r="C13" s="114">
        <v>0</v>
      </c>
      <c r="D13" s="57">
        <v>184.86199999999997</v>
      </c>
      <c r="E13" s="115" t="s">
        <v>42</v>
      </c>
      <c r="F13" s="116">
        <v>0</v>
      </c>
      <c r="G13" s="57">
        <v>56.828089992475505</v>
      </c>
      <c r="H13" s="115" t="s">
        <v>42</v>
      </c>
      <c r="I13" s="116">
        <v>0</v>
      </c>
      <c r="J13" s="57">
        <v>1669.6535999999999</v>
      </c>
      <c r="K13" s="116" t="s">
        <v>42</v>
      </c>
      <c r="L13" s="117"/>
      <c r="M13" s="116">
        <v>0</v>
      </c>
      <c r="N13" s="116">
        <v>1911.3436899924754</v>
      </c>
      <c r="O13" s="116" t="s">
        <v>42</v>
      </c>
      <c r="P13" s="118">
        <v>32302.365</v>
      </c>
      <c r="Q13" s="57">
        <v>84.36608000068645</v>
      </c>
      <c r="R13" s="116">
        <v>0.2611761708490584</v>
      </c>
      <c r="S13" s="116">
        <v>0</v>
      </c>
      <c r="T13" s="119">
        <v>5.91703947990333</v>
      </c>
      <c r="U13" s="80"/>
      <c r="V13" s="61"/>
      <c r="X13" s="120">
        <v>27552</v>
      </c>
    </row>
    <row r="14" spans="2:24" ht="11.25" customHeight="1">
      <c r="B14" s="113" t="s">
        <v>22</v>
      </c>
      <c r="C14" s="114">
        <v>0</v>
      </c>
      <c r="D14" s="57">
        <v>0.003</v>
      </c>
      <c r="E14" s="115" t="s">
        <v>42</v>
      </c>
      <c r="F14" s="114">
        <v>0</v>
      </c>
      <c r="G14" s="57">
        <v>4.104</v>
      </c>
      <c r="H14" s="115" t="s">
        <v>42</v>
      </c>
      <c r="I14" s="114">
        <v>0</v>
      </c>
      <c r="J14" s="57">
        <v>96.8758</v>
      </c>
      <c r="K14" s="116" t="s">
        <v>42</v>
      </c>
      <c r="L14" s="117"/>
      <c r="M14" s="116">
        <v>0</v>
      </c>
      <c r="N14" s="57">
        <v>100.9828</v>
      </c>
      <c r="O14" s="116" t="s">
        <v>42</v>
      </c>
      <c r="P14" s="118">
        <v>802.9830000000001</v>
      </c>
      <c r="Q14" s="57">
        <v>8.485500000000002</v>
      </c>
      <c r="R14" s="116">
        <v>1.0567471540493387</v>
      </c>
      <c r="S14" s="116">
        <v>0</v>
      </c>
      <c r="T14" s="119">
        <v>12.575957398849042</v>
      </c>
      <c r="U14" s="80"/>
      <c r="V14" s="61"/>
      <c r="X14" s="120">
        <v>783</v>
      </c>
    </row>
    <row r="15" spans="2:24" ht="11.25" customHeight="1">
      <c r="B15" s="113" t="s">
        <v>23</v>
      </c>
      <c r="C15" s="114">
        <v>0</v>
      </c>
      <c r="D15" s="57">
        <v>457.86899999999997</v>
      </c>
      <c r="E15" s="115" t="s">
        <v>42</v>
      </c>
      <c r="F15" s="114">
        <v>0</v>
      </c>
      <c r="G15" s="57">
        <v>173.2805</v>
      </c>
      <c r="H15" s="115" t="s">
        <v>42</v>
      </c>
      <c r="I15" s="114">
        <v>0</v>
      </c>
      <c r="J15" s="57">
        <v>19.209500000000002</v>
      </c>
      <c r="K15" s="116" t="s">
        <v>42</v>
      </c>
      <c r="L15" s="117"/>
      <c r="M15" s="116">
        <v>0</v>
      </c>
      <c r="N15" s="57">
        <v>650.359</v>
      </c>
      <c r="O15" s="116" t="s">
        <v>42</v>
      </c>
      <c r="P15" s="118">
        <v>2173.5840000000003</v>
      </c>
      <c r="Q15" s="57">
        <v>43.164999999999964</v>
      </c>
      <c r="R15" s="116">
        <v>1.9858905843988528</v>
      </c>
      <c r="S15" s="116">
        <v>0</v>
      </c>
      <c r="T15" s="119">
        <v>29.92104284904563</v>
      </c>
      <c r="U15" s="80"/>
      <c r="V15" s="61"/>
      <c r="X15" s="120">
        <v>5317</v>
      </c>
    </row>
    <row r="16" spans="2:24" ht="11.25" customHeight="1">
      <c r="B16" s="113" t="s">
        <v>24</v>
      </c>
      <c r="C16" s="114">
        <v>0</v>
      </c>
      <c r="D16" s="57">
        <v>1065.919</v>
      </c>
      <c r="E16" s="115" t="s">
        <v>42</v>
      </c>
      <c r="F16" s="116">
        <v>0</v>
      </c>
      <c r="G16" s="57">
        <v>459.9851000061035</v>
      </c>
      <c r="H16" s="115" t="s">
        <v>42</v>
      </c>
      <c r="I16" s="116">
        <v>0</v>
      </c>
      <c r="J16" s="57">
        <v>26.8084</v>
      </c>
      <c r="K16" s="116" t="s">
        <v>42</v>
      </c>
      <c r="L16" s="117"/>
      <c r="M16" s="116">
        <v>0</v>
      </c>
      <c r="N16" s="116">
        <v>1552.7125000061035</v>
      </c>
      <c r="O16" s="116" t="s">
        <v>42</v>
      </c>
      <c r="P16" s="118">
        <v>22101.313</v>
      </c>
      <c r="Q16" s="57">
        <v>60.70740000000001</v>
      </c>
      <c r="R16" s="116">
        <v>0.27467779855432123</v>
      </c>
      <c r="S16" s="116">
        <v>0</v>
      </c>
      <c r="T16" s="119">
        <v>7.025431023062312</v>
      </c>
      <c r="U16" s="80"/>
      <c r="V16" s="61"/>
      <c r="X16" s="120">
        <v>10801</v>
      </c>
    </row>
    <row r="17" spans="2:24" ht="11.25" customHeight="1">
      <c r="B17" s="113" t="s">
        <v>25</v>
      </c>
      <c r="C17" s="114">
        <v>0</v>
      </c>
      <c r="D17" s="57">
        <v>107.48400000000001</v>
      </c>
      <c r="E17" s="115" t="s">
        <v>42</v>
      </c>
      <c r="F17" s="116">
        <v>0</v>
      </c>
      <c r="G17" s="57">
        <v>48.6707</v>
      </c>
      <c r="H17" s="115" t="s">
        <v>42</v>
      </c>
      <c r="I17" s="116">
        <v>0</v>
      </c>
      <c r="J17" s="57">
        <v>0.736</v>
      </c>
      <c r="K17" s="116" t="s">
        <v>42</v>
      </c>
      <c r="L17" s="117"/>
      <c r="M17" s="116">
        <v>0</v>
      </c>
      <c r="N17" s="116">
        <v>156.89069999999998</v>
      </c>
      <c r="O17" s="116" t="s">
        <v>42</v>
      </c>
      <c r="P17" s="118">
        <v>3509.999999999999</v>
      </c>
      <c r="Q17" s="57">
        <v>11.972000000000008</v>
      </c>
      <c r="R17" s="116">
        <v>0.34108262108262144</v>
      </c>
      <c r="S17" s="116">
        <v>0</v>
      </c>
      <c r="T17" s="119">
        <v>4.4698205128205135</v>
      </c>
      <c r="U17" s="80"/>
      <c r="V17" s="61"/>
      <c r="X17" s="120">
        <v>2934</v>
      </c>
    </row>
    <row r="18" spans="2:24" ht="11.25" customHeight="1">
      <c r="B18" s="121" t="s">
        <v>26</v>
      </c>
      <c r="C18" s="114">
        <v>0</v>
      </c>
      <c r="D18" s="57">
        <v>2417.981</v>
      </c>
      <c r="E18" s="115" t="s">
        <v>42</v>
      </c>
      <c r="F18" s="116">
        <v>0</v>
      </c>
      <c r="G18" s="57">
        <v>106.39180001554489</v>
      </c>
      <c r="H18" s="115" t="s">
        <v>42</v>
      </c>
      <c r="I18" s="116">
        <v>0</v>
      </c>
      <c r="J18" s="57">
        <v>6.2864</v>
      </c>
      <c r="K18" s="116" t="s">
        <v>42</v>
      </c>
      <c r="L18" s="117"/>
      <c r="M18" s="116">
        <v>0</v>
      </c>
      <c r="N18" s="116">
        <v>2530.659200015545</v>
      </c>
      <c r="O18" s="116" t="s">
        <v>42</v>
      </c>
      <c r="P18" s="118">
        <v>13154</v>
      </c>
      <c r="Q18" s="57">
        <v>174.71872999725383</v>
      </c>
      <c r="R18" s="116">
        <v>1.3282555116105659</v>
      </c>
      <c r="S18" s="116">
        <v>0</v>
      </c>
      <c r="T18" s="119">
        <v>19.238704576672838</v>
      </c>
      <c r="U18" s="80"/>
      <c r="V18" s="61"/>
      <c r="X18" s="120">
        <v>9798</v>
      </c>
    </row>
    <row r="19" spans="2:24" ht="11.25" customHeight="1">
      <c r="B19" s="121" t="s">
        <v>27</v>
      </c>
      <c r="C19" s="114">
        <v>0</v>
      </c>
      <c r="D19" s="57">
        <v>330.334</v>
      </c>
      <c r="E19" s="115" t="s">
        <v>42</v>
      </c>
      <c r="F19" s="116">
        <v>0</v>
      </c>
      <c r="G19" s="57">
        <v>17.9463</v>
      </c>
      <c r="H19" s="115" t="s">
        <v>42</v>
      </c>
      <c r="I19" s="116">
        <v>0</v>
      </c>
      <c r="J19" s="57">
        <v>3.49</v>
      </c>
      <c r="K19" s="116" t="s">
        <v>42</v>
      </c>
      <c r="L19" s="117"/>
      <c r="M19" s="116">
        <v>0</v>
      </c>
      <c r="N19" s="116">
        <v>351.7703</v>
      </c>
      <c r="O19" s="116" t="s">
        <v>42</v>
      </c>
      <c r="P19" s="118">
        <v>2684.3689999999992</v>
      </c>
      <c r="Q19" s="57">
        <v>41.55869999999993</v>
      </c>
      <c r="R19" s="116">
        <v>1.5481738911453657</v>
      </c>
      <c r="S19" s="116">
        <v>0</v>
      </c>
      <c r="T19" s="119">
        <v>13.104394366050276</v>
      </c>
      <c r="U19" s="80"/>
      <c r="V19" s="61"/>
      <c r="X19" s="120">
        <v>2727</v>
      </c>
    </row>
    <row r="20" spans="2:24" ht="11.25" customHeight="1">
      <c r="B20" s="121" t="s">
        <v>28</v>
      </c>
      <c r="C20" s="114">
        <v>0</v>
      </c>
      <c r="D20" s="57">
        <v>399.92999999999995</v>
      </c>
      <c r="E20" s="115" t="s">
        <v>42</v>
      </c>
      <c r="F20" s="116">
        <v>0</v>
      </c>
      <c r="G20" s="57">
        <v>21.25037999815941</v>
      </c>
      <c r="H20" s="115" t="s">
        <v>42</v>
      </c>
      <c r="I20" s="116">
        <v>0</v>
      </c>
      <c r="J20" s="57">
        <v>27.860900000000004</v>
      </c>
      <c r="K20" s="116" t="s">
        <v>42</v>
      </c>
      <c r="L20" s="117"/>
      <c r="M20" s="116">
        <v>0</v>
      </c>
      <c r="N20" s="116">
        <v>449.0412799981594</v>
      </c>
      <c r="O20" s="116" t="s">
        <v>42</v>
      </c>
      <c r="P20" s="118">
        <v>3839</v>
      </c>
      <c r="Q20" s="57">
        <v>30.985279999923648</v>
      </c>
      <c r="R20" s="116">
        <v>0.8071185204460445</v>
      </c>
      <c r="S20" s="116">
        <v>0</v>
      </c>
      <c r="T20" s="119">
        <v>11.696829382603786</v>
      </c>
      <c r="U20" s="80"/>
      <c r="V20" s="61"/>
      <c r="X20" s="120">
        <v>3554</v>
      </c>
    </row>
    <row r="21" spans="2:24" ht="11.25" customHeight="1">
      <c r="B21" s="121" t="s">
        <v>29</v>
      </c>
      <c r="C21" s="114">
        <v>0</v>
      </c>
      <c r="D21" s="57">
        <v>95.462</v>
      </c>
      <c r="E21" s="115" t="s">
        <v>42</v>
      </c>
      <c r="F21" s="116">
        <v>0</v>
      </c>
      <c r="G21" s="57">
        <v>81.12050000076295</v>
      </c>
      <c r="H21" s="115" t="s">
        <v>42</v>
      </c>
      <c r="I21" s="116">
        <v>0</v>
      </c>
      <c r="J21" s="57">
        <v>8.6106</v>
      </c>
      <c r="K21" s="116" t="s">
        <v>42</v>
      </c>
      <c r="L21" s="117"/>
      <c r="M21" s="116">
        <v>0</v>
      </c>
      <c r="N21" s="116">
        <v>185.19310000076294</v>
      </c>
      <c r="O21" s="116" t="s">
        <v>42</v>
      </c>
      <c r="P21" s="118">
        <v>1054.9999999999998</v>
      </c>
      <c r="Q21" s="57">
        <v>22.533999999999992</v>
      </c>
      <c r="R21" s="116">
        <v>2.1359241706161134</v>
      </c>
      <c r="S21" s="116">
        <v>0</v>
      </c>
      <c r="T21" s="119">
        <v>17.553848341304548</v>
      </c>
      <c r="U21" s="80"/>
      <c r="V21" s="61"/>
      <c r="X21" s="120">
        <v>721</v>
      </c>
    </row>
    <row r="22" spans="2:24" ht="11.25" customHeight="1" hidden="1">
      <c r="B22" s="121" t="s">
        <v>30</v>
      </c>
      <c r="C22" s="114">
        <v>0</v>
      </c>
      <c r="D22" s="57">
        <v>2.6050000000000004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26.887</v>
      </c>
      <c r="K22" s="116" t="s">
        <v>42</v>
      </c>
      <c r="L22" s="117"/>
      <c r="M22" s="116">
        <v>0</v>
      </c>
      <c r="N22" s="116">
        <v>29.492</v>
      </c>
      <c r="O22" s="116" t="s">
        <v>42</v>
      </c>
      <c r="P22" s="118">
        <v>0</v>
      </c>
      <c r="Q22" s="57">
        <v>2.1310000000000002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25" customHeight="1">
      <c r="B23" s="121" t="s">
        <v>31</v>
      </c>
      <c r="C23" s="114">
        <v>0</v>
      </c>
      <c r="D23" s="57">
        <v>6.563000000000001</v>
      </c>
      <c r="E23" s="115" t="s">
        <v>42</v>
      </c>
      <c r="F23" s="116">
        <v>0</v>
      </c>
      <c r="G23" s="57">
        <v>4.46047999765873</v>
      </c>
      <c r="H23" s="115" t="s">
        <v>42</v>
      </c>
      <c r="I23" s="116">
        <v>0</v>
      </c>
      <c r="J23" s="57">
        <v>62.5921</v>
      </c>
      <c r="K23" s="116" t="s">
        <v>42</v>
      </c>
      <c r="L23" s="117"/>
      <c r="M23" s="116">
        <v>0</v>
      </c>
      <c r="N23" s="116">
        <v>73.61557999765873</v>
      </c>
      <c r="O23" s="116" t="s">
        <v>42</v>
      </c>
      <c r="P23" s="118">
        <v>961.1999999999994</v>
      </c>
      <c r="Q23" s="57">
        <v>4.0291</v>
      </c>
      <c r="R23" s="116">
        <v>0.41917394923012924</v>
      </c>
      <c r="S23" s="116">
        <v>0</v>
      </c>
      <c r="T23" s="119">
        <v>7.658716187854638</v>
      </c>
      <c r="U23" s="80"/>
      <c r="V23" s="61"/>
      <c r="X23" s="120">
        <v>522</v>
      </c>
    </row>
    <row r="24" spans="2:24" ht="11.25" customHeight="1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25" customHeight="1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0.0222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0.0222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0.005193638494687047</v>
      </c>
      <c r="U25" s="80"/>
      <c r="V25" s="61"/>
      <c r="X25" s="120">
        <v>565</v>
      </c>
    </row>
    <row r="26" spans="2:24" ht="3.75" customHeight="1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25" customHeight="1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25" customHeight="1">
      <c r="B28" s="113" t="s">
        <v>35</v>
      </c>
      <c r="C28" s="114">
        <v>0</v>
      </c>
      <c r="D28" s="57">
        <v>7.612</v>
      </c>
      <c r="E28" s="115" t="s">
        <v>42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0</v>
      </c>
      <c r="N28" s="116">
        <v>7.612</v>
      </c>
      <c r="O28" s="116" t="s">
        <v>42</v>
      </c>
      <c r="P28" s="118">
        <v>45</v>
      </c>
      <c r="Q28" s="57">
        <v>0.7000000000000002</v>
      </c>
      <c r="R28" s="116">
        <v>1.555555555555556</v>
      </c>
      <c r="S28" s="116">
        <v>0</v>
      </c>
      <c r="T28" s="119">
        <v>16.915555555555557</v>
      </c>
      <c r="U28" s="80"/>
      <c r="V28" s="61"/>
      <c r="X28" s="120">
        <v>45</v>
      </c>
    </row>
    <row r="29" spans="2:24" ht="11.25" customHeight="1">
      <c r="B29" s="121" t="s">
        <v>36</v>
      </c>
      <c r="C29" s="114">
        <v>0</v>
      </c>
      <c r="D29" s="57">
        <v>55.79300000000001</v>
      </c>
      <c r="E29" s="115" t="s">
        <v>42</v>
      </c>
      <c r="F29" s="116">
        <v>0</v>
      </c>
      <c r="G29" s="57">
        <v>13.804400000000001</v>
      </c>
      <c r="H29" s="115" t="s">
        <v>42</v>
      </c>
      <c r="I29" s="116">
        <v>0</v>
      </c>
      <c r="J29" s="57">
        <v>0</v>
      </c>
      <c r="K29" s="116" t="s">
        <v>42</v>
      </c>
      <c r="L29" s="117"/>
      <c r="M29" s="116">
        <v>0</v>
      </c>
      <c r="N29" s="116">
        <v>69.59740000000002</v>
      </c>
      <c r="O29" s="116" t="s">
        <v>42</v>
      </c>
      <c r="P29" s="118">
        <v>0</v>
      </c>
      <c r="Q29" s="57">
        <v>3.0330000000000155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>
      <c r="B30" s="126" t="s">
        <v>37</v>
      </c>
      <c r="C30" s="114">
        <v>0</v>
      </c>
      <c r="D30" s="57">
        <v>515.672</v>
      </c>
      <c r="E30" s="115" t="s">
        <v>42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0</v>
      </c>
      <c r="N30" s="116">
        <v>515.672</v>
      </c>
      <c r="O30" s="116" t="s">
        <v>42</v>
      </c>
      <c r="P30" s="118">
        <v>4244.96</v>
      </c>
      <c r="Q30" s="57">
        <v>63.75400000000002</v>
      </c>
      <c r="R30" s="116">
        <v>1.5018751649014366</v>
      </c>
      <c r="S30" s="116">
        <v>0</v>
      </c>
      <c r="T30" s="119">
        <v>12.147864761976557</v>
      </c>
      <c r="U30" s="80"/>
      <c r="V30" s="61"/>
      <c r="X30" s="120">
        <v>2561</v>
      </c>
    </row>
    <row r="31" spans="2:24" ht="11.25" customHeight="1">
      <c r="B31" s="113" t="s">
        <v>38</v>
      </c>
      <c r="C31" s="114">
        <v>0</v>
      </c>
      <c r="D31" s="57">
        <v>750.139</v>
      </c>
      <c r="E31" s="115" t="s">
        <v>42</v>
      </c>
      <c r="F31" s="116">
        <v>0</v>
      </c>
      <c r="G31" s="57">
        <v>20.802500000000002</v>
      </c>
      <c r="H31" s="115" t="s">
        <v>42</v>
      </c>
      <c r="I31" s="116">
        <v>0</v>
      </c>
      <c r="J31" s="57">
        <v>0</v>
      </c>
      <c r="K31" s="116" t="s">
        <v>42</v>
      </c>
      <c r="L31" s="117"/>
      <c r="M31" s="116">
        <v>0</v>
      </c>
      <c r="N31" s="116">
        <v>770.9415</v>
      </c>
      <c r="O31" s="116" t="s">
        <v>42</v>
      </c>
      <c r="P31" s="118">
        <v>3958.869</v>
      </c>
      <c r="Q31" s="57">
        <v>39.27890000000019</v>
      </c>
      <c r="R31" s="116">
        <v>0.9921747852732735</v>
      </c>
      <c r="S31" s="116">
        <v>0</v>
      </c>
      <c r="T31" s="119">
        <v>19.473781526996724</v>
      </c>
      <c r="U31" s="80"/>
      <c r="V31" s="61"/>
      <c r="X31" s="120">
        <v>5077</v>
      </c>
    </row>
    <row r="32" spans="2:24" ht="11.25" customHeight="1">
      <c r="B32" s="113" t="s">
        <v>19</v>
      </c>
      <c r="C32" s="114">
        <v>0</v>
      </c>
      <c r="D32" s="57">
        <v>42.603</v>
      </c>
      <c r="E32" s="115" t="s">
        <v>42</v>
      </c>
      <c r="F32" s="116">
        <v>0</v>
      </c>
      <c r="G32" s="57">
        <v>1.4951</v>
      </c>
      <c r="H32" s="115" t="s">
        <v>42</v>
      </c>
      <c r="I32" s="116">
        <v>0</v>
      </c>
      <c r="J32" s="57">
        <v>0</v>
      </c>
      <c r="K32" s="116" t="s">
        <v>42</v>
      </c>
      <c r="L32" s="117"/>
      <c r="M32" s="116">
        <v>0</v>
      </c>
      <c r="N32" s="116">
        <v>44.0981</v>
      </c>
      <c r="O32" s="116" t="s">
        <v>42</v>
      </c>
      <c r="P32" s="118">
        <v>122</v>
      </c>
      <c r="Q32" s="57">
        <v>0.6478999999999999</v>
      </c>
      <c r="R32" s="116">
        <v>0.5310655737704917</v>
      </c>
      <c r="S32" s="116">
        <v>0</v>
      </c>
      <c r="T32" s="119">
        <v>36.14598360655738</v>
      </c>
      <c r="U32" s="80"/>
      <c r="V32" s="61"/>
      <c r="X32" s="120">
        <v>122</v>
      </c>
    </row>
    <row r="33" spans="2:24" ht="11.25" customHeight="1">
      <c r="B33" s="113" t="s">
        <v>20</v>
      </c>
      <c r="C33" s="114">
        <v>0</v>
      </c>
      <c r="D33" s="57">
        <v>1032.566</v>
      </c>
      <c r="E33" s="115" t="s">
        <v>42</v>
      </c>
      <c r="F33" s="116">
        <v>0</v>
      </c>
      <c r="G33" s="57">
        <v>213.773</v>
      </c>
      <c r="H33" s="115" t="s">
        <v>42</v>
      </c>
      <c r="I33" s="116">
        <v>0</v>
      </c>
      <c r="J33" s="57">
        <v>0.6547</v>
      </c>
      <c r="K33" s="116" t="s">
        <v>42</v>
      </c>
      <c r="L33" s="117"/>
      <c r="M33" s="116">
        <v>0</v>
      </c>
      <c r="N33" s="116">
        <v>1246.9937</v>
      </c>
      <c r="O33" s="116" t="s">
        <v>42</v>
      </c>
      <c r="P33" s="118">
        <v>3685.8979999999997</v>
      </c>
      <c r="Q33" s="57">
        <v>81.26780000000008</v>
      </c>
      <c r="R33" s="116">
        <v>2.2048304103911742</v>
      </c>
      <c r="S33" s="116">
        <v>0</v>
      </c>
      <c r="T33" s="119">
        <v>33.83147607448714</v>
      </c>
      <c r="U33" s="80"/>
      <c r="V33" s="61"/>
      <c r="X33" s="120">
        <v>2839</v>
      </c>
    </row>
    <row r="34" spans="2:24" ht="11.25" customHeight="1">
      <c r="B34" s="113" t="s">
        <v>21</v>
      </c>
      <c r="C34" s="114">
        <v>0</v>
      </c>
      <c r="D34" s="57">
        <v>10.228000000000002</v>
      </c>
      <c r="E34" s="115" t="s">
        <v>42</v>
      </c>
      <c r="F34" s="116">
        <v>0</v>
      </c>
      <c r="G34" s="57">
        <v>0.9592</v>
      </c>
      <c r="H34" s="115" t="s">
        <v>42</v>
      </c>
      <c r="I34" s="116">
        <v>0</v>
      </c>
      <c r="J34" s="57">
        <v>0</v>
      </c>
      <c r="K34" s="116" t="s">
        <v>42</v>
      </c>
      <c r="L34" s="117"/>
      <c r="M34" s="116">
        <v>0</v>
      </c>
      <c r="N34" s="116">
        <v>11.1872</v>
      </c>
      <c r="O34" s="116" t="s">
        <v>42</v>
      </c>
      <c r="P34" s="118">
        <v>430.68</v>
      </c>
      <c r="Q34" s="57">
        <v>0.48629999999999995</v>
      </c>
      <c r="R34" s="116">
        <v>0.11291446085260518</v>
      </c>
      <c r="S34" s="116">
        <v>0</v>
      </c>
      <c r="T34" s="119">
        <v>2.597566638803752</v>
      </c>
      <c r="U34" s="80"/>
      <c r="V34" s="61"/>
      <c r="X34" s="120">
        <v>388</v>
      </c>
    </row>
    <row r="35" spans="2:24" ht="11.25" customHeight="1">
      <c r="B35" s="113" t="s">
        <v>22</v>
      </c>
      <c r="C35" s="114">
        <v>0</v>
      </c>
      <c r="D35" s="57">
        <v>0.028999999999999998</v>
      </c>
      <c r="E35" s="115" t="s">
        <v>42</v>
      </c>
      <c r="F35" s="116">
        <v>0</v>
      </c>
      <c r="G35" s="57">
        <v>0.0413</v>
      </c>
      <c r="H35" s="115" t="s">
        <v>42</v>
      </c>
      <c r="I35" s="116">
        <v>0</v>
      </c>
      <c r="J35" s="57">
        <v>0</v>
      </c>
      <c r="K35" s="116" t="s">
        <v>42</v>
      </c>
      <c r="L35" s="117"/>
      <c r="M35" s="116">
        <v>0</v>
      </c>
      <c r="N35" s="116">
        <v>0.0703</v>
      </c>
      <c r="O35" s="116" t="s">
        <v>42</v>
      </c>
      <c r="P35" s="118">
        <v>12.209999999999997</v>
      </c>
      <c r="Q35" s="57">
        <v>0.0413</v>
      </c>
      <c r="R35" s="116">
        <v>0.3382473382473384</v>
      </c>
      <c r="S35" s="116">
        <v>0</v>
      </c>
      <c r="T35" s="119">
        <v>0.5757575757575759</v>
      </c>
      <c r="U35" s="80"/>
      <c r="V35" s="61"/>
      <c r="X35" s="127">
        <v>11</v>
      </c>
    </row>
    <row r="36" spans="2:24" ht="11.25" customHeight="1" hidden="1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25" customHeight="1">
      <c r="B37" s="113" t="s">
        <v>26</v>
      </c>
      <c r="C37" s="114">
        <v>0</v>
      </c>
      <c r="D37" s="57">
        <v>882.757</v>
      </c>
      <c r="E37" s="115" t="s">
        <v>42</v>
      </c>
      <c r="F37" s="116">
        <v>0</v>
      </c>
      <c r="G37" s="57">
        <v>19.120500001525876</v>
      </c>
      <c r="H37" s="115" t="s">
        <v>42</v>
      </c>
      <c r="I37" s="116">
        <v>0</v>
      </c>
      <c r="J37" s="57">
        <v>137.5251</v>
      </c>
      <c r="K37" s="116" t="s">
        <v>42</v>
      </c>
      <c r="L37" s="117"/>
      <c r="M37" s="116">
        <v>0</v>
      </c>
      <c r="N37" s="116">
        <v>1039.4026000015258</v>
      </c>
      <c r="O37" s="116" t="s">
        <v>42</v>
      </c>
      <c r="P37" s="118">
        <v>2842</v>
      </c>
      <c r="Q37" s="57">
        <v>66.50799999999981</v>
      </c>
      <c r="R37" s="116">
        <v>2.3401829697396135</v>
      </c>
      <c r="S37" s="116">
        <v>0</v>
      </c>
      <c r="T37" s="119">
        <v>36.57292751588761</v>
      </c>
      <c r="U37" s="80"/>
      <c r="V37" s="61"/>
      <c r="X37" s="120">
        <v>2805</v>
      </c>
    </row>
    <row r="38" spans="2:24" ht="11.25" customHeight="1">
      <c r="B38" s="113" t="s">
        <v>24</v>
      </c>
      <c r="C38" s="114">
        <v>0</v>
      </c>
      <c r="D38" s="57">
        <v>1052.7399999999998</v>
      </c>
      <c r="E38" s="115" t="s">
        <v>42</v>
      </c>
      <c r="F38" s="116">
        <v>0</v>
      </c>
      <c r="G38" s="57">
        <v>39.44669999999999</v>
      </c>
      <c r="H38" s="115" t="s">
        <v>42</v>
      </c>
      <c r="I38" s="116">
        <v>0</v>
      </c>
      <c r="J38" s="57">
        <v>0</v>
      </c>
      <c r="K38" s="116" t="s">
        <v>42</v>
      </c>
      <c r="L38" s="117"/>
      <c r="M38" s="116">
        <v>0</v>
      </c>
      <c r="N38" s="116">
        <v>1092.1866999999997</v>
      </c>
      <c r="O38" s="116" t="s">
        <v>42</v>
      </c>
      <c r="P38" s="118">
        <v>13589.462000000003</v>
      </c>
      <c r="Q38" s="57">
        <v>109.55319999999949</v>
      </c>
      <c r="R38" s="116">
        <v>0.8061628929828087</v>
      </c>
      <c r="S38" s="116">
        <v>0</v>
      </c>
      <c r="T38" s="119">
        <v>8.037012061257462</v>
      </c>
      <c r="U38" s="80"/>
      <c r="V38" s="61"/>
      <c r="X38" s="120">
        <v>17636</v>
      </c>
    </row>
    <row r="39" spans="2:24" ht="11.25" customHeight="1">
      <c r="B39" s="113" t="s">
        <v>27</v>
      </c>
      <c r="C39" s="114">
        <v>0</v>
      </c>
      <c r="D39" s="57">
        <v>310.929</v>
      </c>
      <c r="E39" s="115" t="s">
        <v>42</v>
      </c>
      <c r="F39" s="116">
        <v>0</v>
      </c>
      <c r="G39" s="57">
        <v>9.3527</v>
      </c>
      <c r="H39" s="115" t="s">
        <v>42</v>
      </c>
      <c r="I39" s="116">
        <v>0</v>
      </c>
      <c r="J39" s="57">
        <v>0</v>
      </c>
      <c r="K39" s="116" t="s">
        <v>42</v>
      </c>
      <c r="L39" s="117"/>
      <c r="M39" s="116">
        <v>0</v>
      </c>
      <c r="N39" s="116">
        <v>320.2817</v>
      </c>
      <c r="O39" s="116" t="s">
        <v>42</v>
      </c>
      <c r="P39" s="118">
        <v>1899.9250000000004</v>
      </c>
      <c r="Q39" s="57">
        <v>19.355799999999988</v>
      </c>
      <c r="R39" s="116">
        <v>1.0187665302577726</v>
      </c>
      <c r="S39" s="116">
        <v>0</v>
      </c>
      <c r="T39" s="119">
        <v>16.857597010408302</v>
      </c>
      <c r="U39" s="80"/>
      <c r="V39" s="61"/>
      <c r="X39" s="120">
        <v>1772</v>
      </c>
    </row>
    <row r="40" spans="2:24" s="61" customFormat="1" ht="11.25" customHeight="1">
      <c r="B40" s="128" t="s">
        <v>40</v>
      </c>
      <c r="C40" s="116">
        <v>0</v>
      </c>
      <c r="D40" s="129">
        <v>7.608999999999999</v>
      </c>
      <c r="E40" s="115" t="s">
        <v>42</v>
      </c>
      <c r="F40" s="116">
        <v>0</v>
      </c>
      <c r="G40" s="57">
        <v>1.8159</v>
      </c>
      <c r="H40" s="115" t="s">
        <v>42</v>
      </c>
      <c r="I40" s="116">
        <v>0</v>
      </c>
      <c r="J40" s="57">
        <v>0</v>
      </c>
      <c r="K40" s="116" t="s">
        <v>42</v>
      </c>
      <c r="L40" s="117"/>
      <c r="M40" s="116">
        <v>0</v>
      </c>
      <c r="N40" s="116">
        <v>9.4249</v>
      </c>
      <c r="O40" s="116" t="s">
        <v>42</v>
      </c>
      <c r="P40" s="118">
        <v>145</v>
      </c>
      <c r="Q40" s="57">
        <v>0.02900000000000169</v>
      </c>
      <c r="R40" s="116">
        <v>0.020000000000001166</v>
      </c>
      <c r="S40" s="116">
        <v>0</v>
      </c>
      <c r="T40" s="119">
        <v>6.499931034482757</v>
      </c>
      <c r="U40" s="80"/>
      <c r="X40" s="120">
        <v>145</v>
      </c>
    </row>
    <row r="41" spans="2:24" s="61" customFormat="1" ht="11.25" customHeight="1">
      <c r="B41" s="130" t="s">
        <v>41</v>
      </c>
      <c r="C41" s="116">
        <v>0</v>
      </c>
      <c r="D41" s="129">
        <v>1.459</v>
      </c>
      <c r="E41" s="115" t="s">
        <v>42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0</v>
      </c>
      <c r="N41" s="116">
        <v>1.459</v>
      </c>
      <c r="O41" s="116" t="s">
        <v>42</v>
      </c>
      <c r="P41" s="118">
        <v>1071.439</v>
      </c>
      <c r="Q41" s="57">
        <v>0</v>
      </c>
      <c r="R41" s="116">
        <v>0</v>
      </c>
      <c r="S41" s="116">
        <v>0</v>
      </c>
      <c r="T41" s="119">
        <v>0.1361720079257895</v>
      </c>
      <c r="U41" s="80"/>
      <c r="X41" s="120">
        <v>974</v>
      </c>
    </row>
    <row r="42" spans="2:24" s="61" customFormat="1" ht="11.25" customHeight="1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6.1556999999999995</v>
      </c>
      <c r="H42" s="115" t="s">
        <v>42</v>
      </c>
      <c r="I42" s="116" t="s">
        <v>42</v>
      </c>
      <c r="J42" s="129">
        <v>0.0419</v>
      </c>
      <c r="K42" s="116" t="s">
        <v>42</v>
      </c>
      <c r="L42" s="117"/>
      <c r="M42" s="116" t="s">
        <v>42</v>
      </c>
      <c r="N42" s="116">
        <v>6.1975999999999996</v>
      </c>
      <c r="O42" s="116" t="s">
        <v>42</v>
      </c>
      <c r="P42" s="118">
        <v>0</v>
      </c>
      <c r="Q42" s="57">
        <v>0.5692000000000004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customHeight="1" hidden="1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customHeight="1" hidden="1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</v>
      </c>
      <c r="U45" s="80"/>
      <c r="X45" s="120">
        <v>464</v>
      </c>
    </row>
    <row r="46" spans="2:24" s="61" customFormat="1" ht="11.25" customHeight="1" hidden="1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customHeight="1" hidden="1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customHeight="1" hidden="1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49.53061224489796</v>
      </c>
      <c r="U48" s="80"/>
      <c r="X48" s="120">
        <v>244</v>
      </c>
    </row>
    <row r="49" spans="2:24" s="61" customFormat="1" ht="11.25" customHeight="1" hidden="1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2:24" s="61" customFormat="1" ht="11.25" customHeight="1" hidden="1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2:24" s="61" customFormat="1" ht="0.75" customHeight="1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54.36111111111111</v>
      </c>
      <c r="U51" s="140"/>
      <c r="V51" s="131"/>
      <c r="W51" s="131"/>
      <c r="X51" s="120">
        <v>345</v>
      </c>
    </row>
    <row r="52" spans="3:24" ht="7.5" customHeight="1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ht="11.25" customHeight="1">
      <c r="B53" s="142" t="s">
        <v>183</v>
      </c>
    </row>
    <row r="54" spans="2:19" ht="11.25" customHeight="1">
      <c r="B54" s="142" t="s">
        <v>51</v>
      </c>
      <c r="S54" s="56"/>
    </row>
    <row r="55" spans="2:19" ht="7.5" customHeight="1">
      <c r="B55" s="142"/>
      <c r="S55" s="56"/>
    </row>
    <row r="56" spans="2:13" ht="11.25" customHeight="1">
      <c r="B56" s="54" t="s">
        <v>184</v>
      </c>
      <c r="M56" s="56"/>
    </row>
    <row r="57" spans="2:14" ht="12">
      <c r="B57" s="58">
        <v>43201</v>
      </c>
      <c r="I57" s="59"/>
      <c r="M57" s="56"/>
      <c r="N57" s="60" t="s">
        <v>239</v>
      </c>
    </row>
    <row r="58" spans="2:29" ht="7.5" customHeight="1">
      <c r="B58" s="61"/>
      <c r="Z58" s="55"/>
      <c r="AA58" s="55"/>
      <c r="AB58" s="55"/>
      <c r="AC58" s="55"/>
    </row>
    <row r="59" spans="2:21" ht="12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2:21" ht="12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2:24" ht="12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2:24" ht="12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1" ht="12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1" ht="12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4" ht="12">
      <c r="A65" s="61"/>
      <c r="B65" s="130" t="s">
        <v>53</v>
      </c>
      <c r="C65" s="114">
        <v>0</v>
      </c>
      <c r="D65" s="132">
        <v>0.108</v>
      </c>
      <c r="E65" s="115" t="s">
        <v>42</v>
      </c>
      <c r="F65" s="114">
        <v>0</v>
      </c>
      <c r="G65" s="132">
        <v>0</v>
      </c>
      <c r="H65" s="131" t="s">
        <v>42</v>
      </c>
      <c r="I65" s="114">
        <v>0</v>
      </c>
      <c r="J65" s="132">
        <v>0</v>
      </c>
      <c r="K65" s="116" t="s">
        <v>42</v>
      </c>
      <c r="L65" s="117"/>
      <c r="M65" s="131">
        <v>0</v>
      </c>
      <c r="N65" s="131">
        <v>0.108</v>
      </c>
      <c r="O65" s="115" t="s">
        <v>42</v>
      </c>
      <c r="P65" s="118">
        <v>3.999999999999999</v>
      </c>
      <c r="Q65" s="146">
        <v>0</v>
      </c>
      <c r="R65" s="147">
        <v>0</v>
      </c>
      <c r="S65" s="116">
        <v>0</v>
      </c>
      <c r="T65" s="119">
        <v>2.7000000000000006</v>
      </c>
      <c r="U65" s="80"/>
      <c r="X65" s="56">
        <v>4</v>
      </c>
    </row>
    <row r="66" spans="1:24" ht="12">
      <c r="A66" s="61"/>
      <c r="B66" s="130" t="s">
        <v>54</v>
      </c>
      <c r="C66" s="114">
        <v>0</v>
      </c>
      <c r="D66" s="132">
        <v>4.959</v>
      </c>
      <c r="E66" s="115" t="s">
        <v>42</v>
      </c>
      <c r="F66" s="114">
        <v>0</v>
      </c>
      <c r="G66" s="132">
        <v>1.0989</v>
      </c>
      <c r="H66" s="131" t="s">
        <v>42</v>
      </c>
      <c r="I66" s="114">
        <v>0</v>
      </c>
      <c r="J66" s="132">
        <v>0.538</v>
      </c>
      <c r="K66" s="116" t="s">
        <v>42</v>
      </c>
      <c r="L66" s="117"/>
      <c r="M66" s="131">
        <v>0</v>
      </c>
      <c r="N66" s="131">
        <v>6.5959</v>
      </c>
      <c r="O66" s="115" t="s">
        <v>42</v>
      </c>
      <c r="P66" s="118">
        <v>258</v>
      </c>
      <c r="Q66" s="146">
        <v>0.1559999999999988</v>
      </c>
      <c r="R66" s="147">
        <v>0.0604651162790693</v>
      </c>
      <c r="S66" s="116">
        <v>0</v>
      </c>
      <c r="T66" s="119">
        <v>2.5565503875968996</v>
      </c>
      <c r="U66" s="80"/>
      <c r="X66" s="56">
        <v>180</v>
      </c>
    </row>
    <row r="67" spans="1:24" ht="12">
      <c r="A67" s="61"/>
      <c r="B67" s="130" t="s">
        <v>55</v>
      </c>
      <c r="C67" s="114">
        <v>0</v>
      </c>
      <c r="D67" s="132">
        <v>2.575</v>
      </c>
      <c r="E67" s="115" t="s">
        <v>42</v>
      </c>
      <c r="F67" s="114">
        <v>0</v>
      </c>
      <c r="G67" s="132">
        <v>2.4874</v>
      </c>
      <c r="H67" s="131" t="s">
        <v>42</v>
      </c>
      <c r="I67" s="114">
        <v>0</v>
      </c>
      <c r="J67" s="132">
        <v>0.038</v>
      </c>
      <c r="K67" s="116" t="s">
        <v>42</v>
      </c>
      <c r="L67" s="117"/>
      <c r="M67" s="131">
        <v>0</v>
      </c>
      <c r="N67" s="131">
        <v>5.1004000000000005</v>
      </c>
      <c r="O67" s="115" t="s">
        <v>42</v>
      </c>
      <c r="P67" s="118">
        <v>107.00000000000001</v>
      </c>
      <c r="Q67" s="146">
        <v>0.055000000000000604</v>
      </c>
      <c r="R67" s="147">
        <v>0.051401869158879065</v>
      </c>
      <c r="S67" s="116">
        <v>0</v>
      </c>
      <c r="T67" s="119">
        <v>4.766728971962617</v>
      </c>
      <c r="U67" s="80"/>
      <c r="X67" s="56">
        <v>144</v>
      </c>
    </row>
    <row r="68" spans="1:27" ht="12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0</v>
      </c>
      <c r="J68" s="149">
        <v>0</v>
      </c>
      <c r="K68" s="151" t="s">
        <v>42</v>
      </c>
      <c r="L68" s="140"/>
      <c r="M68" s="138">
        <v>0</v>
      </c>
      <c r="N68" s="138">
        <v>0</v>
      </c>
      <c r="O68" s="150" t="s">
        <v>42</v>
      </c>
      <c r="P68" s="152">
        <v>42</v>
      </c>
      <c r="Q68" s="153">
        <v>0</v>
      </c>
      <c r="R68" s="154">
        <v>0</v>
      </c>
      <c r="S68" s="151">
        <v>0</v>
      </c>
      <c r="T68" s="139">
        <v>0</v>
      </c>
      <c r="U68" s="140"/>
      <c r="X68" s="56">
        <v>53</v>
      </c>
      <c r="Z68" s="55"/>
      <c r="AA68" s="55"/>
    </row>
    <row r="69" spans="3:21" ht="12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2:21" ht="12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ht="12">
      <c r="D71" s="56"/>
    </row>
    <row r="72" ht="12">
      <c r="D72" s="56"/>
    </row>
    <row r="73" ht="12">
      <c r="D73" s="56"/>
    </row>
    <row r="74" ht="12">
      <c r="D74" s="56"/>
    </row>
    <row r="75" ht="12">
      <c r="D75" s="56"/>
    </row>
    <row r="76" ht="12">
      <c r="D76" s="56"/>
    </row>
    <row r="77" ht="12">
      <c r="D77" s="56"/>
    </row>
    <row r="78" ht="12">
      <c r="D78" s="56"/>
    </row>
    <row r="79" ht="12">
      <c r="D79" s="56"/>
    </row>
    <row r="80" ht="12">
      <c r="D80" s="56"/>
    </row>
    <row r="81" s="56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35" customWidth="1"/>
    <col min="2" max="2" width="13.140625" style="167" customWidth="1"/>
    <col min="3" max="3" width="9.421875" style="167" customWidth="1"/>
    <col min="4" max="4" width="10.421875" style="157" hidden="1" customWidth="1"/>
    <col min="5" max="5" width="6.28125" style="157" customWidth="1"/>
    <col min="6" max="6" width="7.140625" style="157" bestFit="1" customWidth="1"/>
    <col min="7" max="7" width="8.421875" style="158" customWidth="1"/>
    <col min="8" max="8" width="6.28125" style="157" customWidth="1"/>
    <col min="9" max="9" width="6.8515625" style="159" customWidth="1"/>
    <col min="10" max="10" width="7.00390625" style="158" bestFit="1" customWidth="1"/>
    <col min="11" max="13" width="6.7109375" style="160" customWidth="1"/>
    <col min="14" max="14" width="7.140625" style="160" customWidth="1"/>
    <col min="15" max="15" width="6.28125" style="159" customWidth="1"/>
    <col min="16" max="16" width="7.8515625" style="157" customWidth="1"/>
    <col min="17" max="17" width="9.140625" style="162" customWidth="1"/>
    <col min="18" max="18" width="10.28125" style="163" hidden="1" customWidth="1"/>
    <col min="19" max="19" width="18.57421875" style="163" hidden="1" customWidth="1"/>
    <col min="20" max="20" width="10.28125" style="196" customWidth="1"/>
    <col min="21" max="16384" width="10.28125" style="163" customWidth="1"/>
  </cols>
  <sheetData>
    <row r="1" spans="1:17" s="163" customFormat="1" ht="10.5" customHeight="1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5" customHeight="1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5" customHeight="1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5" customHeight="1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5" customHeight="1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5" customHeight="1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43180</v>
      </c>
      <c r="L6" s="184">
        <v>43187</v>
      </c>
      <c r="M6" s="184">
        <v>43194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5" customHeight="1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>
      <c r="A8" s="155"/>
      <c r="B8" s="190"/>
      <c r="C8" s="240" t="s">
        <v>163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2"/>
      <c r="Q8" s="178"/>
    </row>
    <row r="9" spans="1:17" s="163" customFormat="1" ht="10.5" customHeight="1">
      <c r="A9" s="155"/>
      <c r="B9" s="191" t="s">
        <v>80</v>
      </c>
      <c r="C9" s="192">
        <v>3266.8004190556017</v>
      </c>
      <c r="D9" s="193">
        <v>3328.3004190556017</v>
      </c>
      <c r="E9" s="193">
        <v>-3.999580944398531</v>
      </c>
      <c r="F9" s="193">
        <v>61.5</v>
      </c>
      <c r="G9" s="194">
        <v>3328.3004190556017</v>
      </c>
      <c r="H9" s="193">
        <v>1015.0520100067139</v>
      </c>
      <c r="I9" s="195">
        <v>30.497607854002936</v>
      </c>
      <c r="J9" s="194">
        <v>2313.248409048888</v>
      </c>
      <c r="K9" s="193">
        <v>46.92329999999993</v>
      </c>
      <c r="L9" s="193">
        <v>100.26110000000006</v>
      </c>
      <c r="M9" s="193">
        <v>80.83500000000004</v>
      </c>
      <c r="N9" s="193">
        <v>64.548</v>
      </c>
      <c r="O9" s="193">
        <v>1.9393682021743506</v>
      </c>
      <c r="P9" s="193">
        <v>73.14185</v>
      </c>
      <c r="Q9" s="179">
        <v>29.626878579758205</v>
      </c>
    </row>
    <row r="10" spans="1:17" s="163" customFormat="1" ht="10.5" customHeight="1">
      <c r="A10" s="155"/>
      <c r="B10" s="191" t="s">
        <v>81</v>
      </c>
      <c r="C10" s="192">
        <v>1055.4268410717075</v>
      </c>
      <c r="D10" s="193">
        <v>1306.7268410717074</v>
      </c>
      <c r="E10" s="193">
        <v>35.026841071707395</v>
      </c>
      <c r="F10" s="193">
        <v>251.29999999999995</v>
      </c>
      <c r="G10" s="194">
        <v>1306.7268410717074</v>
      </c>
      <c r="H10" s="193">
        <v>250.4248</v>
      </c>
      <c r="I10" s="195">
        <v>19.16428071490557</v>
      </c>
      <c r="J10" s="194">
        <v>1056.3020410717074</v>
      </c>
      <c r="K10" s="193">
        <v>23.2654</v>
      </c>
      <c r="L10" s="193">
        <v>35.06100000000001</v>
      </c>
      <c r="M10" s="193">
        <v>54.22999999999999</v>
      </c>
      <c r="N10" s="193">
        <v>9.51400000000001</v>
      </c>
      <c r="O10" s="193">
        <v>0.7280787155330135</v>
      </c>
      <c r="P10" s="193">
        <v>30.5176</v>
      </c>
      <c r="Q10" s="179">
        <v>32.612880471324985</v>
      </c>
    </row>
    <row r="11" spans="1:17" s="163" customFormat="1" ht="10.5" customHeight="1">
      <c r="A11" s="155"/>
      <c r="B11" s="191" t="s">
        <v>82</v>
      </c>
      <c r="C11" s="192">
        <v>1786.1505702023499</v>
      </c>
      <c r="D11" s="193">
        <v>2116.45057020235</v>
      </c>
      <c r="E11" s="193">
        <v>74.95057020234981</v>
      </c>
      <c r="F11" s="193">
        <v>330.29999999999995</v>
      </c>
      <c r="G11" s="194">
        <v>2116.45057020235</v>
      </c>
      <c r="H11" s="193">
        <v>763.315</v>
      </c>
      <c r="I11" s="195">
        <v>36.06580804422099</v>
      </c>
      <c r="J11" s="194">
        <v>1353.1355702023498</v>
      </c>
      <c r="K11" s="193">
        <v>63.863999999999976</v>
      </c>
      <c r="L11" s="193">
        <v>72.25</v>
      </c>
      <c r="M11" s="193">
        <v>143.75600000000009</v>
      </c>
      <c r="N11" s="193">
        <v>70.70799999999997</v>
      </c>
      <c r="O11" s="193">
        <v>3.3408765125679127</v>
      </c>
      <c r="P11" s="193">
        <v>87.64450000000001</v>
      </c>
      <c r="Q11" s="179">
        <v>13.438910259084707</v>
      </c>
    </row>
    <row r="12" spans="1:17" s="163" customFormat="1" ht="10.5" customHeight="1">
      <c r="A12" s="155"/>
      <c r="B12" s="191" t="s">
        <v>83</v>
      </c>
      <c r="C12" s="192">
        <v>3063.2413142859878</v>
      </c>
      <c r="D12" s="193">
        <v>3203.9413142859876</v>
      </c>
      <c r="E12" s="193">
        <v>25.041314285987937</v>
      </c>
      <c r="F12" s="193">
        <v>140.69999999999982</v>
      </c>
      <c r="G12" s="194">
        <v>3203.9413142859876</v>
      </c>
      <c r="H12" s="193">
        <v>905.881</v>
      </c>
      <c r="I12" s="195">
        <v>28.273957327519884</v>
      </c>
      <c r="J12" s="194">
        <v>2298.0603142859877</v>
      </c>
      <c r="K12" s="193">
        <v>64.43099999999993</v>
      </c>
      <c r="L12" s="193">
        <v>95.178</v>
      </c>
      <c r="M12" s="193">
        <v>98.84400000000005</v>
      </c>
      <c r="N12" s="193">
        <v>61.837999999999965</v>
      </c>
      <c r="O12" s="193">
        <v>1.9300603205268396</v>
      </c>
      <c r="P12" s="193">
        <v>80.07274999999998</v>
      </c>
      <c r="Q12" s="179">
        <v>26.699655179645863</v>
      </c>
    </row>
    <row r="13" spans="1:17" s="163" customFormat="1" ht="10.5" customHeight="1">
      <c r="A13" s="155"/>
      <c r="B13" s="191" t="s">
        <v>84</v>
      </c>
      <c r="C13" s="192">
        <v>193.7236623430219</v>
      </c>
      <c r="D13" s="193">
        <v>207.8236623430219</v>
      </c>
      <c r="E13" s="193">
        <v>0.02366234302192538</v>
      </c>
      <c r="F13" s="193">
        <v>14.099999999999994</v>
      </c>
      <c r="G13" s="194">
        <v>207.8236623430219</v>
      </c>
      <c r="H13" s="193">
        <v>30.77839999694824</v>
      </c>
      <c r="I13" s="195">
        <v>14.809863155114247</v>
      </c>
      <c r="J13" s="194">
        <v>177.04526234607366</v>
      </c>
      <c r="K13" s="193">
        <v>5.271599999618527</v>
      </c>
      <c r="L13" s="193">
        <v>3.3886000000000003</v>
      </c>
      <c r="M13" s="193">
        <v>5.836000000000002</v>
      </c>
      <c r="N13" s="193">
        <v>3.158999999999999</v>
      </c>
      <c r="O13" s="193">
        <v>1.5200386541095274</v>
      </c>
      <c r="P13" s="193">
        <v>4.413799999904632</v>
      </c>
      <c r="Q13" s="179">
        <v>38.111754576532476</v>
      </c>
    </row>
    <row r="14" spans="1:17" s="163" customFormat="1" ht="10.5" customHeight="1">
      <c r="A14" s="155"/>
      <c r="B14" s="191" t="s">
        <v>85</v>
      </c>
      <c r="C14" s="192">
        <v>150.1053662660196</v>
      </c>
      <c r="D14" s="193">
        <v>148.9053662660196</v>
      </c>
      <c r="E14" s="193">
        <v>0.005366266019592558</v>
      </c>
      <c r="F14" s="193">
        <v>-1.1999999999999886</v>
      </c>
      <c r="G14" s="194">
        <v>148.9053662660196</v>
      </c>
      <c r="H14" s="193">
        <v>7.410299999999999</v>
      </c>
      <c r="I14" s="195">
        <v>4.976516418328061</v>
      </c>
      <c r="J14" s="194">
        <v>141.4950662660196</v>
      </c>
      <c r="K14" s="193">
        <v>0.012299999999999756</v>
      </c>
      <c r="L14" s="193">
        <v>0</v>
      </c>
      <c r="M14" s="193">
        <v>0</v>
      </c>
      <c r="N14" s="193">
        <v>0</v>
      </c>
      <c r="O14" s="193">
        <v>0</v>
      </c>
      <c r="P14" s="193">
        <v>0.003074999999999939</v>
      </c>
      <c r="Q14" s="179" t="s">
        <v>186</v>
      </c>
    </row>
    <row r="15" spans="1:17" s="163" customFormat="1" ht="10.5" customHeight="1">
      <c r="A15" s="155"/>
      <c r="B15" s="191" t="s">
        <v>86</v>
      </c>
      <c r="C15" s="192">
        <v>288.8576486205856</v>
      </c>
      <c r="D15" s="193">
        <v>286.8576486205856</v>
      </c>
      <c r="E15" s="193">
        <v>-0.04235137941435596</v>
      </c>
      <c r="F15" s="193">
        <v>-2</v>
      </c>
      <c r="G15" s="194">
        <v>286.8576486205856</v>
      </c>
      <c r="H15" s="193">
        <v>69.343</v>
      </c>
      <c r="I15" s="195">
        <v>24.173313953262245</v>
      </c>
      <c r="J15" s="194">
        <v>217.5146486205856</v>
      </c>
      <c r="K15" s="193">
        <v>1.0550000000000068</v>
      </c>
      <c r="L15" s="193">
        <v>-0.0030000000000001137</v>
      </c>
      <c r="M15" s="193">
        <v>0.8059999999999974</v>
      </c>
      <c r="N15" s="193">
        <v>0</v>
      </c>
      <c r="O15" s="193">
        <v>0</v>
      </c>
      <c r="P15" s="193">
        <v>0.464500000000001</v>
      </c>
      <c r="Q15" s="179" t="s">
        <v>186</v>
      </c>
    </row>
    <row r="16" spans="1:17" s="163" customFormat="1" ht="10.5" customHeight="1">
      <c r="A16" s="155"/>
      <c r="B16" s="191" t="s">
        <v>87</v>
      </c>
      <c r="C16" s="192">
        <v>137.8770974077843</v>
      </c>
      <c r="D16" s="193">
        <v>143.8770974077843</v>
      </c>
      <c r="E16" s="193">
        <v>-0.02290259221570068</v>
      </c>
      <c r="F16" s="193">
        <v>6</v>
      </c>
      <c r="G16" s="194">
        <v>143.8770974077843</v>
      </c>
      <c r="H16" s="193">
        <v>46.4833</v>
      </c>
      <c r="I16" s="195">
        <v>32.30764370249596</v>
      </c>
      <c r="J16" s="194">
        <v>97.3937974077843</v>
      </c>
      <c r="K16" s="193">
        <v>7.182199999999995</v>
      </c>
      <c r="L16" s="193">
        <v>0.8761000000000081</v>
      </c>
      <c r="M16" s="193">
        <v>0.1869999999999976</v>
      </c>
      <c r="N16" s="193">
        <v>9.134</v>
      </c>
      <c r="O16" s="193">
        <v>6.348473915978385</v>
      </c>
      <c r="P16" s="193">
        <v>4.344825</v>
      </c>
      <c r="Q16" s="179">
        <v>20.416046079596832</v>
      </c>
    </row>
    <row r="17" spans="1:17" ht="10.5" customHeight="1">
      <c r="A17" s="155"/>
      <c r="B17" s="191" t="s">
        <v>88</v>
      </c>
      <c r="C17" s="192">
        <v>3.2000834349613054</v>
      </c>
      <c r="D17" s="193">
        <v>3.2000834349613054</v>
      </c>
      <c r="E17" s="193">
        <v>8.343496130525097E-05</v>
      </c>
      <c r="F17" s="193">
        <v>0</v>
      </c>
      <c r="G17" s="194">
        <v>3.2000834349613054</v>
      </c>
      <c r="H17" s="193">
        <v>0</v>
      </c>
      <c r="I17" s="195">
        <v>0</v>
      </c>
      <c r="J17" s="194">
        <v>3.2000834349613054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17" ht="10.5" customHeight="1">
      <c r="A18" s="155"/>
      <c r="B18" s="191" t="s">
        <v>89</v>
      </c>
      <c r="C18" s="192">
        <v>647.3846214996973</v>
      </c>
      <c r="D18" s="193">
        <v>542.5846214996974</v>
      </c>
      <c r="E18" s="193">
        <v>49.98462149969737</v>
      </c>
      <c r="F18" s="193">
        <v>-104.79999999999995</v>
      </c>
      <c r="G18" s="194">
        <v>542.5846214996974</v>
      </c>
      <c r="H18" s="193">
        <v>237.41</v>
      </c>
      <c r="I18" s="195">
        <v>43.755386826814515</v>
      </c>
      <c r="J18" s="194">
        <v>305.1746214996974</v>
      </c>
      <c r="K18" s="193">
        <v>0</v>
      </c>
      <c r="L18" s="193">
        <v>5.802999999999997</v>
      </c>
      <c r="M18" s="193">
        <v>14.861999999999995</v>
      </c>
      <c r="N18" s="193">
        <v>19.519000000000005</v>
      </c>
      <c r="O18" s="193">
        <v>3.597411210448561</v>
      </c>
      <c r="P18" s="193">
        <v>10.046</v>
      </c>
      <c r="Q18" s="179">
        <v>28.377724616732774</v>
      </c>
    </row>
    <row r="19" spans="1:23" ht="10.5" customHeight="1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5" customHeight="1">
      <c r="A20" s="155"/>
      <c r="B20" s="198" t="s">
        <v>91</v>
      </c>
      <c r="C20" s="192">
        <v>10592.767624187718</v>
      </c>
      <c r="D20" s="193">
        <v>11288.66762418772</v>
      </c>
      <c r="E20" s="193">
        <v>180.96762418771675</v>
      </c>
      <c r="F20" s="193">
        <v>695.8999999999999</v>
      </c>
      <c r="G20" s="194">
        <v>11288.66762418772</v>
      </c>
      <c r="H20" s="193">
        <v>3326.097810003662</v>
      </c>
      <c r="I20" s="195">
        <v>29.464042354094847</v>
      </c>
      <c r="J20" s="194">
        <v>7962.569814184053</v>
      </c>
      <c r="K20" s="193">
        <v>212.00479999961837</v>
      </c>
      <c r="L20" s="193">
        <v>312.8148000000001</v>
      </c>
      <c r="M20" s="193">
        <v>399.3560000000002</v>
      </c>
      <c r="N20" s="193">
        <v>238.41999999999996</v>
      </c>
      <c r="O20" s="193">
        <v>2.112029585220032</v>
      </c>
      <c r="P20" s="199">
        <v>290.6488999999047</v>
      </c>
      <c r="Q20" s="179">
        <v>25.39583674387436</v>
      </c>
      <c r="W20" s="197"/>
    </row>
    <row r="21" spans="1:23" ht="10.5" customHeight="1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5" customHeight="1">
      <c r="A22" s="155"/>
      <c r="B22" s="191" t="s">
        <v>92</v>
      </c>
      <c r="C22" s="192">
        <v>703.0458889716763</v>
      </c>
      <c r="D22" s="193">
        <v>1126.8458889716762</v>
      </c>
      <c r="E22" s="193">
        <v>60.04588897167628</v>
      </c>
      <c r="F22" s="193">
        <v>423.79999999999995</v>
      </c>
      <c r="G22" s="194">
        <v>1126.8458889716762</v>
      </c>
      <c r="H22" s="193">
        <v>120.12275999851227</v>
      </c>
      <c r="I22" s="195">
        <v>10.660087699138032</v>
      </c>
      <c r="J22" s="194">
        <v>1006.723128973164</v>
      </c>
      <c r="K22" s="193">
        <v>7.538899999999998</v>
      </c>
      <c r="L22" s="193">
        <v>17.9747</v>
      </c>
      <c r="M22" s="193">
        <v>10.134400000000014</v>
      </c>
      <c r="N22" s="193">
        <v>13.570799999999991</v>
      </c>
      <c r="O22" s="193">
        <v>1.204317301311209</v>
      </c>
      <c r="P22" s="193">
        <v>12.3047</v>
      </c>
      <c r="Q22" s="179" t="s">
        <v>186</v>
      </c>
      <c r="T22" s="200"/>
      <c r="W22" s="197"/>
    </row>
    <row r="23" spans="1:23" ht="10.5" customHeight="1">
      <c r="A23" s="155"/>
      <c r="B23" s="191" t="s">
        <v>93</v>
      </c>
      <c r="C23" s="192">
        <v>2307.057739055618</v>
      </c>
      <c r="D23" s="193">
        <v>2499.8577390556184</v>
      </c>
      <c r="E23" s="193">
        <v>-21.04226094438127</v>
      </c>
      <c r="F23" s="193">
        <v>192.80000000000018</v>
      </c>
      <c r="G23" s="194">
        <v>2499.8577390556184</v>
      </c>
      <c r="H23" s="193">
        <v>840.0509000000001</v>
      </c>
      <c r="I23" s="195">
        <v>33.603948211763026</v>
      </c>
      <c r="J23" s="194">
        <v>1659.8068390556182</v>
      </c>
      <c r="K23" s="193">
        <v>94.21319999999997</v>
      </c>
      <c r="L23" s="193">
        <v>235.34990000000005</v>
      </c>
      <c r="M23" s="193">
        <v>66.19039999999995</v>
      </c>
      <c r="N23" s="193">
        <v>39.80810000000008</v>
      </c>
      <c r="O23" s="193">
        <v>1.592414615362815</v>
      </c>
      <c r="P23" s="193">
        <v>108.89040000000001</v>
      </c>
      <c r="Q23" s="179">
        <v>13.242912497847541</v>
      </c>
      <c r="W23" s="197"/>
    </row>
    <row r="24" spans="1:23" ht="10.5" customHeight="1" hidden="1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5" customHeight="1">
      <c r="A25" s="155"/>
      <c r="B25" s="191" t="s">
        <v>95</v>
      </c>
      <c r="C25" s="192">
        <v>286.5695215525301</v>
      </c>
      <c r="D25" s="193">
        <v>286.5695215525301</v>
      </c>
      <c r="E25" s="193">
        <v>-0.03047844746993178</v>
      </c>
      <c r="F25" s="193">
        <v>0</v>
      </c>
      <c r="G25" s="194">
        <v>286.5695215525301</v>
      </c>
      <c r="H25" s="193">
        <v>18.8289</v>
      </c>
      <c r="I25" s="195">
        <v>6.570447512349474</v>
      </c>
      <c r="J25" s="194">
        <v>267.7406215525301</v>
      </c>
      <c r="K25" s="193">
        <v>3.8162000000000003</v>
      </c>
      <c r="L25" s="193">
        <v>6.0891</v>
      </c>
      <c r="M25" s="193">
        <v>0</v>
      </c>
      <c r="N25" s="193">
        <v>0</v>
      </c>
      <c r="O25" s="193">
        <v>0</v>
      </c>
      <c r="P25" s="193">
        <v>2.476325</v>
      </c>
      <c r="Q25" s="179" t="s">
        <v>186</v>
      </c>
      <c r="T25" s="200"/>
      <c r="W25" s="201"/>
    </row>
    <row r="26" spans="1:17" ht="10.5" customHeight="1">
      <c r="A26" s="155"/>
      <c r="B26" s="191" t="s">
        <v>96</v>
      </c>
      <c r="C26" s="192">
        <v>177.48934904318563</v>
      </c>
      <c r="D26" s="193">
        <v>216.78934904318564</v>
      </c>
      <c r="E26" s="193">
        <v>49.989349043185626</v>
      </c>
      <c r="F26" s="193">
        <v>39.30000000000001</v>
      </c>
      <c r="G26" s="194">
        <v>216.78934904318564</v>
      </c>
      <c r="H26" s="193">
        <v>222.472</v>
      </c>
      <c r="I26" s="195">
        <v>102.62127774353083</v>
      </c>
      <c r="J26" s="194">
        <v>-5.682650956814371</v>
      </c>
      <c r="K26" s="193">
        <v>29.668499999999995</v>
      </c>
      <c r="L26" s="193">
        <v>34.685400000000016</v>
      </c>
      <c r="M26" s="193">
        <v>17.183699999999988</v>
      </c>
      <c r="N26" s="193">
        <v>4.443700000000007</v>
      </c>
      <c r="O26" s="193">
        <v>2.0497778233167705</v>
      </c>
      <c r="P26" s="193">
        <v>21.495325</v>
      </c>
      <c r="Q26" s="179">
        <v>0</v>
      </c>
    </row>
    <row r="27" spans="1:17" ht="10.5" customHeight="1">
      <c r="A27" s="155"/>
      <c r="B27" s="191" t="s">
        <v>97</v>
      </c>
      <c r="C27" s="192">
        <v>344.6402391360617</v>
      </c>
      <c r="D27" s="193">
        <v>344.6402391360617</v>
      </c>
      <c r="E27" s="193">
        <v>0.040239136061700265</v>
      </c>
      <c r="F27" s="193">
        <v>0</v>
      </c>
      <c r="G27" s="194">
        <v>344.6402391360617</v>
      </c>
      <c r="H27" s="193">
        <v>0</v>
      </c>
      <c r="I27" s="195">
        <v>0</v>
      </c>
      <c r="J27" s="194">
        <v>344.6402391360617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79" t="s">
        <v>186</v>
      </c>
    </row>
    <row r="28" spans="1:17" ht="10.5" customHeight="1">
      <c r="A28" s="155"/>
      <c r="B28" s="191" t="s">
        <v>98</v>
      </c>
      <c r="C28" s="192">
        <v>648.4038083424607</v>
      </c>
      <c r="D28" s="193">
        <v>652.2038083424607</v>
      </c>
      <c r="E28" s="193">
        <v>29.00380834246073</v>
      </c>
      <c r="F28" s="193">
        <v>3.7999999999999545</v>
      </c>
      <c r="G28" s="194">
        <v>652.2038083424607</v>
      </c>
      <c r="H28" s="193">
        <v>225.85829999999999</v>
      </c>
      <c r="I28" s="195">
        <v>34.6300185787026</v>
      </c>
      <c r="J28" s="194">
        <v>426.3455083424607</v>
      </c>
      <c r="K28" s="193">
        <v>22.487799999999993</v>
      </c>
      <c r="L28" s="193">
        <v>53.93690000000001</v>
      </c>
      <c r="M28" s="193">
        <v>15.997399999999999</v>
      </c>
      <c r="N28" s="193">
        <v>0</v>
      </c>
      <c r="O28" s="193">
        <v>0</v>
      </c>
      <c r="P28" s="193">
        <v>23.105525</v>
      </c>
      <c r="Q28" s="179">
        <v>16.452102185189936</v>
      </c>
    </row>
    <row r="29" spans="1:17" ht="10.5" customHeight="1">
      <c r="A29" s="155"/>
      <c r="B29" s="191" t="s">
        <v>99</v>
      </c>
      <c r="C29" s="192">
        <v>111.05860452763267</v>
      </c>
      <c r="D29" s="193">
        <v>192.05860452763267</v>
      </c>
      <c r="E29" s="193">
        <v>-100.04139547236736</v>
      </c>
      <c r="F29" s="193">
        <v>81</v>
      </c>
      <c r="G29" s="194">
        <v>192.05860452763267</v>
      </c>
      <c r="H29" s="193">
        <v>0</v>
      </c>
      <c r="I29" s="195">
        <v>0</v>
      </c>
      <c r="J29" s="194">
        <v>192.05860452763267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17" ht="10.5" customHeight="1">
      <c r="A30" s="155"/>
      <c r="B30" s="191" t="s">
        <v>100</v>
      </c>
      <c r="C30" s="192">
        <v>240.5278312543511</v>
      </c>
      <c r="D30" s="193">
        <v>438.72783125435114</v>
      </c>
      <c r="E30" s="193">
        <v>0.027831254351099233</v>
      </c>
      <c r="F30" s="193">
        <v>198.20000000000005</v>
      </c>
      <c r="G30" s="194">
        <v>438.72783125435114</v>
      </c>
      <c r="H30" s="193">
        <v>14.189800000000002</v>
      </c>
      <c r="I30" s="195">
        <v>3.2343058700950085</v>
      </c>
      <c r="J30" s="194">
        <v>424.53803125435115</v>
      </c>
      <c r="K30" s="193">
        <v>0.222900000000001</v>
      </c>
      <c r="L30" s="193">
        <v>1.4421999999999997</v>
      </c>
      <c r="M30" s="193">
        <v>0.5905000000000005</v>
      </c>
      <c r="N30" s="193">
        <v>0.5915000000000017</v>
      </c>
      <c r="O30" s="193">
        <v>0.13482162695465774</v>
      </c>
      <c r="P30" s="193">
        <v>0.7117750000000007</v>
      </c>
      <c r="Q30" s="179" t="s">
        <v>186</v>
      </c>
    </row>
    <row r="31" spans="1:17" ht="10.5" customHeight="1">
      <c r="A31" s="155"/>
      <c r="B31" s="191" t="s">
        <v>101</v>
      </c>
      <c r="C31" s="192">
        <v>82.78581608826035</v>
      </c>
      <c r="D31" s="193">
        <v>75.68581608826034</v>
      </c>
      <c r="E31" s="193">
        <v>-0.014183911739650057</v>
      </c>
      <c r="F31" s="193">
        <v>-7.1000000000000085</v>
      </c>
      <c r="G31" s="194">
        <v>75.68581608826034</v>
      </c>
      <c r="H31" s="193">
        <v>3.5543</v>
      </c>
      <c r="I31" s="195">
        <v>4.696124298712965</v>
      </c>
      <c r="J31" s="194">
        <v>72.13151608826034</v>
      </c>
      <c r="K31" s="193">
        <v>0.00790000000000024</v>
      </c>
      <c r="L31" s="193">
        <v>0.01839999999999975</v>
      </c>
      <c r="M31" s="193">
        <v>0.0045999999999999375</v>
      </c>
      <c r="N31" s="193">
        <v>0.02430000000000021</v>
      </c>
      <c r="O31" s="193">
        <v>0.03210641208078272</v>
      </c>
      <c r="P31" s="193">
        <v>0.013800000000000034</v>
      </c>
      <c r="Q31" s="179" t="s">
        <v>186</v>
      </c>
    </row>
    <row r="32" spans="1:17" ht="10.5" customHeight="1">
      <c r="A32" s="155"/>
      <c r="B32" s="191" t="s">
        <v>102</v>
      </c>
      <c r="C32" s="192">
        <v>0.22096287457903027</v>
      </c>
      <c r="D32" s="193">
        <v>0.22096287457903027</v>
      </c>
      <c r="E32" s="193">
        <v>0.02096287457903026</v>
      </c>
      <c r="F32" s="193">
        <v>0</v>
      </c>
      <c r="G32" s="194">
        <v>0.22096287457903027</v>
      </c>
      <c r="H32" s="193">
        <v>0</v>
      </c>
      <c r="I32" s="195">
        <v>0</v>
      </c>
      <c r="J32" s="194">
        <v>0.22096287457903027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17" ht="10.5" customHeight="1">
      <c r="A33" s="155"/>
      <c r="B33" s="191" t="s">
        <v>103</v>
      </c>
      <c r="C33" s="192">
        <v>26.76098152456476</v>
      </c>
      <c r="D33" s="193">
        <v>26.76098152456476</v>
      </c>
      <c r="E33" s="193">
        <v>-0.03901847543524184</v>
      </c>
      <c r="F33" s="193">
        <v>0</v>
      </c>
      <c r="G33" s="194">
        <v>26.76098152456476</v>
      </c>
      <c r="H33" s="193">
        <v>0</v>
      </c>
      <c r="I33" s="195">
        <v>0</v>
      </c>
      <c r="J33" s="194">
        <v>26.76098152456476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17" ht="10.5" customHeight="1">
      <c r="A34" s="155"/>
      <c r="B34" s="1" t="s">
        <v>104</v>
      </c>
      <c r="C34" s="192">
        <v>20.428358418065997</v>
      </c>
      <c r="D34" s="193">
        <v>36.428358418066</v>
      </c>
      <c r="E34" s="193">
        <v>0.028358418065998592</v>
      </c>
      <c r="F34" s="193">
        <v>16</v>
      </c>
      <c r="G34" s="194">
        <v>36.428358418066</v>
      </c>
      <c r="H34" s="193">
        <v>1.377</v>
      </c>
      <c r="I34" s="195">
        <v>3.78002210310169</v>
      </c>
      <c r="J34" s="194">
        <v>35.051358418065995</v>
      </c>
      <c r="K34" s="193">
        <v>0.0023000000000001908</v>
      </c>
      <c r="L34" s="193">
        <v>0</v>
      </c>
      <c r="M34" s="193">
        <v>0</v>
      </c>
      <c r="N34" s="193">
        <v>0.006799999999999917</v>
      </c>
      <c r="O34" s="193">
        <v>0.018666775817785898</v>
      </c>
      <c r="P34" s="193">
        <v>0.002275000000000027</v>
      </c>
      <c r="Q34" s="179" t="s">
        <v>186</v>
      </c>
    </row>
    <row r="35" spans="1:17" ht="10.5" customHeight="1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0" ht="10.5" customHeight="1">
      <c r="A36" s="155"/>
      <c r="B36" s="198" t="s">
        <v>106</v>
      </c>
      <c r="C36" s="202">
        <v>15541.756724976705</v>
      </c>
      <c r="D36" s="193">
        <v>17185.456724976706</v>
      </c>
      <c r="E36" s="193">
        <v>198.95672497670375</v>
      </c>
      <c r="F36" s="193">
        <v>1643.6999999999998</v>
      </c>
      <c r="G36" s="194">
        <v>17185.456724976706</v>
      </c>
      <c r="H36" s="193">
        <v>4772.551770002175</v>
      </c>
      <c r="I36" s="195">
        <v>27.770875376654523</v>
      </c>
      <c r="J36" s="194">
        <v>12412.904954974527</v>
      </c>
      <c r="K36" s="193">
        <v>369.96249999961856</v>
      </c>
      <c r="L36" s="193">
        <v>662.311400000001</v>
      </c>
      <c r="M36" s="193">
        <v>509.4569999999999</v>
      </c>
      <c r="N36" s="193">
        <v>296.8651999999993</v>
      </c>
      <c r="O36" s="193">
        <v>1.7274210674223536</v>
      </c>
      <c r="P36" s="193">
        <v>459.64902499990467</v>
      </c>
      <c r="Q36" s="179">
        <v>25.005180648380797</v>
      </c>
      <c r="T36" s="200"/>
    </row>
    <row r="37" spans="1:17" ht="10.5" customHeight="1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17" ht="10.5" customHeight="1">
      <c r="A38" s="155"/>
      <c r="B38" s="191" t="s">
        <v>107</v>
      </c>
      <c r="C38" s="192">
        <v>0.2700649511653324</v>
      </c>
      <c r="D38" s="193">
        <v>0.2700649511653324</v>
      </c>
      <c r="E38" s="193">
        <v>-0.029935048834667577</v>
      </c>
      <c r="F38" s="193">
        <v>0</v>
      </c>
      <c r="G38" s="194">
        <v>0.2700649511653324</v>
      </c>
      <c r="H38" s="193">
        <v>0</v>
      </c>
      <c r="I38" s="195">
        <v>0</v>
      </c>
      <c r="J38" s="194">
        <v>0.2700649511653324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  <c r="Q38" s="179" t="s">
        <v>186</v>
      </c>
    </row>
    <row r="39" spans="1:17" ht="10.5" customHeight="1">
      <c r="A39" s="155"/>
      <c r="B39" s="191" t="s">
        <v>108</v>
      </c>
      <c r="C39" s="192">
        <v>21.48781085770105</v>
      </c>
      <c r="D39" s="192">
        <v>17.68781085770105</v>
      </c>
      <c r="E39" s="203">
        <v>-0.012189142298950628</v>
      </c>
      <c r="F39" s="193">
        <v>-3.8000000000000007</v>
      </c>
      <c r="G39" s="194">
        <v>17.68781085770105</v>
      </c>
      <c r="H39" s="193">
        <v>2.0544</v>
      </c>
      <c r="I39" s="195">
        <v>11.614778202501753</v>
      </c>
      <c r="J39" s="194">
        <v>15.63341085770105</v>
      </c>
      <c r="K39" s="193">
        <v>0.1895</v>
      </c>
      <c r="L39" s="193">
        <v>0.023900000000000032</v>
      </c>
      <c r="M39" s="193">
        <v>0.0010999999999998789</v>
      </c>
      <c r="N39" s="193">
        <v>0.07129999999999992</v>
      </c>
      <c r="O39" s="193">
        <v>0.40310245611291573</v>
      </c>
      <c r="P39" s="193">
        <v>0.07144999999999996</v>
      </c>
      <c r="Q39" s="179" t="s">
        <v>186</v>
      </c>
    </row>
    <row r="40" spans="1:17" ht="10.5" customHeight="1">
      <c r="A40" s="155"/>
      <c r="B40" s="204" t="s">
        <v>109</v>
      </c>
      <c r="C40" s="192">
        <v>626.6173992144331</v>
      </c>
      <c r="D40" s="192">
        <v>412.9173992144331</v>
      </c>
      <c r="E40" s="203">
        <v>50.017399214433055</v>
      </c>
      <c r="F40" s="193">
        <v>-213.70000000000005</v>
      </c>
      <c r="G40" s="194">
        <v>412.9173992144331</v>
      </c>
      <c r="H40" s="193">
        <v>35.2484</v>
      </c>
      <c r="I40" s="195">
        <v>8.536428851644265</v>
      </c>
      <c r="J40" s="194">
        <v>377.6689992144331</v>
      </c>
      <c r="K40" s="193">
        <v>2.9632000000000005</v>
      </c>
      <c r="L40" s="193">
        <v>2.7904000000000018</v>
      </c>
      <c r="M40" s="193">
        <v>0.5949999999999971</v>
      </c>
      <c r="N40" s="193">
        <v>5.4434000000000005</v>
      </c>
      <c r="O40" s="193">
        <v>1.3182781859897301</v>
      </c>
      <c r="P40" s="193">
        <v>2.948</v>
      </c>
      <c r="Q40" s="179" t="s">
        <v>186</v>
      </c>
    </row>
    <row r="41" spans="1:17" ht="10.5" customHeight="1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17" ht="10.5" customHeight="1">
      <c r="A42" s="155"/>
      <c r="B42" s="204" t="s">
        <v>111</v>
      </c>
      <c r="C42" s="192">
        <v>2481</v>
      </c>
      <c r="D42" s="193"/>
      <c r="E42" s="193"/>
      <c r="F42" s="203">
        <v>0</v>
      </c>
      <c r="G42" s="194">
        <v>2481</v>
      </c>
      <c r="H42" s="193"/>
      <c r="I42" s="195"/>
      <c r="J42" s="194">
        <v>2481</v>
      </c>
      <c r="K42" s="193"/>
      <c r="L42" s="193"/>
      <c r="M42" s="193"/>
      <c r="N42" s="193"/>
      <c r="O42" s="193"/>
      <c r="P42" s="193"/>
      <c r="Q42" s="179"/>
    </row>
    <row r="43" spans="1:22" ht="10.5" customHeight="1">
      <c r="A43" s="155"/>
      <c r="B43" s="205" t="s">
        <v>112</v>
      </c>
      <c r="C43" s="206">
        <v>18671.132000000005</v>
      </c>
      <c r="D43" s="206">
        <v>17616.332000000006</v>
      </c>
      <c r="E43" s="207">
        <v>248.9320000000032</v>
      </c>
      <c r="F43" s="207">
        <v>1426.1999999999998</v>
      </c>
      <c r="G43" s="208">
        <v>20097.332000000006</v>
      </c>
      <c r="H43" s="207">
        <v>4809.854570002175</v>
      </c>
      <c r="I43" s="209">
        <v>23.932801478336398</v>
      </c>
      <c r="J43" s="208">
        <v>15287.477429997827</v>
      </c>
      <c r="K43" s="210">
        <v>373.1151999996182</v>
      </c>
      <c r="L43" s="210">
        <v>665.125700000001</v>
      </c>
      <c r="M43" s="210">
        <v>510.05310000000054</v>
      </c>
      <c r="N43" s="210">
        <v>302.379899999999</v>
      </c>
      <c r="O43" s="210">
        <v>1.7164748030407173</v>
      </c>
      <c r="P43" s="210">
        <v>462.6684749999047</v>
      </c>
      <c r="Q43" s="186">
        <v>31.04196904706113</v>
      </c>
      <c r="T43" s="200"/>
      <c r="V43" s="200"/>
    </row>
    <row r="44" spans="1:17" ht="10.5" customHeight="1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17" ht="10.5" customHeight="1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17" ht="10.5" customHeight="1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17" ht="10.5" customHeight="1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17" ht="10.5" customHeight="1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43180</v>
      </c>
      <c r="L48" s="184">
        <v>43187</v>
      </c>
      <c r="M48" s="184">
        <v>43194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5" customHeight="1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5" customHeight="1">
      <c r="A50" s="155"/>
      <c r="B50" s="216"/>
      <c r="C50" s="243" t="s">
        <v>147</v>
      </c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2"/>
      <c r="Q50" s="169"/>
    </row>
    <row r="51" spans="1:17" s="163" customFormat="1" ht="10.5" customHeight="1">
      <c r="A51" s="155"/>
      <c r="B51" s="191" t="s">
        <v>80</v>
      </c>
      <c r="C51" s="192">
        <v>7323.729283246738</v>
      </c>
      <c r="D51" s="193">
        <v>7307.929283246738</v>
      </c>
      <c r="E51" s="193">
        <v>0.029283246738486923</v>
      </c>
      <c r="F51" s="193">
        <v>-15.800000000000182</v>
      </c>
      <c r="G51" s="194">
        <v>7307.929283246738</v>
      </c>
      <c r="H51" s="193">
        <v>2042.52656998775</v>
      </c>
      <c r="I51" s="195">
        <v>27.949457237773164</v>
      </c>
      <c r="J51" s="194">
        <v>5265.402713258988</v>
      </c>
      <c r="K51" s="193">
        <v>128.01760000000036</v>
      </c>
      <c r="L51" s="193">
        <v>161.28039999999987</v>
      </c>
      <c r="M51" s="193">
        <v>167.81600000000003</v>
      </c>
      <c r="N51" s="193">
        <v>120.56999999999994</v>
      </c>
      <c r="O51" s="193">
        <v>1.6498517613792996</v>
      </c>
      <c r="P51" s="193">
        <v>144.42100000000005</v>
      </c>
      <c r="Q51" s="179">
        <v>34.458705543231154</v>
      </c>
    </row>
    <row r="52" spans="1:17" s="163" customFormat="1" ht="10.5" customHeight="1">
      <c r="A52" s="155"/>
      <c r="B52" s="191" t="s">
        <v>81</v>
      </c>
      <c r="C52" s="192">
        <v>2298.706265530816</v>
      </c>
      <c r="D52" s="193">
        <v>2493.806265530816</v>
      </c>
      <c r="E52" s="193">
        <v>10.006265530816108</v>
      </c>
      <c r="F52" s="193">
        <v>195.0999999999999</v>
      </c>
      <c r="G52" s="194">
        <v>2493.806265530816</v>
      </c>
      <c r="H52" s="193">
        <v>302.7604</v>
      </c>
      <c r="I52" s="195">
        <v>12.140493998460476</v>
      </c>
      <c r="J52" s="194">
        <v>2191.0458655308157</v>
      </c>
      <c r="K52" s="193">
        <v>41.00090000000003</v>
      </c>
      <c r="L52" s="193">
        <v>40.07910000000001</v>
      </c>
      <c r="M52" s="193">
        <v>46.25</v>
      </c>
      <c r="N52" s="193">
        <v>4.283999999999992</v>
      </c>
      <c r="O52" s="193">
        <v>0.1717855977512402</v>
      </c>
      <c r="P52" s="193">
        <v>32.90350000000001</v>
      </c>
      <c r="Q52" s="179" t="s">
        <v>186</v>
      </c>
    </row>
    <row r="53" spans="1:17" s="163" customFormat="1" ht="10.5" customHeight="1">
      <c r="A53" s="155"/>
      <c r="B53" s="191" t="s">
        <v>82</v>
      </c>
      <c r="C53" s="192">
        <v>3597.308212373433</v>
      </c>
      <c r="D53" s="193">
        <v>4281.308212373433</v>
      </c>
      <c r="E53" s="193">
        <v>110.0082123734328</v>
      </c>
      <c r="F53" s="193">
        <v>684</v>
      </c>
      <c r="G53" s="194">
        <v>4281.308212373433</v>
      </c>
      <c r="H53" s="193">
        <v>918.1750000000001</v>
      </c>
      <c r="I53" s="195">
        <v>21.44613175352284</v>
      </c>
      <c r="J53" s="194">
        <v>3363.133212373433</v>
      </c>
      <c r="K53" s="193">
        <v>70.93900000000008</v>
      </c>
      <c r="L53" s="193">
        <v>67.46100000000001</v>
      </c>
      <c r="M53" s="193">
        <v>137.303</v>
      </c>
      <c r="N53" s="193">
        <v>27.600000000000023</v>
      </c>
      <c r="O53" s="193">
        <v>0.6446627673343654</v>
      </c>
      <c r="P53" s="193">
        <v>75.82575000000003</v>
      </c>
      <c r="Q53" s="179">
        <v>42.3534447384092</v>
      </c>
    </row>
    <row r="54" spans="1:17" s="163" customFormat="1" ht="10.5" customHeight="1">
      <c r="A54" s="155"/>
      <c r="B54" s="191" t="s">
        <v>83</v>
      </c>
      <c r="C54" s="192">
        <v>5261.403548266366</v>
      </c>
      <c r="D54" s="193">
        <v>5422.303548266365</v>
      </c>
      <c r="E54" s="193">
        <v>0.003548266366124153</v>
      </c>
      <c r="F54" s="193">
        <v>160.89999999999964</v>
      </c>
      <c r="G54" s="194">
        <v>5422.303548266365</v>
      </c>
      <c r="H54" s="193">
        <v>811.481</v>
      </c>
      <c r="I54" s="195">
        <v>14.965613650667882</v>
      </c>
      <c r="J54" s="194">
        <v>4610.822548266366</v>
      </c>
      <c r="K54" s="193">
        <v>70.40300000000002</v>
      </c>
      <c r="L54" s="193">
        <v>53.327999999999975</v>
      </c>
      <c r="M54" s="193">
        <v>79.418</v>
      </c>
      <c r="N54" s="193">
        <v>46.851999999999975</v>
      </c>
      <c r="O54" s="193">
        <v>0.8640608107412141</v>
      </c>
      <c r="P54" s="193">
        <v>62.500249999999994</v>
      </c>
      <c r="Q54" s="179" t="s">
        <v>186</v>
      </c>
    </row>
    <row r="55" spans="1:17" s="163" customFormat="1" ht="10.5" customHeight="1">
      <c r="A55" s="155"/>
      <c r="B55" s="191" t="s">
        <v>84</v>
      </c>
      <c r="C55" s="192">
        <v>288.84041954653185</v>
      </c>
      <c r="D55" s="193">
        <v>269.7404195465318</v>
      </c>
      <c r="E55" s="193">
        <v>0.04041954653183666</v>
      </c>
      <c r="F55" s="193">
        <v>-19.100000000000023</v>
      </c>
      <c r="G55" s="194">
        <v>269.7404195465318</v>
      </c>
      <c r="H55" s="193">
        <v>50.43458000106811</v>
      </c>
      <c r="I55" s="195">
        <v>18.697449972775715</v>
      </c>
      <c r="J55" s="194">
        <v>219.3058395454637</v>
      </c>
      <c r="K55" s="193">
        <v>2.7522000007629472</v>
      </c>
      <c r="L55" s="193">
        <v>1.9768800010681105</v>
      </c>
      <c r="M55" s="193">
        <v>1.7137500000000045</v>
      </c>
      <c r="N55" s="193">
        <v>1.9361999999999995</v>
      </c>
      <c r="O55" s="193">
        <v>0.7178012117186588</v>
      </c>
      <c r="P55" s="193">
        <v>2.0947575004577654</v>
      </c>
      <c r="Q55" s="179" t="s">
        <v>186</v>
      </c>
    </row>
    <row r="56" spans="1:17" s="163" customFormat="1" ht="10.5" customHeight="1">
      <c r="A56" s="155"/>
      <c r="B56" s="191" t="s">
        <v>85</v>
      </c>
      <c r="C56" s="192">
        <v>367.2829616794745</v>
      </c>
      <c r="D56" s="193">
        <v>388.1829616794745</v>
      </c>
      <c r="E56" s="193">
        <v>-0.017038320525557538</v>
      </c>
      <c r="F56" s="193">
        <v>20.899999999999977</v>
      </c>
      <c r="G56" s="194">
        <v>388.1829616794745</v>
      </c>
      <c r="H56" s="193">
        <v>12.64019999923706</v>
      </c>
      <c r="I56" s="195">
        <v>3.256248018859253</v>
      </c>
      <c r="J56" s="194">
        <v>375.54276168023745</v>
      </c>
      <c r="K56" s="193">
        <v>0.047399999999999665</v>
      </c>
      <c r="L56" s="193">
        <v>0</v>
      </c>
      <c r="M56" s="193">
        <v>0.08000000000000007</v>
      </c>
      <c r="N56" s="193">
        <v>0.07079999923706026</v>
      </c>
      <c r="O56" s="193">
        <v>0.018238821954148606</v>
      </c>
      <c r="P56" s="193">
        <v>0.049549999809265</v>
      </c>
      <c r="Q56" s="179" t="s">
        <v>186</v>
      </c>
    </row>
    <row r="57" spans="1:17" s="163" customFormat="1" ht="10.5" customHeight="1">
      <c r="A57" s="155"/>
      <c r="B57" s="191" t="s">
        <v>86</v>
      </c>
      <c r="C57" s="192">
        <v>1007.496486948673</v>
      </c>
      <c r="D57" s="193">
        <v>937.896486948673</v>
      </c>
      <c r="E57" s="193">
        <v>-0.003513051326990535</v>
      </c>
      <c r="F57" s="193">
        <v>-69.60000000000002</v>
      </c>
      <c r="G57" s="194">
        <v>937.896486948673</v>
      </c>
      <c r="H57" s="193">
        <v>245.753</v>
      </c>
      <c r="I57" s="195">
        <v>26.202571757095086</v>
      </c>
      <c r="J57" s="194">
        <v>692.143486948673</v>
      </c>
      <c r="K57" s="193">
        <v>2.2920000000000016</v>
      </c>
      <c r="L57" s="193">
        <v>-0.48099999999999454</v>
      </c>
      <c r="M57" s="193">
        <v>2.261999999999972</v>
      </c>
      <c r="N57" s="193">
        <v>0</v>
      </c>
      <c r="O57" s="193">
        <v>0</v>
      </c>
      <c r="P57" s="193">
        <v>1.0182499999999948</v>
      </c>
      <c r="Q57" s="179" t="s">
        <v>186</v>
      </c>
    </row>
    <row r="58" spans="1:17" s="163" customFormat="1" ht="10.5" customHeight="1">
      <c r="A58" s="155"/>
      <c r="B58" s="191" t="s">
        <v>87</v>
      </c>
      <c r="C58" s="192">
        <v>438.9731830472462</v>
      </c>
      <c r="D58" s="193">
        <v>488.9731830472462</v>
      </c>
      <c r="E58" s="193">
        <v>-0.0268169527537907</v>
      </c>
      <c r="F58" s="193">
        <v>50</v>
      </c>
      <c r="G58" s="194">
        <v>488.9731830472462</v>
      </c>
      <c r="H58" s="193">
        <v>103.1255</v>
      </c>
      <c r="I58" s="195">
        <v>21.09021590045679</v>
      </c>
      <c r="J58" s="194">
        <v>385.8476830472462</v>
      </c>
      <c r="K58" s="193">
        <v>19.63730000000001</v>
      </c>
      <c r="L58" s="193">
        <v>0.3002000000000038</v>
      </c>
      <c r="M58" s="193">
        <v>0</v>
      </c>
      <c r="N58" s="193">
        <v>16.209999999999994</v>
      </c>
      <c r="O58" s="193">
        <v>3.315110227309486</v>
      </c>
      <c r="P58" s="193">
        <v>9.036875000000002</v>
      </c>
      <c r="Q58" s="179">
        <v>40.69702558099411</v>
      </c>
    </row>
    <row r="59" spans="1:17" s="163" customFormat="1" ht="10.5" customHeight="1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5" customHeight="1">
      <c r="A60" s="155"/>
      <c r="B60" s="191" t="s">
        <v>89</v>
      </c>
      <c r="C60" s="192">
        <v>1743.3231443266527</v>
      </c>
      <c r="D60" s="193">
        <v>1388.4231443266526</v>
      </c>
      <c r="E60" s="193">
        <v>0.023144326652527525</v>
      </c>
      <c r="F60" s="193">
        <v>-354.9000000000001</v>
      </c>
      <c r="G60" s="194">
        <v>1388.4231443266526</v>
      </c>
      <c r="H60" s="193">
        <v>154.941</v>
      </c>
      <c r="I60" s="195">
        <v>11.159494181087148</v>
      </c>
      <c r="J60" s="194">
        <v>1233.4821443266526</v>
      </c>
      <c r="K60" s="193">
        <v>0</v>
      </c>
      <c r="L60" s="193">
        <v>8.852000000000004</v>
      </c>
      <c r="M60" s="193">
        <v>10.283999999999992</v>
      </c>
      <c r="N60" s="193">
        <v>8.811000000000007</v>
      </c>
      <c r="O60" s="193">
        <v>0.6346048058910096</v>
      </c>
      <c r="P60" s="193">
        <v>6.986750000000001</v>
      </c>
      <c r="Q60" s="179" t="s">
        <v>186</v>
      </c>
    </row>
    <row r="61" spans="1:17" s="163" customFormat="1" ht="10.5" customHeight="1">
      <c r="A61" s="155"/>
      <c r="B61" s="198" t="s">
        <v>91</v>
      </c>
      <c r="C61" s="192">
        <v>22327.063504965925</v>
      </c>
      <c r="D61" s="193">
        <v>22978.563504965932</v>
      </c>
      <c r="E61" s="193">
        <v>120.06350496593154</v>
      </c>
      <c r="F61" s="193">
        <v>651.4999999999992</v>
      </c>
      <c r="G61" s="194">
        <v>22978.563504965932</v>
      </c>
      <c r="H61" s="193">
        <v>4641.837249988054</v>
      </c>
      <c r="I61" s="195">
        <v>20.20072860074521</v>
      </c>
      <c r="J61" s="194">
        <v>18336.726254977875</v>
      </c>
      <c r="K61" s="193">
        <v>335.08940000076336</v>
      </c>
      <c r="L61" s="193">
        <v>332.79658000106804</v>
      </c>
      <c r="M61" s="193">
        <v>445.12675</v>
      </c>
      <c r="N61" s="193">
        <v>226.33399999923697</v>
      </c>
      <c r="O61" s="193">
        <v>0.9849788910883119</v>
      </c>
      <c r="P61" s="199">
        <v>334.8366825002671</v>
      </c>
      <c r="Q61" s="179" t="s">
        <v>186</v>
      </c>
    </row>
    <row r="62" spans="1:17" s="163" customFormat="1" ht="10.5" customHeight="1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5" customHeight="1">
      <c r="A63" s="155"/>
      <c r="B63" s="191" t="s">
        <v>92</v>
      </c>
      <c r="C63" s="192">
        <v>1513.4680076109496</v>
      </c>
      <c r="D63" s="193">
        <v>1894.3680076109495</v>
      </c>
      <c r="E63" s="193">
        <v>-0.031992389050628844</v>
      </c>
      <c r="F63" s="193">
        <v>380.89999999999986</v>
      </c>
      <c r="G63" s="194">
        <v>1894.3680076109495</v>
      </c>
      <c r="H63" s="193">
        <v>422.96023000216485</v>
      </c>
      <c r="I63" s="195">
        <v>22.327247309015423</v>
      </c>
      <c r="J63" s="194">
        <v>1471.4077776087847</v>
      </c>
      <c r="K63" s="193">
        <v>6.314000000000021</v>
      </c>
      <c r="L63" s="193">
        <v>6.161360000038144</v>
      </c>
      <c r="M63" s="193">
        <v>18.243899999999996</v>
      </c>
      <c r="N63" s="193">
        <v>11.581700000000012</v>
      </c>
      <c r="O63" s="193">
        <v>0.6113754008444262</v>
      </c>
      <c r="P63" s="193">
        <v>10.575240000009543</v>
      </c>
      <c r="Q63" s="179" t="s">
        <v>186</v>
      </c>
    </row>
    <row r="64" spans="1:17" s="163" customFormat="1" ht="10.5" customHeight="1">
      <c r="A64" s="217"/>
      <c r="B64" s="191" t="s">
        <v>93</v>
      </c>
      <c r="C64" s="192">
        <v>2481.4264089705284</v>
      </c>
      <c r="D64" s="193">
        <v>1878.4264089705284</v>
      </c>
      <c r="E64" s="193">
        <v>-59.97359102947166</v>
      </c>
      <c r="F64" s="193">
        <v>-603</v>
      </c>
      <c r="G64" s="194">
        <v>1878.4264089705284</v>
      </c>
      <c r="H64" s="193">
        <v>674.4471</v>
      </c>
      <c r="I64" s="195">
        <v>35.90489873753589</v>
      </c>
      <c r="J64" s="194">
        <v>1203.9793089705286</v>
      </c>
      <c r="K64" s="193">
        <v>71.23219999999998</v>
      </c>
      <c r="L64" s="193">
        <v>132.6211</v>
      </c>
      <c r="M64" s="193">
        <v>22.53150000000005</v>
      </c>
      <c r="N64" s="193">
        <v>8.573499999999967</v>
      </c>
      <c r="O64" s="193">
        <v>0.45641926450015535</v>
      </c>
      <c r="P64" s="193">
        <v>58.739575</v>
      </c>
      <c r="Q64" s="179">
        <v>18.496901943375118</v>
      </c>
    </row>
    <row r="65" spans="1:17" ht="10.5" customHeight="1" hidden="1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17" ht="10.5" customHeight="1">
      <c r="A66" s="155"/>
      <c r="B66" s="191" t="s">
        <v>95</v>
      </c>
      <c r="C66" s="192">
        <v>349.92857481542467</v>
      </c>
      <c r="D66" s="193">
        <v>1447.5285748154247</v>
      </c>
      <c r="E66" s="193">
        <v>0.028574815424690314</v>
      </c>
      <c r="F66" s="193">
        <v>1097.6</v>
      </c>
      <c r="G66" s="194">
        <v>1447.5285748154247</v>
      </c>
      <c r="H66" s="193">
        <v>15.976</v>
      </c>
      <c r="I66" s="195">
        <v>1.1036742402157491</v>
      </c>
      <c r="J66" s="194">
        <v>1431.5525748154246</v>
      </c>
      <c r="K66" s="193">
        <v>1.1813000000000002</v>
      </c>
      <c r="L66" s="193">
        <v>3.521600000000001</v>
      </c>
      <c r="M66" s="193">
        <v>0</v>
      </c>
      <c r="N66" s="193">
        <v>0</v>
      </c>
      <c r="O66" s="193">
        <v>0</v>
      </c>
      <c r="P66" s="193">
        <v>1.1757250000000004</v>
      </c>
      <c r="Q66" s="179" t="s">
        <v>186</v>
      </c>
    </row>
    <row r="67" spans="1:17" ht="10.5" customHeight="1">
      <c r="A67" s="155"/>
      <c r="B67" s="191" t="s">
        <v>96</v>
      </c>
      <c r="C67" s="192">
        <v>291.19049095166565</v>
      </c>
      <c r="D67" s="193">
        <v>532.7904909516657</v>
      </c>
      <c r="E67" s="193">
        <v>-0.009509048334280124</v>
      </c>
      <c r="F67" s="193">
        <v>241.60000000000002</v>
      </c>
      <c r="G67" s="194">
        <v>532.7904909516657</v>
      </c>
      <c r="H67" s="193">
        <v>174.5081</v>
      </c>
      <c r="I67" s="195">
        <v>32.753606335633954</v>
      </c>
      <c r="J67" s="194">
        <v>358.28239095166566</v>
      </c>
      <c r="K67" s="193">
        <v>21.321399999999983</v>
      </c>
      <c r="L67" s="193">
        <v>12.003300000000024</v>
      </c>
      <c r="M67" s="193">
        <v>13.17629999999997</v>
      </c>
      <c r="N67" s="193">
        <v>3.2981000000000336</v>
      </c>
      <c r="O67" s="193">
        <v>0.6190238106744353</v>
      </c>
      <c r="P67" s="193">
        <v>12.449775000000002</v>
      </c>
      <c r="Q67" s="179">
        <v>26.778222172823654</v>
      </c>
    </row>
    <row r="68" spans="1:17" ht="10.5" customHeight="1">
      <c r="A68" s="155"/>
      <c r="B68" s="191" t="s">
        <v>97</v>
      </c>
      <c r="C68" s="192">
        <v>427.27856333604046</v>
      </c>
      <c r="D68" s="193">
        <v>427.27856333604046</v>
      </c>
      <c r="E68" s="193">
        <v>-0.02143666395954824</v>
      </c>
      <c r="F68" s="193">
        <v>0</v>
      </c>
      <c r="G68" s="194">
        <v>427.27856333604046</v>
      </c>
      <c r="H68" s="193">
        <v>0</v>
      </c>
      <c r="I68" s="195">
        <v>0</v>
      </c>
      <c r="J68" s="194">
        <v>427.27856333604046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17" ht="10.5" customHeight="1">
      <c r="A69" s="155"/>
      <c r="B69" s="191" t="s">
        <v>98</v>
      </c>
      <c r="C69" s="192">
        <v>1462.4824170830757</v>
      </c>
      <c r="D69" s="193">
        <v>837.4824170830757</v>
      </c>
      <c r="E69" s="193">
        <v>-60.01758291692431</v>
      </c>
      <c r="F69" s="193">
        <v>-625</v>
      </c>
      <c r="G69" s="194">
        <v>837.4824170830757</v>
      </c>
      <c r="H69" s="193">
        <v>173.7672</v>
      </c>
      <c r="I69" s="195">
        <v>20.748757998433636</v>
      </c>
      <c r="J69" s="194">
        <v>663.7152170830757</v>
      </c>
      <c r="K69" s="193">
        <v>16.6027</v>
      </c>
      <c r="L69" s="193">
        <v>22.24030000000002</v>
      </c>
      <c r="M69" s="193">
        <v>18.519299999999987</v>
      </c>
      <c r="N69" s="193">
        <v>0</v>
      </c>
      <c r="O69" s="193">
        <v>0</v>
      </c>
      <c r="P69" s="193">
        <v>14.340575000000001</v>
      </c>
      <c r="Q69" s="179">
        <v>44.28232948002961</v>
      </c>
    </row>
    <row r="70" spans="1:17" ht="10.5" customHeight="1">
      <c r="A70" s="155"/>
      <c r="B70" s="191" t="s">
        <v>99</v>
      </c>
      <c r="C70" s="192">
        <v>74.67596195941955</v>
      </c>
      <c r="D70" s="193">
        <v>64.67596195941955</v>
      </c>
      <c r="E70" s="193">
        <v>-0.024038040580450115</v>
      </c>
      <c r="F70" s="193">
        <v>-10</v>
      </c>
      <c r="G70" s="194">
        <v>64.67596195941955</v>
      </c>
      <c r="H70" s="193">
        <v>0</v>
      </c>
      <c r="I70" s="195">
        <v>0</v>
      </c>
      <c r="J70" s="194">
        <v>64.67596195941955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17" ht="10.5" customHeight="1">
      <c r="A71" s="155"/>
      <c r="B71" s="191" t="s">
        <v>100</v>
      </c>
      <c r="C71" s="192">
        <v>46.82476043722668</v>
      </c>
      <c r="D71" s="193">
        <v>63.82476043722668</v>
      </c>
      <c r="E71" s="193">
        <v>0.024760437226682086</v>
      </c>
      <c r="F71" s="193">
        <v>17</v>
      </c>
      <c r="G71" s="194">
        <v>63.82476043722668</v>
      </c>
      <c r="H71" s="193">
        <v>0.2668</v>
      </c>
      <c r="I71" s="195">
        <v>0.4180195870259549</v>
      </c>
      <c r="J71" s="194">
        <v>63.557960437226676</v>
      </c>
      <c r="K71" s="193">
        <v>0</v>
      </c>
      <c r="L71" s="193">
        <v>0.04999999999999999</v>
      </c>
      <c r="M71" s="193">
        <v>0.10599999999999998</v>
      </c>
      <c r="N71" s="193">
        <v>0</v>
      </c>
      <c r="O71" s="193">
        <v>0</v>
      </c>
      <c r="P71" s="193">
        <v>0.03899999999999999</v>
      </c>
      <c r="Q71" s="179" t="s">
        <v>186</v>
      </c>
    </row>
    <row r="72" spans="1:17" ht="10.5" customHeight="1">
      <c r="A72" s="155"/>
      <c r="B72" s="191" t="s">
        <v>101</v>
      </c>
      <c r="C72" s="192">
        <v>43.06271494478931</v>
      </c>
      <c r="D72" s="193">
        <v>43.06271494478931</v>
      </c>
      <c r="E72" s="193">
        <v>-0.037285055210688256</v>
      </c>
      <c r="F72" s="193">
        <v>0</v>
      </c>
      <c r="G72" s="194">
        <v>43.06271494478931</v>
      </c>
      <c r="H72" s="193">
        <v>0.0011</v>
      </c>
      <c r="I72" s="195">
        <v>0.0025544139551124667</v>
      </c>
      <c r="J72" s="194">
        <v>43.06161494478931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79" t="s">
        <v>186</v>
      </c>
    </row>
    <row r="73" spans="1:17" ht="10.5" customHeight="1">
      <c r="A73" s="155"/>
      <c r="B73" s="191" t="s">
        <v>102</v>
      </c>
      <c r="C73" s="192">
        <v>0.06691731331464083</v>
      </c>
      <c r="D73" s="193">
        <v>0.06691731331464083</v>
      </c>
      <c r="E73" s="193">
        <v>-0.03308268668535917</v>
      </c>
      <c r="F73" s="193">
        <v>0</v>
      </c>
      <c r="G73" s="194">
        <v>0.06691731331464083</v>
      </c>
      <c r="H73" s="193">
        <v>0</v>
      </c>
      <c r="I73" s="195">
        <v>0</v>
      </c>
      <c r="J73" s="194">
        <v>0.06691731331464083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17" ht="10.5" customHeight="1">
      <c r="A74" s="155"/>
      <c r="B74" s="191" t="s">
        <v>103</v>
      </c>
      <c r="C74" s="192">
        <v>12.98195878304032</v>
      </c>
      <c r="D74" s="193">
        <v>12.98195878304032</v>
      </c>
      <c r="E74" s="193">
        <v>-0.01804121695968064</v>
      </c>
      <c r="F74" s="193">
        <v>0</v>
      </c>
      <c r="G74" s="194">
        <v>12.98195878304032</v>
      </c>
      <c r="H74" s="193">
        <v>0</v>
      </c>
      <c r="I74" s="195">
        <v>0</v>
      </c>
      <c r="J74" s="194">
        <v>12.98195878304032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17" ht="10.5" customHeight="1">
      <c r="A75" s="155"/>
      <c r="B75" s="1" t="s">
        <v>104</v>
      </c>
      <c r="C75" s="192">
        <v>13.028859328422387</v>
      </c>
      <c r="D75" s="193">
        <v>13.028859328422387</v>
      </c>
      <c r="E75" s="193">
        <v>0.02885932842238681</v>
      </c>
      <c r="F75" s="193">
        <v>0</v>
      </c>
      <c r="G75" s="194">
        <v>13.028859328422387</v>
      </c>
      <c r="H75" s="193">
        <v>0</v>
      </c>
      <c r="I75" s="195">
        <v>0</v>
      </c>
      <c r="J75" s="194">
        <v>13.028859328422387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3">
        <v>0</v>
      </c>
      <c r="Q75" s="179" t="s">
        <v>186</v>
      </c>
    </row>
    <row r="76" spans="1:20" ht="10.5" customHeight="1">
      <c r="A76" s="155"/>
      <c r="B76" s="198" t="s">
        <v>106</v>
      </c>
      <c r="C76" s="202">
        <v>29043.47914049982</v>
      </c>
      <c r="D76" s="193">
        <v>30194.079140499827</v>
      </c>
      <c r="E76" s="193">
        <v>-0.020859500174992718</v>
      </c>
      <c r="F76" s="193">
        <v>1150.599999999999</v>
      </c>
      <c r="G76" s="194">
        <v>30194.079140499827</v>
      </c>
      <c r="H76" s="193">
        <v>6103.7637799902195</v>
      </c>
      <c r="I76" s="195">
        <v>20.21510161508167</v>
      </c>
      <c r="J76" s="194">
        <v>24090.31536050961</v>
      </c>
      <c r="K76" s="193">
        <v>451.74100000076396</v>
      </c>
      <c r="L76" s="193">
        <v>509.39424000110466</v>
      </c>
      <c r="M76" s="193">
        <v>517.7037499999997</v>
      </c>
      <c r="N76" s="193">
        <v>249.7872999992369</v>
      </c>
      <c r="O76" s="193">
        <v>0.8272724557583642</v>
      </c>
      <c r="P76" s="193">
        <v>432.1565725002763</v>
      </c>
      <c r="Q76" s="179" t="s">
        <v>186</v>
      </c>
      <c r="T76" s="200"/>
    </row>
    <row r="77" spans="1:17" ht="10.5" customHeight="1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17" ht="10.5" customHeight="1">
      <c r="A78" s="155"/>
      <c r="B78" s="191" t="s">
        <v>107</v>
      </c>
      <c r="C78" s="192">
        <v>1.8736847728099433</v>
      </c>
      <c r="D78" s="193">
        <v>1.8736847728099433</v>
      </c>
      <c r="E78" s="193">
        <v>-0.026315227190056634</v>
      </c>
      <c r="F78" s="193">
        <v>0</v>
      </c>
      <c r="G78" s="194">
        <v>1.8736847728099433</v>
      </c>
      <c r="H78" s="193">
        <v>0</v>
      </c>
      <c r="I78" s="195">
        <v>0</v>
      </c>
      <c r="J78" s="194">
        <v>1.8736847728099433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17" ht="10.5" customHeight="1">
      <c r="A79" s="155"/>
      <c r="B79" s="191" t="s">
        <v>108</v>
      </c>
      <c r="C79" s="192">
        <v>1.4534374149677998</v>
      </c>
      <c r="D79" s="192">
        <v>1.4534374149677998</v>
      </c>
      <c r="E79" s="203">
        <v>0.0534374149677998</v>
      </c>
      <c r="F79" s="193">
        <v>0</v>
      </c>
      <c r="G79" s="194">
        <v>1.4534374149677998</v>
      </c>
      <c r="H79" s="193">
        <v>0.36060000000000003</v>
      </c>
      <c r="I79" s="195">
        <v>24.810149806690436</v>
      </c>
      <c r="J79" s="194">
        <v>1.0928374149677997</v>
      </c>
      <c r="K79" s="193">
        <v>0.009299999999999996</v>
      </c>
      <c r="L79" s="193">
        <v>0.15899999999999997</v>
      </c>
      <c r="M79" s="193">
        <v>0.04100000000000001</v>
      </c>
      <c r="N79" s="193">
        <v>0.1081</v>
      </c>
      <c r="O79" s="193">
        <v>7.4375407490383685</v>
      </c>
      <c r="P79" s="193">
        <v>0.07935</v>
      </c>
      <c r="Q79" s="179">
        <v>11.7723681785482</v>
      </c>
    </row>
    <row r="80" spans="1:17" ht="10.5" customHeight="1">
      <c r="A80" s="155"/>
      <c r="B80" s="204" t="s">
        <v>109</v>
      </c>
      <c r="C80" s="192">
        <v>104.23873731239149</v>
      </c>
      <c r="D80" s="192">
        <v>51.23873731239149</v>
      </c>
      <c r="E80" s="203">
        <v>-0.061262687608500954</v>
      </c>
      <c r="F80" s="193">
        <v>-53</v>
      </c>
      <c r="G80" s="194">
        <v>51.23873731239149</v>
      </c>
      <c r="H80" s="193">
        <v>1.3576</v>
      </c>
      <c r="I80" s="195">
        <v>2.6495578759542933</v>
      </c>
      <c r="J80" s="194">
        <v>49.881137312391495</v>
      </c>
      <c r="K80" s="193">
        <v>0.2338</v>
      </c>
      <c r="L80" s="193">
        <v>0.006000000000000005</v>
      </c>
      <c r="M80" s="193">
        <v>0.02499999999999991</v>
      </c>
      <c r="N80" s="193">
        <v>0.2942</v>
      </c>
      <c r="O80" s="193">
        <v>0.5741749610384157</v>
      </c>
      <c r="P80" s="193">
        <v>0.13974999999999999</v>
      </c>
      <c r="Q80" s="179" t="s">
        <v>186</v>
      </c>
    </row>
    <row r="81" spans="1:20" ht="10.5" customHeight="1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0" ht="10.5" customHeight="1">
      <c r="A82" s="155"/>
      <c r="B82" s="204" t="s">
        <v>111</v>
      </c>
      <c r="C82" s="192">
        <v>621.7</v>
      </c>
      <c r="D82" s="193"/>
      <c r="E82" s="193"/>
      <c r="F82" s="193"/>
      <c r="G82" s="194">
        <v>621.7</v>
      </c>
      <c r="H82" s="193"/>
      <c r="I82" s="195"/>
      <c r="J82" s="194">
        <v>621.7</v>
      </c>
      <c r="K82" s="193"/>
      <c r="L82" s="193"/>
      <c r="M82" s="193"/>
      <c r="N82" s="193"/>
      <c r="O82" s="193"/>
      <c r="P82" s="199"/>
      <c r="Q82" s="179"/>
      <c r="T82" s="163"/>
    </row>
    <row r="83" spans="1:21" ht="10.5" customHeight="1">
      <c r="A83" s="155"/>
      <c r="B83" s="205" t="s">
        <v>112</v>
      </c>
      <c r="C83" s="206">
        <v>29772.74499999999</v>
      </c>
      <c r="D83" s="206">
        <v>30248.644999999997</v>
      </c>
      <c r="E83" s="207">
        <v>-0.055000000005750505</v>
      </c>
      <c r="F83" s="210">
        <v>1097.599999999999</v>
      </c>
      <c r="G83" s="218">
        <v>30870.344999999998</v>
      </c>
      <c r="H83" s="210">
        <v>6105.48197999022</v>
      </c>
      <c r="I83" s="209">
        <v>19.777822308076637</v>
      </c>
      <c r="J83" s="218">
        <v>24764.863020009776</v>
      </c>
      <c r="K83" s="210">
        <v>451.98410000076274</v>
      </c>
      <c r="L83" s="210">
        <v>509.55924000110554</v>
      </c>
      <c r="M83" s="210">
        <v>517.7697499999995</v>
      </c>
      <c r="N83" s="210">
        <v>250.18959999923754</v>
      </c>
      <c r="O83" s="210">
        <v>0.8271101069130123</v>
      </c>
      <c r="P83" s="219">
        <v>432.3756725002763</v>
      </c>
      <c r="Q83" s="186" t="s">
        <v>186</v>
      </c>
      <c r="T83" s="163"/>
      <c r="U83" s="200"/>
    </row>
    <row r="84" spans="1:20" ht="10.5" customHeight="1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0" ht="10.5" customHeight="1">
      <c r="A85" s="155"/>
      <c r="B85" s="156" t="s">
        <v>114</v>
      </c>
      <c r="C85" s="156"/>
      <c r="J85" s="221"/>
      <c r="T85" s="163"/>
    </row>
    <row r="89" spans="1:20" ht="10.5" customHeight="1">
      <c r="A89" s="155"/>
      <c r="B89" s="156" t="s">
        <v>185</v>
      </c>
      <c r="C89" s="156"/>
      <c r="P89" s="161"/>
      <c r="T89" s="163"/>
    </row>
    <row r="90" spans="1:20" ht="10.5" customHeight="1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0" ht="10.5" customHeight="1">
      <c r="A91" s="155"/>
      <c r="D91" s="168"/>
      <c r="N91" s="157"/>
      <c r="T91" s="163"/>
    </row>
    <row r="92" spans="1:20" ht="10.5" customHeight="1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0" ht="10.5" customHeight="1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0" ht="10.5" customHeight="1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43180</v>
      </c>
      <c r="L94" s="184">
        <v>43187</v>
      </c>
      <c r="M94" s="184">
        <v>43194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0" ht="10.5" customHeight="1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0" ht="10.5" customHeight="1">
      <c r="A96" s="155"/>
      <c r="B96" s="216"/>
      <c r="C96" s="238" t="s">
        <v>164</v>
      </c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9"/>
      <c r="Q96" s="178"/>
      <c r="T96" s="163"/>
    </row>
    <row r="97" spans="1:17" s="163" customFormat="1" ht="10.5" customHeight="1">
      <c r="A97" s="155"/>
      <c r="B97" s="191" t="s">
        <v>80</v>
      </c>
      <c r="C97" s="192">
        <v>3763.282373264058</v>
      </c>
      <c r="D97" s="193">
        <v>3743.1823732640582</v>
      </c>
      <c r="E97" s="193">
        <v>-4.017626735942031</v>
      </c>
      <c r="F97" s="193">
        <v>-20.09999999999991</v>
      </c>
      <c r="G97" s="194">
        <v>3743.1823732640582</v>
      </c>
      <c r="H97" s="193">
        <v>1027.5641000068665</v>
      </c>
      <c r="I97" s="195">
        <v>27.451617301532377</v>
      </c>
      <c r="J97" s="194">
        <v>2715.6182732571915</v>
      </c>
      <c r="K97" s="193">
        <v>51.19459999999992</v>
      </c>
      <c r="L97" s="193">
        <v>90.88099999999997</v>
      </c>
      <c r="M97" s="193">
        <v>85.24199999999996</v>
      </c>
      <c r="N97" s="193">
        <v>91.29800000000012</v>
      </c>
      <c r="O97" s="193">
        <v>2.4390476043086347</v>
      </c>
      <c r="P97" s="193">
        <v>79.6539</v>
      </c>
      <c r="Q97" s="179">
        <v>32.09272205450319</v>
      </c>
    </row>
    <row r="98" spans="1:17" s="163" customFormat="1" ht="10.5" customHeight="1">
      <c r="A98" s="155"/>
      <c r="B98" s="191" t="s">
        <v>81</v>
      </c>
      <c r="C98" s="192">
        <v>813.115189617587</v>
      </c>
      <c r="D98" s="193">
        <v>810.715189617587</v>
      </c>
      <c r="E98" s="193">
        <v>-19.984810382413002</v>
      </c>
      <c r="F98" s="193">
        <v>-2.3999999999999773</v>
      </c>
      <c r="G98" s="194">
        <v>810.715189617587</v>
      </c>
      <c r="H98" s="193">
        <v>175.40550000000002</v>
      </c>
      <c r="I98" s="195">
        <v>21.635896581972087</v>
      </c>
      <c r="J98" s="194">
        <v>635.3096896175871</v>
      </c>
      <c r="K98" s="193">
        <v>18.095000000000013</v>
      </c>
      <c r="L98" s="193">
        <v>21.926000000000002</v>
      </c>
      <c r="M98" s="193">
        <v>30.325000000000017</v>
      </c>
      <c r="N98" s="193">
        <v>1.2309999999999945</v>
      </c>
      <c r="O98" s="193">
        <v>0.1518412403967237</v>
      </c>
      <c r="P98" s="193">
        <v>17.894250000000007</v>
      </c>
      <c r="Q98" s="179">
        <v>33.50356620800463</v>
      </c>
    </row>
    <row r="99" spans="1:17" s="163" customFormat="1" ht="10.5" customHeight="1">
      <c r="A99" s="155"/>
      <c r="B99" s="191" t="s">
        <v>82</v>
      </c>
      <c r="C99" s="192">
        <v>1858.550217809006</v>
      </c>
      <c r="D99" s="193">
        <v>1978.6502178090059</v>
      </c>
      <c r="E99" s="193">
        <v>44.95021780900606</v>
      </c>
      <c r="F99" s="193">
        <v>120.09999999999991</v>
      </c>
      <c r="G99" s="194">
        <v>1978.6502178090059</v>
      </c>
      <c r="H99" s="193">
        <v>557.148</v>
      </c>
      <c r="I99" s="195">
        <v>28.157983406331404</v>
      </c>
      <c r="J99" s="194">
        <v>1421.5022178090057</v>
      </c>
      <c r="K99" s="193">
        <v>66.519</v>
      </c>
      <c r="L99" s="193">
        <v>57.081999999999994</v>
      </c>
      <c r="M99" s="193">
        <v>91.34199999999998</v>
      </c>
      <c r="N99" s="193">
        <v>36.29200000000003</v>
      </c>
      <c r="O99" s="193">
        <v>1.8341796682076936</v>
      </c>
      <c r="P99" s="193">
        <v>62.80875</v>
      </c>
      <c r="Q99" s="179">
        <v>20.63223225759159</v>
      </c>
    </row>
    <row r="100" spans="1:17" s="163" customFormat="1" ht="10.5" customHeight="1">
      <c r="A100" s="155"/>
      <c r="B100" s="191" t="s">
        <v>83</v>
      </c>
      <c r="C100" s="192">
        <v>2946.7101832049552</v>
      </c>
      <c r="D100" s="193">
        <v>3068.7101832049552</v>
      </c>
      <c r="E100" s="193">
        <v>15.01018320495541</v>
      </c>
      <c r="F100" s="193">
        <v>122</v>
      </c>
      <c r="G100" s="194">
        <v>3068.7101832049552</v>
      </c>
      <c r="H100" s="193">
        <v>947.186</v>
      </c>
      <c r="I100" s="195">
        <v>30.865932051320687</v>
      </c>
      <c r="J100" s="194">
        <v>2121.524183204955</v>
      </c>
      <c r="K100" s="193">
        <v>39.65999999999997</v>
      </c>
      <c r="L100" s="193">
        <v>47.81600000000003</v>
      </c>
      <c r="M100" s="193">
        <v>76.928</v>
      </c>
      <c r="N100" s="193">
        <v>79.72900000000004</v>
      </c>
      <c r="O100" s="193">
        <v>2.5981273968573735</v>
      </c>
      <c r="P100" s="193">
        <v>61.03325000000001</v>
      </c>
      <c r="Q100" s="179">
        <v>32.76013784625519</v>
      </c>
    </row>
    <row r="101" spans="1:17" s="163" customFormat="1" ht="10.5" customHeight="1">
      <c r="A101" s="155"/>
      <c r="B101" s="191" t="s">
        <v>84</v>
      </c>
      <c r="C101" s="192">
        <v>114.87260650665215</v>
      </c>
      <c r="D101" s="193">
        <v>113.17260650665214</v>
      </c>
      <c r="E101" s="193">
        <v>-0.027393493347858566</v>
      </c>
      <c r="F101" s="193">
        <v>-1.7000000000000028</v>
      </c>
      <c r="G101" s="194">
        <v>113.17260650665214</v>
      </c>
      <c r="H101" s="193">
        <v>50.275000000000006</v>
      </c>
      <c r="I101" s="195">
        <v>44.42329425102081</v>
      </c>
      <c r="J101" s="194">
        <v>62.89760650665214</v>
      </c>
      <c r="K101" s="193">
        <v>3.5268000000000015</v>
      </c>
      <c r="L101" s="193">
        <v>3.8937999999999917</v>
      </c>
      <c r="M101" s="193">
        <v>2.1810000000000045</v>
      </c>
      <c r="N101" s="193">
        <v>2.5808000000000035</v>
      </c>
      <c r="O101" s="193">
        <v>2.280410498319933</v>
      </c>
      <c r="P101" s="193">
        <v>3.0456000000000003</v>
      </c>
      <c r="Q101" s="179">
        <v>18.65195905787107</v>
      </c>
    </row>
    <row r="102" spans="1:17" s="163" customFormat="1" ht="10.5" customHeight="1">
      <c r="A102" s="155"/>
      <c r="B102" s="191" t="s">
        <v>85</v>
      </c>
      <c r="C102" s="192">
        <v>144.06577767452904</v>
      </c>
      <c r="D102" s="193">
        <v>161.86577767452906</v>
      </c>
      <c r="E102" s="193">
        <v>-0.0342223254709495</v>
      </c>
      <c r="F102" s="193">
        <v>17.80000000000001</v>
      </c>
      <c r="G102" s="194">
        <v>161.86577767452906</v>
      </c>
      <c r="H102" s="193">
        <v>13.245</v>
      </c>
      <c r="I102" s="195">
        <v>8.182705566480104</v>
      </c>
      <c r="J102" s="194">
        <v>148.62077767452905</v>
      </c>
      <c r="K102" s="193">
        <v>0.120000000000001</v>
      </c>
      <c r="L102" s="193">
        <v>0.3199999999999985</v>
      </c>
      <c r="M102" s="193">
        <v>0.08000000000000007</v>
      </c>
      <c r="N102" s="193">
        <v>0.08000000000000007</v>
      </c>
      <c r="O102" s="193">
        <v>0.049423665180702826</v>
      </c>
      <c r="P102" s="193">
        <v>0.1499999999999999</v>
      </c>
      <c r="Q102" s="179" t="s">
        <v>186</v>
      </c>
    </row>
    <row r="103" spans="1:17" s="163" customFormat="1" ht="10.5" customHeight="1">
      <c r="A103" s="155"/>
      <c r="B103" s="191" t="s">
        <v>86</v>
      </c>
      <c r="C103" s="192">
        <v>251.08121016903695</v>
      </c>
      <c r="D103" s="193">
        <v>238.28121016903694</v>
      </c>
      <c r="E103" s="193">
        <v>-0.018789830963044096</v>
      </c>
      <c r="F103" s="193">
        <v>-12.800000000000011</v>
      </c>
      <c r="G103" s="194">
        <v>238.28121016903694</v>
      </c>
      <c r="H103" s="193">
        <v>19.227</v>
      </c>
      <c r="I103" s="195">
        <v>8.069037414389639</v>
      </c>
      <c r="J103" s="194">
        <v>219.05421016903693</v>
      </c>
      <c r="K103" s="193">
        <v>1.054000000000002</v>
      </c>
      <c r="L103" s="193">
        <v>-0.0010000000000012221</v>
      </c>
      <c r="M103" s="193">
        <v>1.373000000000001</v>
      </c>
      <c r="N103" s="193">
        <v>0</v>
      </c>
      <c r="O103" s="193">
        <v>0</v>
      </c>
      <c r="P103" s="193">
        <v>0.6065000000000005</v>
      </c>
      <c r="Q103" s="179" t="s">
        <v>186</v>
      </c>
    </row>
    <row r="104" spans="1:17" s="163" customFormat="1" ht="10.5" customHeight="1">
      <c r="A104" s="155"/>
      <c r="B104" s="191" t="s">
        <v>87</v>
      </c>
      <c r="C104" s="192">
        <v>170.5553484123006</v>
      </c>
      <c r="D104" s="193">
        <v>175.5553484123006</v>
      </c>
      <c r="E104" s="193">
        <v>-0.04465158769940558</v>
      </c>
      <c r="F104" s="193">
        <v>5</v>
      </c>
      <c r="G104" s="194">
        <v>175.5553484123006</v>
      </c>
      <c r="H104" s="193">
        <v>48.8081</v>
      </c>
      <c r="I104" s="195">
        <v>27.802115083028813</v>
      </c>
      <c r="J104" s="194">
        <v>126.74724841230059</v>
      </c>
      <c r="K104" s="193">
        <v>5.2498000000000005</v>
      </c>
      <c r="L104" s="193">
        <v>0.5552999999999955</v>
      </c>
      <c r="M104" s="193">
        <v>0.045000000000001705</v>
      </c>
      <c r="N104" s="193">
        <v>6.983000000000004</v>
      </c>
      <c r="O104" s="193">
        <v>3.977662921211649</v>
      </c>
      <c r="P104" s="193">
        <v>3.2082750000000004</v>
      </c>
      <c r="Q104" s="179">
        <v>37.50635416611748</v>
      </c>
    </row>
    <row r="105" spans="1:17" s="163" customFormat="1" ht="10.5" customHeight="1">
      <c r="A105" s="155"/>
      <c r="B105" s="191" t="s">
        <v>88</v>
      </c>
      <c r="C105" s="192">
        <v>0.4</v>
      </c>
      <c r="D105" s="193">
        <v>0.4</v>
      </c>
      <c r="E105" s="193">
        <v>0</v>
      </c>
      <c r="F105" s="193">
        <v>0</v>
      </c>
      <c r="G105" s="194">
        <v>0.4</v>
      </c>
      <c r="H105" s="193">
        <v>0</v>
      </c>
      <c r="I105" s="195">
        <v>0</v>
      </c>
      <c r="J105" s="194">
        <v>0.4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79" t="s">
        <v>162</v>
      </c>
    </row>
    <row r="106" spans="1:17" s="163" customFormat="1" ht="10.5" customHeight="1">
      <c r="A106" s="155"/>
      <c r="B106" s="191" t="s">
        <v>89</v>
      </c>
      <c r="C106" s="192">
        <v>504.1921156517636</v>
      </c>
      <c r="D106" s="193">
        <v>357.89211565176356</v>
      </c>
      <c r="E106" s="193">
        <v>-0.007884348236416372</v>
      </c>
      <c r="F106" s="193">
        <v>-146.3</v>
      </c>
      <c r="G106" s="194">
        <v>357.89211565176356</v>
      </c>
      <c r="H106" s="193">
        <v>27.651</v>
      </c>
      <c r="I106" s="195">
        <v>7.726071290965514</v>
      </c>
      <c r="J106" s="194">
        <v>330.24111565176355</v>
      </c>
      <c r="K106" s="193">
        <v>0</v>
      </c>
      <c r="L106" s="193">
        <v>1.8719999999999999</v>
      </c>
      <c r="M106" s="193">
        <v>2.9939999999999998</v>
      </c>
      <c r="N106" s="193">
        <v>5.280999999999999</v>
      </c>
      <c r="O106" s="193">
        <v>1.475584336464825</v>
      </c>
      <c r="P106" s="193">
        <v>2.5367499999999996</v>
      </c>
      <c r="Q106" s="179" t="s">
        <v>186</v>
      </c>
    </row>
    <row r="107" spans="1:17" s="163" customFormat="1" ht="10.5" customHeight="1">
      <c r="A107" s="155"/>
      <c r="B107" s="198" t="s">
        <v>91</v>
      </c>
      <c r="C107" s="192">
        <v>10566.82502230989</v>
      </c>
      <c r="D107" s="193">
        <v>10648.42502230989</v>
      </c>
      <c r="E107" s="193">
        <v>35.825022309888766</v>
      </c>
      <c r="F107" s="193">
        <v>81.60000000000002</v>
      </c>
      <c r="G107" s="194">
        <v>10648.42502230989</v>
      </c>
      <c r="H107" s="193">
        <v>2866.5097000068668</v>
      </c>
      <c r="I107" s="195">
        <v>26.919565043667408</v>
      </c>
      <c r="J107" s="194">
        <v>7781.915322303022</v>
      </c>
      <c r="K107" s="193">
        <v>185.41919999999993</v>
      </c>
      <c r="L107" s="193">
        <v>224.34509999999995</v>
      </c>
      <c r="M107" s="193">
        <v>290.51</v>
      </c>
      <c r="N107" s="193">
        <v>223.47480000000022</v>
      </c>
      <c r="O107" s="193">
        <v>2.098665291174895</v>
      </c>
      <c r="P107" s="199">
        <v>230.93727500000003</v>
      </c>
      <c r="Q107" s="179">
        <v>31.69709511945623</v>
      </c>
    </row>
    <row r="108" spans="1:17" s="163" customFormat="1" ht="10.5" customHeight="1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5" customHeight="1">
      <c r="A109" s="155"/>
      <c r="B109" s="191" t="s">
        <v>92</v>
      </c>
      <c r="C109" s="192">
        <v>931.2479386673905</v>
      </c>
      <c r="D109" s="193">
        <v>1040.4479386673904</v>
      </c>
      <c r="E109" s="193">
        <v>-14.952061332609674</v>
      </c>
      <c r="F109" s="193">
        <v>109.19999999999993</v>
      </c>
      <c r="G109" s="194">
        <v>1040.4479386673904</v>
      </c>
      <c r="H109" s="193">
        <v>113.4034000009537</v>
      </c>
      <c r="I109" s="195">
        <v>10.899478559801963</v>
      </c>
      <c r="J109" s="194">
        <v>927.0445386664367</v>
      </c>
      <c r="K109" s="193">
        <v>9.080299999999994</v>
      </c>
      <c r="L109" s="193">
        <v>6.959099999999992</v>
      </c>
      <c r="M109" s="193">
        <v>4.384999999999991</v>
      </c>
      <c r="N109" s="193">
        <v>6.4724000000000075</v>
      </c>
      <c r="O109" s="193">
        <v>0.6220782183767773</v>
      </c>
      <c r="P109" s="193">
        <v>6.724199999999996</v>
      </c>
      <c r="Q109" s="179" t="s">
        <v>186</v>
      </c>
    </row>
    <row r="110" spans="1:17" s="163" customFormat="1" ht="10.5" customHeight="1">
      <c r="A110" s="155"/>
      <c r="B110" s="191" t="s">
        <v>93</v>
      </c>
      <c r="C110" s="192">
        <v>1052.3980054442782</v>
      </c>
      <c r="D110" s="193">
        <v>1006.4980054442782</v>
      </c>
      <c r="E110" s="193">
        <v>43.99800544427808</v>
      </c>
      <c r="F110" s="193">
        <v>-45.89999999999998</v>
      </c>
      <c r="G110" s="194">
        <v>1006.4980054442782</v>
      </c>
      <c r="H110" s="193">
        <v>360.6552</v>
      </c>
      <c r="I110" s="195">
        <v>35.83267905640838</v>
      </c>
      <c r="J110" s="194">
        <v>645.8428054442782</v>
      </c>
      <c r="K110" s="193">
        <v>65.41550000000001</v>
      </c>
      <c r="L110" s="193">
        <v>66.98350000000002</v>
      </c>
      <c r="M110" s="193">
        <v>25.468899999999962</v>
      </c>
      <c r="N110" s="193">
        <v>13.344099999999969</v>
      </c>
      <c r="O110" s="193">
        <v>1.3257949770213158</v>
      </c>
      <c r="P110" s="193">
        <v>42.80299999999999</v>
      </c>
      <c r="Q110" s="179">
        <v>13.088727552841585</v>
      </c>
    </row>
    <row r="111" spans="1:17" s="163" customFormat="1" ht="10.5" customHeight="1" hidden="1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5" customHeight="1">
      <c r="A112" s="155"/>
      <c r="B112" s="191" t="s">
        <v>95</v>
      </c>
      <c r="C112" s="192">
        <v>19.60077764936056</v>
      </c>
      <c r="D112" s="193">
        <v>19.60077764936056</v>
      </c>
      <c r="E112" s="193">
        <v>0.0007776493605575752</v>
      </c>
      <c r="F112" s="193">
        <v>0</v>
      </c>
      <c r="G112" s="194">
        <v>19.60077764936056</v>
      </c>
      <c r="H112" s="193">
        <v>10.7631</v>
      </c>
      <c r="I112" s="195">
        <v>54.91159683835874</v>
      </c>
      <c r="J112" s="194">
        <v>8.83767764936056</v>
      </c>
      <c r="K112" s="193">
        <v>0.07310000000000016</v>
      </c>
      <c r="L112" s="193">
        <v>2.5648999999999997</v>
      </c>
      <c r="M112" s="193">
        <v>0</v>
      </c>
      <c r="N112" s="193">
        <v>0</v>
      </c>
      <c r="O112" s="193">
        <v>0</v>
      </c>
      <c r="P112" s="193">
        <v>0.6595</v>
      </c>
      <c r="Q112" s="179">
        <v>11.400572629811311</v>
      </c>
    </row>
    <row r="113" spans="1:17" s="163" customFormat="1" ht="10.5" customHeight="1">
      <c r="A113" s="155"/>
      <c r="B113" s="191" t="s">
        <v>96</v>
      </c>
      <c r="C113" s="192">
        <v>135.15625036172972</v>
      </c>
      <c r="D113" s="193">
        <v>145.7562503617297</v>
      </c>
      <c r="E113" s="193">
        <v>14.95625036172973</v>
      </c>
      <c r="F113" s="193">
        <v>10.599999999999994</v>
      </c>
      <c r="G113" s="194">
        <v>145.7562503617297</v>
      </c>
      <c r="H113" s="193">
        <v>60.6897</v>
      </c>
      <c r="I113" s="195">
        <v>41.63780273530892</v>
      </c>
      <c r="J113" s="194">
        <v>85.06655036172971</v>
      </c>
      <c r="K113" s="193">
        <v>13.094500000000004</v>
      </c>
      <c r="L113" s="193">
        <v>6.322000000000003</v>
      </c>
      <c r="M113" s="193">
        <v>7.5855999999999995</v>
      </c>
      <c r="N113" s="193">
        <v>4.002099999999999</v>
      </c>
      <c r="O113" s="193">
        <v>2.7457484602326216</v>
      </c>
      <c r="P113" s="193">
        <v>7.751050000000001</v>
      </c>
      <c r="Q113" s="179">
        <v>8.974842164833113</v>
      </c>
    </row>
    <row r="114" spans="1:17" s="163" customFormat="1" ht="10.5" customHeight="1">
      <c r="A114" s="155"/>
      <c r="B114" s="191" t="s">
        <v>97</v>
      </c>
      <c r="C114" s="192">
        <v>242.37642688605166</v>
      </c>
      <c r="D114" s="193">
        <v>242.37642688605166</v>
      </c>
      <c r="E114" s="193">
        <v>-0.023573113948344826</v>
      </c>
      <c r="F114" s="193">
        <v>0</v>
      </c>
      <c r="G114" s="194">
        <v>242.37642688605166</v>
      </c>
      <c r="H114" s="193">
        <v>0</v>
      </c>
      <c r="I114" s="195">
        <v>0</v>
      </c>
      <c r="J114" s="194">
        <v>242.37642688605166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5" customHeight="1">
      <c r="A115" s="155"/>
      <c r="B115" s="191" t="s">
        <v>98</v>
      </c>
      <c r="C115" s="192">
        <v>472.854492783124</v>
      </c>
      <c r="D115" s="193">
        <v>451.854492783124</v>
      </c>
      <c r="E115" s="193">
        <v>-20.04550721687599</v>
      </c>
      <c r="F115" s="193">
        <v>-21</v>
      </c>
      <c r="G115" s="194">
        <v>451.854492783124</v>
      </c>
      <c r="H115" s="193">
        <v>117.3482</v>
      </c>
      <c r="I115" s="195">
        <v>25.970351490191657</v>
      </c>
      <c r="J115" s="194">
        <v>334.50629278312397</v>
      </c>
      <c r="K115" s="193">
        <v>21.363500000000002</v>
      </c>
      <c r="L115" s="193">
        <v>28.336799999999997</v>
      </c>
      <c r="M115" s="193">
        <v>19.386300000000006</v>
      </c>
      <c r="N115" s="193">
        <v>0</v>
      </c>
      <c r="O115" s="193">
        <v>0</v>
      </c>
      <c r="P115" s="193">
        <v>17.27165</v>
      </c>
      <c r="Q115" s="179">
        <v>17.36736170447664</v>
      </c>
    </row>
    <row r="116" spans="1:17" s="163" customFormat="1" ht="10.5" customHeight="1">
      <c r="A116" s="155"/>
      <c r="B116" s="191" t="s">
        <v>99</v>
      </c>
      <c r="C116" s="192">
        <v>50.95116549004257</v>
      </c>
      <c r="D116" s="193">
        <v>40.95116549004257</v>
      </c>
      <c r="E116" s="193">
        <v>-0.04883450995743033</v>
      </c>
      <c r="F116" s="193">
        <v>-10</v>
      </c>
      <c r="G116" s="194">
        <v>40.95116549004257</v>
      </c>
      <c r="H116" s="193">
        <v>0</v>
      </c>
      <c r="I116" s="195">
        <v>0</v>
      </c>
      <c r="J116" s="194">
        <v>40.95116549004257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5" customHeight="1">
      <c r="A117" s="155"/>
      <c r="B117" s="191" t="s">
        <v>100</v>
      </c>
      <c r="C117" s="192">
        <v>22.225070862598802</v>
      </c>
      <c r="D117" s="193">
        <v>27.225070862598802</v>
      </c>
      <c r="E117" s="193">
        <v>0.025070862598802535</v>
      </c>
      <c r="F117" s="193">
        <v>5</v>
      </c>
      <c r="G117" s="194">
        <v>27.225070862598802</v>
      </c>
      <c r="H117" s="193">
        <v>1.0784</v>
      </c>
      <c r="I117" s="195">
        <v>3.9610548873960214</v>
      </c>
      <c r="J117" s="194">
        <v>26.146670862598803</v>
      </c>
      <c r="K117" s="193">
        <v>0</v>
      </c>
      <c r="L117" s="193">
        <v>0.030399999999999983</v>
      </c>
      <c r="M117" s="193">
        <v>0.12200000000000011</v>
      </c>
      <c r="N117" s="193">
        <v>0.012899999999999912</v>
      </c>
      <c r="O117" s="193">
        <v>0.04738279677986677</v>
      </c>
      <c r="P117" s="193">
        <v>0.041325</v>
      </c>
      <c r="Q117" s="179" t="s">
        <v>186</v>
      </c>
    </row>
    <row r="118" spans="1:17" s="163" customFormat="1" ht="10.5" customHeight="1">
      <c r="A118" s="155"/>
      <c r="B118" s="191" t="s">
        <v>101</v>
      </c>
      <c r="C118" s="192">
        <v>20.557975294986303</v>
      </c>
      <c r="D118" s="193">
        <v>20.557975294986303</v>
      </c>
      <c r="E118" s="193">
        <v>-0.04202470501369859</v>
      </c>
      <c r="F118" s="193">
        <v>0</v>
      </c>
      <c r="G118" s="194">
        <v>20.557975294986303</v>
      </c>
      <c r="H118" s="193">
        <v>5.8</v>
      </c>
      <c r="I118" s="195">
        <v>28.212895077340175</v>
      </c>
      <c r="J118" s="194">
        <v>14.757975294986302</v>
      </c>
      <c r="K118" s="193">
        <v>0.0033000000000003027</v>
      </c>
      <c r="L118" s="193">
        <v>0.04699999999999971</v>
      </c>
      <c r="M118" s="193">
        <v>0.0022999999999999687</v>
      </c>
      <c r="N118" s="193">
        <v>0.0400999999999998</v>
      </c>
      <c r="O118" s="193">
        <v>0.19505811941402335</v>
      </c>
      <c r="P118" s="193">
        <v>0.023174999999999946</v>
      </c>
      <c r="Q118" s="179" t="s">
        <v>186</v>
      </c>
    </row>
    <row r="119" spans="1:17" s="163" customFormat="1" ht="10.5" customHeight="1">
      <c r="A119" s="155"/>
      <c r="B119" s="191" t="s">
        <v>102</v>
      </c>
      <c r="C119" s="192">
        <v>0.2842107503863825</v>
      </c>
      <c r="D119" s="193">
        <v>0.2842107503863825</v>
      </c>
      <c r="E119" s="193">
        <v>-0.015789249613617495</v>
      </c>
      <c r="F119" s="193">
        <v>0</v>
      </c>
      <c r="G119" s="194">
        <v>0.2842107503863825</v>
      </c>
      <c r="H119" s="193">
        <v>0</v>
      </c>
      <c r="I119" s="195">
        <v>0</v>
      </c>
      <c r="J119" s="194">
        <v>0.2842107503863825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5" customHeight="1">
      <c r="A120" s="155"/>
      <c r="B120" s="191" t="s">
        <v>103</v>
      </c>
      <c r="C120" s="192">
        <v>9.054409791085337</v>
      </c>
      <c r="D120" s="193">
        <v>9.054409791085337</v>
      </c>
      <c r="E120" s="193">
        <v>-0.045590208914662256</v>
      </c>
      <c r="F120" s="193">
        <v>0</v>
      </c>
      <c r="G120" s="194">
        <v>9.054409791085337</v>
      </c>
      <c r="H120" s="193">
        <v>0</v>
      </c>
      <c r="I120" s="195">
        <v>0</v>
      </c>
      <c r="J120" s="194">
        <v>9.054409791085337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5" customHeight="1">
      <c r="A121" s="155"/>
      <c r="B121" s="1" t="s">
        <v>104</v>
      </c>
      <c r="C121" s="192">
        <v>6.1072239419721335</v>
      </c>
      <c r="D121" s="193">
        <v>6.1072239419721335</v>
      </c>
      <c r="E121" s="193">
        <v>0.007223941972133829</v>
      </c>
      <c r="F121" s="193">
        <v>0</v>
      </c>
      <c r="G121" s="194">
        <v>6.1072239419721335</v>
      </c>
      <c r="H121" s="193">
        <v>1.8024</v>
      </c>
      <c r="I121" s="195">
        <v>29.512590616056112</v>
      </c>
      <c r="J121" s="194">
        <v>4.304823941972133</v>
      </c>
      <c r="K121" s="193">
        <v>0</v>
      </c>
      <c r="L121" s="193">
        <v>0</v>
      </c>
      <c r="M121" s="193">
        <v>0</v>
      </c>
      <c r="N121" s="193">
        <v>0.02069999999999994</v>
      </c>
      <c r="O121" s="193">
        <v>0.33894286826029724</v>
      </c>
      <c r="P121" s="193">
        <v>0.005174999999999985</v>
      </c>
      <c r="Q121" s="179" t="s">
        <v>186</v>
      </c>
    </row>
    <row r="122" spans="1:17" s="163" customFormat="1" ht="10.5" customHeight="1">
      <c r="A122" s="155"/>
      <c r="B122" s="198" t="s">
        <v>106</v>
      </c>
      <c r="C122" s="202">
        <v>13529.638970232896</v>
      </c>
      <c r="D122" s="193">
        <v>13659.138970232898</v>
      </c>
      <c r="E122" s="193">
        <v>59.63897023289974</v>
      </c>
      <c r="F122" s="193">
        <v>129.49999999999997</v>
      </c>
      <c r="G122" s="194">
        <v>13659.138970232896</v>
      </c>
      <c r="H122" s="193">
        <v>3538.05010000782</v>
      </c>
      <c r="I122" s="195">
        <v>25.902438709484002</v>
      </c>
      <c r="J122" s="194">
        <v>10121.088870225076</v>
      </c>
      <c r="K122" s="193">
        <v>294.4493999999995</v>
      </c>
      <c r="L122" s="193">
        <v>335.58880000000045</v>
      </c>
      <c r="M122" s="193">
        <v>347.4601000000007</v>
      </c>
      <c r="N122" s="193">
        <v>247.36709999999994</v>
      </c>
      <c r="O122" s="193">
        <v>1.8110006826863856</v>
      </c>
      <c r="P122" s="193">
        <v>306.21635000000015</v>
      </c>
      <c r="Q122" s="179">
        <v>31.052085135967012</v>
      </c>
    </row>
    <row r="123" spans="1:17" s="163" customFormat="1" ht="10.5" customHeight="1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5" customHeight="1">
      <c r="A124" s="155"/>
      <c r="B124" s="191" t="s">
        <v>107</v>
      </c>
      <c r="C124" s="192">
        <v>0.4491240020607066</v>
      </c>
      <c r="D124" s="193">
        <v>0.4491240020607066</v>
      </c>
      <c r="E124" s="193">
        <v>0.04912400206070655</v>
      </c>
      <c r="F124" s="193">
        <v>0</v>
      </c>
      <c r="G124" s="194">
        <v>0.4491240020607066</v>
      </c>
      <c r="H124" s="193">
        <v>0</v>
      </c>
      <c r="I124" s="195">
        <v>0</v>
      </c>
      <c r="J124" s="194">
        <v>0.4491240020607066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5" customHeight="1">
      <c r="A125" s="155"/>
      <c r="B125" s="191" t="s">
        <v>108</v>
      </c>
      <c r="C125" s="192">
        <v>2.898293958918496</v>
      </c>
      <c r="D125" s="192">
        <v>2.498293958918496</v>
      </c>
      <c r="E125" s="203">
        <v>-0.0017060410815039617</v>
      </c>
      <c r="F125" s="193">
        <v>-0.3999999999999999</v>
      </c>
      <c r="G125" s="194">
        <v>2.498293958918496</v>
      </c>
      <c r="H125" s="193">
        <v>1.4192</v>
      </c>
      <c r="I125" s="195">
        <v>56.806765870513</v>
      </c>
      <c r="J125" s="194">
        <v>1.079093958918496</v>
      </c>
      <c r="K125" s="193">
        <v>0.19179999999999997</v>
      </c>
      <c r="L125" s="193">
        <v>0.22120000000000006</v>
      </c>
      <c r="M125" s="193">
        <v>0.02499999999999991</v>
      </c>
      <c r="N125" s="193">
        <v>0.14670000000000005</v>
      </c>
      <c r="O125" s="193">
        <v>5.872007154174365</v>
      </c>
      <c r="P125" s="193">
        <v>0.146175</v>
      </c>
      <c r="Q125" s="179">
        <v>5.382205978577021</v>
      </c>
    </row>
    <row r="126" spans="1:17" s="163" customFormat="1" ht="10.5" customHeight="1">
      <c r="A126" s="155"/>
      <c r="B126" s="204" t="s">
        <v>109</v>
      </c>
      <c r="C126" s="192">
        <v>31.137611806125626</v>
      </c>
      <c r="D126" s="192">
        <v>31.53761180612563</v>
      </c>
      <c r="E126" s="203">
        <v>0.03761180612562928</v>
      </c>
      <c r="F126" s="193">
        <v>0.40000000000000213</v>
      </c>
      <c r="G126" s="194">
        <v>31.53761180612563</v>
      </c>
      <c r="H126" s="193">
        <v>17.5344</v>
      </c>
      <c r="I126" s="195">
        <v>55.59837602095873</v>
      </c>
      <c r="J126" s="194">
        <v>14.003211806125627</v>
      </c>
      <c r="K126" s="193">
        <v>5.077500000000001</v>
      </c>
      <c r="L126" s="193">
        <v>0.12899999999999956</v>
      </c>
      <c r="M126" s="193">
        <v>0.30659999999999954</v>
      </c>
      <c r="N126" s="193">
        <v>2.3942000000000014</v>
      </c>
      <c r="O126" s="193">
        <v>7.591570391309624</v>
      </c>
      <c r="P126" s="193">
        <v>1.9768250000000003</v>
      </c>
      <c r="Q126" s="179">
        <v>5.083688139377854</v>
      </c>
    </row>
    <row r="127" spans="1:17" s="163" customFormat="1" ht="10.5" customHeight="1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5" customHeight="1">
      <c r="A128" s="155"/>
      <c r="B128" s="204" t="s">
        <v>111</v>
      </c>
      <c r="C128" s="192">
        <v>1311.7</v>
      </c>
      <c r="D128" s="193"/>
      <c r="E128" s="193"/>
      <c r="F128" s="193"/>
      <c r="G128" s="194">
        <v>1311.7</v>
      </c>
      <c r="H128" s="193"/>
      <c r="I128" s="195"/>
      <c r="J128" s="194">
        <v>1311.7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5" customHeight="1">
      <c r="A129" s="155"/>
      <c r="B129" s="205" t="s">
        <v>112</v>
      </c>
      <c r="C129" s="206">
        <v>14875.824</v>
      </c>
      <c r="D129" s="206">
        <v>13693.624000000003</v>
      </c>
      <c r="E129" s="207">
        <v>59.72400000000457</v>
      </c>
      <c r="F129" s="210">
        <v>129.49999999999997</v>
      </c>
      <c r="G129" s="218">
        <v>15005.324</v>
      </c>
      <c r="H129" s="210">
        <v>3557.00370000782</v>
      </c>
      <c r="I129" s="209">
        <v>23.70494432514633</v>
      </c>
      <c r="J129" s="218">
        <v>11448.320299992181</v>
      </c>
      <c r="K129" s="210">
        <v>299.71869999999944</v>
      </c>
      <c r="L129" s="210">
        <v>335.93899999999985</v>
      </c>
      <c r="M129" s="210">
        <v>347.79170000000113</v>
      </c>
      <c r="N129" s="210">
        <v>249.9079999999999</v>
      </c>
      <c r="O129" s="210">
        <v>1.824995340897339</v>
      </c>
      <c r="P129" s="219">
        <v>308.3393500000001</v>
      </c>
      <c r="Q129" s="186">
        <v>35.128962942913965</v>
      </c>
    </row>
    <row r="130" spans="1:17" s="163" customFormat="1" ht="10.5" customHeight="1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5" customHeight="1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5" customHeight="1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5" customHeight="1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5" customHeight="1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43180</v>
      </c>
      <c r="L134" s="184">
        <v>43187</v>
      </c>
      <c r="M134" s="184">
        <v>43194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5" customHeight="1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5" customHeight="1">
      <c r="A136" s="155"/>
      <c r="B136" s="216"/>
      <c r="C136" s="238" t="s">
        <v>165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9"/>
      <c r="Q136" s="178"/>
    </row>
    <row r="137" spans="1:17" s="163" customFormat="1" ht="10.5" customHeight="1">
      <c r="A137" s="217"/>
      <c r="B137" s="191" t="s">
        <v>80</v>
      </c>
      <c r="C137" s="192">
        <v>1668.398037035629</v>
      </c>
      <c r="D137" s="193">
        <v>1898.598037035629</v>
      </c>
      <c r="E137" s="193">
        <v>-4.00196296437116</v>
      </c>
      <c r="F137" s="193">
        <v>230.20000000000005</v>
      </c>
      <c r="G137" s="194">
        <v>1898.598037035629</v>
      </c>
      <c r="H137" s="193">
        <v>589.663</v>
      </c>
      <c r="I137" s="195">
        <v>31.057811527113383</v>
      </c>
      <c r="J137" s="194">
        <v>1308.935037035629</v>
      </c>
      <c r="K137" s="193">
        <v>39.88099999999997</v>
      </c>
      <c r="L137" s="193">
        <v>50.05500000000001</v>
      </c>
      <c r="M137" s="193">
        <v>79.22600000000006</v>
      </c>
      <c r="N137" s="193">
        <v>49.13099999999997</v>
      </c>
      <c r="O137" s="193">
        <v>2.5877515430654574</v>
      </c>
      <c r="P137" s="193">
        <v>54.57325</v>
      </c>
      <c r="Q137" s="179">
        <v>21.9849200301545</v>
      </c>
    </row>
    <row r="138" spans="1:17" s="163" customFormat="1" ht="10.5" customHeight="1">
      <c r="A138" s="217"/>
      <c r="B138" s="191" t="s">
        <v>81</v>
      </c>
      <c r="C138" s="192">
        <v>493.2667600401692</v>
      </c>
      <c r="D138" s="193">
        <v>522.9667600401692</v>
      </c>
      <c r="E138" s="193">
        <v>19.96676004016922</v>
      </c>
      <c r="F138" s="193">
        <v>29.700000000000045</v>
      </c>
      <c r="G138" s="194">
        <v>522.9667600401692</v>
      </c>
      <c r="H138" s="193">
        <v>199.4185</v>
      </c>
      <c r="I138" s="195">
        <v>38.1321558534012</v>
      </c>
      <c r="J138" s="194">
        <v>323.5482600401692</v>
      </c>
      <c r="K138" s="193">
        <v>25.515000000000015</v>
      </c>
      <c r="L138" s="193">
        <v>26.188299999999998</v>
      </c>
      <c r="M138" s="193">
        <v>23.953000000000003</v>
      </c>
      <c r="N138" s="193">
        <v>1.7519999999999811</v>
      </c>
      <c r="O138" s="193">
        <v>0.3350117318862502</v>
      </c>
      <c r="P138" s="193">
        <v>19.352075</v>
      </c>
      <c r="Q138" s="179">
        <v>14.719047442724836</v>
      </c>
    </row>
    <row r="139" spans="1:17" s="163" customFormat="1" ht="10.5" customHeight="1">
      <c r="A139" s="155"/>
      <c r="B139" s="191" t="s">
        <v>82</v>
      </c>
      <c r="C139" s="192">
        <v>796.9929144399464</v>
      </c>
      <c r="D139" s="193">
        <v>924.4929144399464</v>
      </c>
      <c r="E139" s="193">
        <v>11.99291443994639</v>
      </c>
      <c r="F139" s="193">
        <v>127.5</v>
      </c>
      <c r="G139" s="194">
        <v>924.4929144399464</v>
      </c>
      <c r="H139" s="193">
        <v>283.266</v>
      </c>
      <c r="I139" s="195">
        <v>30.64014829920046</v>
      </c>
      <c r="J139" s="194">
        <v>641.2269144399463</v>
      </c>
      <c r="K139" s="193">
        <v>26.174999999999983</v>
      </c>
      <c r="L139" s="193">
        <v>29.31400000000002</v>
      </c>
      <c r="M139" s="193">
        <v>54.309000000000026</v>
      </c>
      <c r="N139" s="193">
        <v>13.127999999999986</v>
      </c>
      <c r="O139" s="193">
        <v>1.4200216999989523</v>
      </c>
      <c r="P139" s="193">
        <v>30.731500000000004</v>
      </c>
      <c r="Q139" s="179">
        <v>18.86546099083827</v>
      </c>
    </row>
    <row r="140" spans="1:17" s="163" customFormat="1" ht="10.5" customHeight="1">
      <c r="A140" s="155"/>
      <c r="B140" s="191" t="s">
        <v>83</v>
      </c>
      <c r="C140" s="192">
        <v>1564.6826595081843</v>
      </c>
      <c r="D140" s="193">
        <v>1604.6826595081843</v>
      </c>
      <c r="E140" s="193">
        <v>-0.017340491815730275</v>
      </c>
      <c r="F140" s="193">
        <v>40</v>
      </c>
      <c r="G140" s="194">
        <v>1604.6826595081843</v>
      </c>
      <c r="H140" s="193">
        <v>506.727</v>
      </c>
      <c r="I140" s="195">
        <v>31.578019304783016</v>
      </c>
      <c r="J140" s="194">
        <v>1097.9556595081845</v>
      </c>
      <c r="K140" s="193">
        <v>16.266999999999996</v>
      </c>
      <c r="L140" s="193">
        <v>16.341000000000008</v>
      </c>
      <c r="M140" s="193">
        <v>33.06999999999999</v>
      </c>
      <c r="N140" s="193">
        <v>14.452999999999975</v>
      </c>
      <c r="O140" s="193">
        <v>0.9006765240692289</v>
      </c>
      <c r="P140" s="193">
        <v>20.032749999999993</v>
      </c>
      <c r="Q140" s="179" t="s">
        <v>186</v>
      </c>
    </row>
    <row r="141" spans="1:17" s="163" customFormat="1" ht="10.5" customHeight="1">
      <c r="A141" s="155"/>
      <c r="B141" s="191" t="s">
        <v>84</v>
      </c>
      <c r="C141" s="192">
        <v>26.980076340849546</v>
      </c>
      <c r="D141" s="193">
        <v>14.780076340849547</v>
      </c>
      <c r="E141" s="193">
        <v>-0.019923659150453688</v>
      </c>
      <c r="F141" s="193">
        <v>-12.2</v>
      </c>
      <c r="G141" s="194">
        <v>14.780076340849547</v>
      </c>
      <c r="H141" s="193">
        <v>6.803</v>
      </c>
      <c r="I141" s="195">
        <v>46.02817903719277</v>
      </c>
      <c r="J141" s="194">
        <v>7.977076340849547</v>
      </c>
      <c r="K141" s="193">
        <v>1.059</v>
      </c>
      <c r="L141" s="193">
        <v>1.3749999999999996</v>
      </c>
      <c r="M141" s="193">
        <v>2.1420000000000003</v>
      </c>
      <c r="N141" s="193">
        <v>0.625</v>
      </c>
      <c r="O141" s="193">
        <v>4.228665573753562</v>
      </c>
      <c r="P141" s="193">
        <v>1.30025</v>
      </c>
      <c r="Q141" s="179">
        <v>4.13503275589275</v>
      </c>
    </row>
    <row r="142" spans="1:17" s="163" customFormat="1" ht="10.5" customHeight="1">
      <c r="A142" s="155"/>
      <c r="B142" s="191" t="s">
        <v>85</v>
      </c>
      <c r="C142" s="192">
        <v>59.75162573227737</v>
      </c>
      <c r="D142" s="193">
        <v>68.55162573227737</v>
      </c>
      <c r="E142" s="193">
        <v>-0.04837426772262177</v>
      </c>
      <c r="F142" s="193">
        <v>8.800000000000004</v>
      </c>
      <c r="G142" s="194">
        <v>68.55162573227737</v>
      </c>
      <c r="H142" s="193">
        <v>3.682</v>
      </c>
      <c r="I142" s="195">
        <v>5.371134470799777</v>
      </c>
      <c r="J142" s="194">
        <v>64.86962573227737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79" t="s">
        <v>186</v>
      </c>
    </row>
    <row r="143" spans="1:17" s="163" customFormat="1" ht="10.5" customHeight="1">
      <c r="A143" s="155"/>
      <c r="B143" s="191" t="s">
        <v>86</v>
      </c>
      <c r="C143" s="192">
        <v>181.8065696495973</v>
      </c>
      <c r="D143" s="193">
        <v>169.8065696495973</v>
      </c>
      <c r="E143" s="193">
        <v>0.006569649597281568</v>
      </c>
      <c r="F143" s="193">
        <v>-12</v>
      </c>
      <c r="G143" s="194">
        <v>169.8065696495973</v>
      </c>
      <c r="H143" s="193">
        <v>27.299</v>
      </c>
      <c r="I143" s="195">
        <v>16.076527578604637</v>
      </c>
      <c r="J143" s="194">
        <v>142.5075696495973</v>
      </c>
      <c r="K143" s="193">
        <v>0.7109999999999985</v>
      </c>
      <c r="L143" s="193">
        <v>-0.0030000000000001137</v>
      </c>
      <c r="M143" s="193">
        <v>0.08200000000000074</v>
      </c>
      <c r="N143" s="193">
        <v>0</v>
      </c>
      <c r="O143" s="193">
        <v>0</v>
      </c>
      <c r="P143" s="193">
        <v>0.1974999999999998</v>
      </c>
      <c r="Q143" s="179" t="s">
        <v>186</v>
      </c>
    </row>
    <row r="144" spans="1:17" s="163" customFormat="1" ht="10.5" customHeight="1">
      <c r="A144" s="155"/>
      <c r="B144" s="191" t="s">
        <v>87</v>
      </c>
      <c r="C144" s="192">
        <v>50.99630502356807</v>
      </c>
      <c r="D144" s="193">
        <v>53.99630502356807</v>
      </c>
      <c r="E144" s="193">
        <v>-0.003694976431930286</v>
      </c>
      <c r="F144" s="193">
        <v>3</v>
      </c>
      <c r="G144" s="194">
        <v>53.99630502356807</v>
      </c>
      <c r="H144" s="193">
        <v>25.127</v>
      </c>
      <c r="I144" s="195">
        <v>46.534665638755605</v>
      </c>
      <c r="J144" s="194">
        <v>28.86930502356807</v>
      </c>
      <c r="K144" s="193">
        <v>2.928000000000001</v>
      </c>
      <c r="L144" s="193">
        <v>0.4519999999999982</v>
      </c>
      <c r="M144" s="193">
        <v>0</v>
      </c>
      <c r="N144" s="193">
        <v>0.9759999999999991</v>
      </c>
      <c r="O144" s="193">
        <v>1.8075310886068945</v>
      </c>
      <c r="P144" s="193">
        <v>1.0889999999999995</v>
      </c>
      <c r="Q144" s="179">
        <v>24.509921968382077</v>
      </c>
    </row>
    <row r="145" spans="1:17" s="163" customFormat="1" ht="10.5" customHeight="1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5" customHeight="1">
      <c r="A146" s="155"/>
      <c r="B146" s="191" t="s">
        <v>89</v>
      </c>
      <c r="C146" s="192">
        <v>280.83747684867853</v>
      </c>
      <c r="D146" s="193">
        <v>280.1374768486785</v>
      </c>
      <c r="E146" s="193">
        <v>0.03747684867846601</v>
      </c>
      <c r="F146" s="193">
        <v>-0.7000000000000455</v>
      </c>
      <c r="G146" s="194">
        <v>280.1374768486785</v>
      </c>
      <c r="H146" s="193">
        <v>121.494</v>
      </c>
      <c r="I146" s="195">
        <v>43.36942038841424</v>
      </c>
      <c r="J146" s="194">
        <v>158.6434768486785</v>
      </c>
      <c r="K146" s="193">
        <v>0</v>
      </c>
      <c r="L146" s="193">
        <v>22.71900000000001</v>
      </c>
      <c r="M146" s="193">
        <v>10.664000000000001</v>
      </c>
      <c r="N146" s="193">
        <v>2.066999999999993</v>
      </c>
      <c r="O146" s="193">
        <v>0.7378520086823377</v>
      </c>
      <c r="P146" s="193">
        <v>8.8625</v>
      </c>
      <c r="Q146" s="179">
        <v>15.900533353870632</v>
      </c>
    </row>
    <row r="147" spans="1:17" s="163" customFormat="1" ht="10.5" customHeight="1">
      <c r="A147" s="155"/>
      <c r="B147" s="198" t="s">
        <v>91</v>
      </c>
      <c r="C147" s="192">
        <v>5123.7124246189</v>
      </c>
      <c r="D147" s="193">
        <v>5538.012424618899</v>
      </c>
      <c r="E147" s="193">
        <v>27.91242461889946</v>
      </c>
      <c r="F147" s="193">
        <v>414.2999999999993</v>
      </c>
      <c r="G147" s="194">
        <v>5538.012424618899</v>
      </c>
      <c r="H147" s="193">
        <v>1763.4795000000001</v>
      </c>
      <c r="I147" s="195">
        <v>31.84318424712373</v>
      </c>
      <c r="J147" s="194">
        <v>3774.5329246188994</v>
      </c>
      <c r="K147" s="193">
        <v>112.53599999999996</v>
      </c>
      <c r="L147" s="193">
        <v>146.44130000000004</v>
      </c>
      <c r="M147" s="193">
        <v>203.44600000000008</v>
      </c>
      <c r="N147" s="193">
        <v>82.1319999999999</v>
      </c>
      <c r="O147" s="193">
        <v>1.4830591501544321</v>
      </c>
      <c r="P147" s="199">
        <v>136.138825</v>
      </c>
      <c r="Q147" s="179">
        <v>25.725617028198233</v>
      </c>
    </row>
    <row r="148" spans="1:17" s="163" customFormat="1" ht="10.5" customHeight="1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5" customHeight="1">
      <c r="A149" s="155"/>
      <c r="B149" s="191" t="s">
        <v>92</v>
      </c>
      <c r="C149" s="192">
        <v>250.4402129048491</v>
      </c>
      <c r="D149" s="193">
        <v>361.0402129048491</v>
      </c>
      <c r="E149" s="193">
        <v>0.04021290484911333</v>
      </c>
      <c r="F149" s="193">
        <v>110.60000000000002</v>
      </c>
      <c r="G149" s="194">
        <v>361.0402129048491</v>
      </c>
      <c r="H149" s="193">
        <v>51.2653</v>
      </c>
      <c r="I149" s="195">
        <v>14.199332419934839</v>
      </c>
      <c r="J149" s="194">
        <v>309.7749129048491</v>
      </c>
      <c r="K149" s="193">
        <v>0.295100000000005</v>
      </c>
      <c r="L149" s="193">
        <v>1.1493000000000038</v>
      </c>
      <c r="M149" s="193">
        <v>0.05229999999999535</v>
      </c>
      <c r="N149" s="193">
        <v>1.5100000000000051</v>
      </c>
      <c r="O149" s="193">
        <v>0.4182359598812779</v>
      </c>
      <c r="P149" s="193">
        <v>0.7516750000000023</v>
      </c>
      <c r="Q149" s="179" t="s">
        <v>186</v>
      </c>
    </row>
    <row r="150" spans="1:17" s="163" customFormat="1" ht="10.5" customHeight="1">
      <c r="A150" s="217"/>
      <c r="B150" s="191" t="s">
        <v>93</v>
      </c>
      <c r="C150" s="192">
        <v>735.3559865977811</v>
      </c>
      <c r="D150" s="193">
        <v>708.6559865977811</v>
      </c>
      <c r="E150" s="193">
        <v>19.955986597781134</v>
      </c>
      <c r="F150" s="193">
        <v>-26.700000000000045</v>
      </c>
      <c r="G150" s="194">
        <v>708.6559865977811</v>
      </c>
      <c r="H150" s="193">
        <v>303.2206</v>
      </c>
      <c r="I150" s="195">
        <v>42.78812367842197</v>
      </c>
      <c r="J150" s="194">
        <v>405.4353865977811</v>
      </c>
      <c r="K150" s="193">
        <v>38.63930000000005</v>
      </c>
      <c r="L150" s="193">
        <v>89.51050000000004</v>
      </c>
      <c r="M150" s="193">
        <v>12.197899999999947</v>
      </c>
      <c r="N150" s="193">
        <v>5.613699999999994</v>
      </c>
      <c r="O150" s="193">
        <v>0.792161515060511</v>
      </c>
      <c r="P150" s="193">
        <v>36.49035000000001</v>
      </c>
      <c r="Q150" s="179">
        <v>9.110756312224492</v>
      </c>
    </row>
    <row r="151" spans="1:17" s="163" customFormat="1" ht="10.5" customHeight="1" hidden="1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5" customHeight="1">
      <c r="A152" s="217"/>
      <c r="B152" s="191" t="s">
        <v>95</v>
      </c>
      <c r="C152" s="192">
        <v>2509.615049875564</v>
      </c>
      <c r="D152" s="193">
        <v>3285.815049875564</v>
      </c>
      <c r="E152" s="193">
        <v>0.015049875563818205</v>
      </c>
      <c r="F152" s="193">
        <v>776.1999999999998</v>
      </c>
      <c r="G152" s="194">
        <v>3285.815049875564</v>
      </c>
      <c r="H152" s="193">
        <v>681.6326</v>
      </c>
      <c r="I152" s="195">
        <v>20.74470381483626</v>
      </c>
      <c r="J152" s="194">
        <v>2604.182449875564</v>
      </c>
      <c r="K152" s="193">
        <v>103.16499999999996</v>
      </c>
      <c r="L152" s="193">
        <v>86.64150000000006</v>
      </c>
      <c r="M152" s="193">
        <v>0</v>
      </c>
      <c r="N152" s="193">
        <v>0</v>
      </c>
      <c r="O152" s="193">
        <v>0</v>
      </c>
      <c r="P152" s="193">
        <v>47.45162500000001</v>
      </c>
      <c r="Q152" s="179" t="s">
        <v>186</v>
      </c>
    </row>
    <row r="153" spans="1:17" s="163" customFormat="1" ht="10.5" customHeight="1">
      <c r="A153" s="155"/>
      <c r="B153" s="191" t="s">
        <v>96</v>
      </c>
      <c r="C153" s="192">
        <v>96.0093805050162</v>
      </c>
      <c r="D153" s="193">
        <v>110.9093805050162</v>
      </c>
      <c r="E153" s="193">
        <v>15.009380505016196</v>
      </c>
      <c r="F153" s="193">
        <v>14.900000000000006</v>
      </c>
      <c r="G153" s="194">
        <v>110.9093805050162</v>
      </c>
      <c r="H153" s="193">
        <v>74.2551</v>
      </c>
      <c r="I153" s="195">
        <v>66.95114485527363</v>
      </c>
      <c r="J153" s="194">
        <v>36.6542805050162</v>
      </c>
      <c r="K153" s="193">
        <v>32.2235</v>
      </c>
      <c r="L153" s="193">
        <v>10.486800000000002</v>
      </c>
      <c r="M153" s="193">
        <v>2.181899999999999</v>
      </c>
      <c r="N153" s="193">
        <v>1.5829999999999984</v>
      </c>
      <c r="O153" s="193">
        <v>1.4272913551513369</v>
      </c>
      <c r="P153" s="193">
        <v>11.6188</v>
      </c>
      <c r="Q153" s="179">
        <v>1.154738914949582</v>
      </c>
    </row>
    <row r="154" spans="1:17" s="163" customFormat="1" ht="10.5" customHeight="1">
      <c r="A154" s="155"/>
      <c r="B154" s="191" t="s">
        <v>97</v>
      </c>
      <c r="C154" s="192">
        <v>107.74061072069404</v>
      </c>
      <c r="D154" s="193">
        <v>107.74061072069404</v>
      </c>
      <c r="E154" s="193">
        <v>0.040610720694033375</v>
      </c>
      <c r="F154" s="193">
        <v>0</v>
      </c>
      <c r="G154" s="194">
        <v>107.74061072069404</v>
      </c>
      <c r="H154" s="193">
        <v>0</v>
      </c>
      <c r="I154" s="195">
        <v>0</v>
      </c>
      <c r="J154" s="194">
        <v>107.74061072069404</v>
      </c>
      <c r="K154" s="193">
        <v>0</v>
      </c>
      <c r="L154" s="193">
        <v>0</v>
      </c>
      <c r="M154" s="193">
        <v>0</v>
      </c>
      <c r="N154" s="193">
        <v>0</v>
      </c>
      <c r="O154" s="193">
        <v>0</v>
      </c>
      <c r="P154" s="193">
        <v>0</v>
      </c>
      <c r="Q154" s="179" t="s">
        <v>186</v>
      </c>
    </row>
    <row r="155" spans="1:17" s="163" customFormat="1" ht="10.5" customHeight="1">
      <c r="A155" s="155"/>
      <c r="B155" s="191" t="s">
        <v>98</v>
      </c>
      <c r="C155" s="192">
        <v>244.94157400566652</v>
      </c>
      <c r="D155" s="193">
        <v>149.94157400566652</v>
      </c>
      <c r="E155" s="193">
        <v>-62.95842599433348</v>
      </c>
      <c r="F155" s="193">
        <v>-95</v>
      </c>
      <c r="G155" s="194">
        <v>149.94157400566652</v>
      </c>
      <c r="H155" s="193">
        <v>86.8969</v>
      </c>
      <c r="I155" s="195">
        <v>57.95384007154416</v>
      </c>
      <c r="J155" s="194">
        <v>63.04467400566652</v>
      </c>
      <c r="K155" s="193">
        <v>24.3609</v>
      </c>
      <c r="L155" s="193">
        <v>11.947000000000003</v>
      </c>
      <c r="M155" s="193">
        <v>16.053399999999996</v>
      </c>
      <c r="N155" s="193">
        <v>0</v>
      </c>
      <c r="O155" s="193">
        <v>0</v>
      </c>
      <c r="P155" s="193">
        <v>13.090325</v>
      </c>
      <c r="Q155" s="179">
        <v>2.816127483898721</v>
      </c>
    </row>
    <row r="156" spans="1:17" s="163" customFormat="1" ht="10.5" customHeight="1">
      <c r="A156" s="155"/>
      <c r="B156" s="191" t="s">
        <v>99</v>
      </c>
      <c r="C156" s="192">
        <v>11.464620487063605</v>
      </c>
      <c r="D156" s="193">
        <v>8.464620487063605</v>
      </c>
      <c r="E156" s="193">
        <v>-0.03537951293639452</v>
      </c>
      <c r="F156" s="193">
        <v>-3</v>
      </c>
      <c r="G156" s="194">
        <v>8.464620487063605</v>
      </c>
      <c r="H156" s="193">
        <v>0</v>
      </c>
      <c r="I156" s="195">
        <v>0</v>
      </c>
      <c r="J156" s="194">
        <v>8.464620487063605</v>
      </c>
      <c r="K156" s="193">
        <v>0</v>
      </c>
      <c r="L156" s="193">
        <v>0</v>
      </c>
      <c r="M156" s="193">
        <v>0</v>
      </c>
      <c r="N156" s="193">
        <v>0</v>
      </c>
      <c r="O156" s="193">
        <v>0</v>
      </c>
      <c r="P156" s="193">
        <v>0</v>
      </c>
      <c r="Q156" s="179" t="s">
        <v>186</v>
      </c>
    </row>
    <row r="157" spans="1:17" s="163" customFormat="1" ht="10.5" customHeight="1">
      <c r="A157" s="155"/>
      <c r="B157" s="191" t="s">
        <v>100</v>
      </c>
      <c r="C157" s="192">
        <v>10.571688442830283</v>
      </c>
      <c r="D157" s="193">
        <v>10.571688442830283</v>
      </c>
      <c r="E157" s="193">
        <v>-0.028311557169717005</v>
      </c>
      <c r="F157" s="193">
        <v>0</v>
      </c>
      <c r="G157" s="194">
        <v>10.571688442830283</v>
      </c>
      <c r="H157" s="193">
        <v>0.0109</v>
      </c>
      <c r="I157" s="195">
        <v>0.10310557352257556</v>
      </c>
      <c r="J157" s="194">
        <v>10.560788442830283</v>
      </c>
      <c r="K157" s="193">
        <v>0</v>
      </c>
      <c r="L157" s="193">
        <v>0</v>
      </c>
      <c r="M157" s="193">
        <v>0.004</v>
      </c>
      <c r="N157" s="193">
        <v>0.0023</v>
      </c>
      <c r="O157" s="193">
        <v>0.021756221935956308</v>
      </c>
      <c r="P157" s="193">
        <v>0.001575</v>
      </c>
      <c r="Q157" s="179" t="s">
        <v>186</v>
      </c>
    </row>
    <row r="158" spans="1:17" s="163" customFormat="1" ht="10.5" customHeight="1">
      <c r="A158" s="155"/>
      <c r="B158" s="191" t="s">
        <v>101</v>
      </c>
      <c r="C158" s="192">
        <v>7.131323303417307</v>
      </c>
      <c r="D158" s="193">
        <v>7.131323303417307</v>
      </c>
      <c r="E158" s="193">
        <v>0.03132330341730771</v>
      </c>
      <c r="F158" s="193">
        <v>0</v>
      </c>
      <c r="G158" s="194">
        <v>7.131323303417307</v>
      </c>
      <c r="H158" s="193">
        <v>0</v>
      </c>
      <c r="I158" s="195">
        <v>0</v>
      </c>
      <c r="J158" s="194">
        <v>7.131323303417307</v>
      </c>
      <c r="K158" s="193">
        <v>0</v>
      </c>
      <c r="L158" s="193">
        <v>0</v>
      </c>
      <c r="M158" s="193">
        <v>0</v>
      </c>
      <c r="N158" s="193">
        <v>0</v>
      </c>
      <c r="O158" s="193">
        <v>0</v>
      </c>
      <c r="P158" s="193">
        <v>0</v>
      </c>
      <c r="Q158" s="179" t="s">
        <v>186</v>
      </c>
    </row>
    <row r="159" spans="1:17" s="163" customFormat="1" ht="10.5" customHeight="1">
      <c r="A159" s="155"/>
      <c r="B159" s="191" t="s">
        <v>102</v>
      </c>
      <c r="C159" s="192">
        <v>0.18566109755518442</v>
      </c>
      <c r="D159" s="193">
        <v>0.18566109755518442</v>
      </c>
      <c r="E159" s="193">
        <v>-0.014338902444815588</v>
      </c>
      <c r="F159" s="193">
        <v>0</v>
      </c>
      <c r="G159" s="194">
        <v>0.18566109755518442</v>
      </c>
      <c r="H159" s="193">
        <v>0</v>
      </c>
      <c r="I159" s="195">
        <v>0</v>
      </c>
      <c r="J159" s="194">
        <v>0.18566109755518442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5" customHeight="1">
      <c r="A160" s="155"/>
      <c r="B160" s="191" t="s">
        <v>103</v>
      </c>
      <c r="C160" s="192">
        <v>6.681565609304385</v>
      </c>
      <c r="D160" s="193">
        <v>721.6815656093044</v>
      </c>
      <c r="E160" s="193">
        <v>714.9815656093043</v>
      </c>
      <c r="F160" s="193">
        <v>715</v>
      </c>
      <c r="G160" s="194">
        <v>721.6815656093044</v>
      </c>
      <c r="H160" s="193">
        <v>0</v>
      </c>
      <c r="I160" s="195">
        <v>0</v>
      </c>
      <c r="J160" s="194">
        <v>721.6815656093044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79" t="s">
        <v>186</v>
      </c>
    </row>
    <row r="161" spans="1:20" ht="10.5" customHeight="1">
      <c r="A161" s="155"/>
      <c r="B161" s="1" t="s">
        <v>104</v>
      </c>
      <c r="C161" s="192">
        <v>4.292500621874322</v>
      </c>
      <c r="D161" s="193">
        <v>4.292500621874322</v>
      </c>
      <c r="E161" s="193">
        <v>-0.0074993781256775804</v>
      </c>
      <c r="F161" s="193">
        <v>0</v>
      </c>
      <c r="G161" s="194">
        <v>4.292500621874322</v>
      </c>
      <c r="H161" s="193">
        <v>0</v>
      </c>
      <c r="I161" s="195">
        <v>0</v>
      </c>
      <c r="J161" s="194">
        <v>4.292500621874322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79" t="s">
        <v>186</v>
      </c>
      <c r="T161" s="163"/>
    </row>
    <row r="162" spans="1:20" ht="10.5" customHeight="1">
      <c r="A162" s="155"/>
      <c r="B162" s="198" t="s">
        <v>106</v>
      </c>
      <c r="C162" s="202">
        <v>9108.142598790517</v>
      </c>
      <c r="D162" s="193">
        <v>11014.442598790516</v>
      </c>
      <c r="E162" s="193">
        <v>714.9425987905124</v>
      </c>
      <c r="F162" s="193">
        <v>1906.2999999999993</v>
      </c>
      <c r="G162" s="194">
        <v>11014.442598790516</v>
      </c>
      <c r="H162" s="193">
        <v>2960.7609</v>
      </c>
      <c r="I162" s="195">
        <v>26.880714783743283</v>
      </c>
      <c r="J162" s="194">
        <v>8053.681698790516</v>
      </c>
      <c r="K162" s="193">
        <v>311.2198000000001</v>
      </c>
      <c r="L162" s="193">
        <v>346.1764000000003</v>
      </c>
      <c r="M162" s="193">
        <v>233.9354999999996</v>
      </c>
      <c r="N162" s="193">
        <v>90.8409999999999</v>
      </c>
      <c r="O162" s="193">
        <v>0.8247444133938747</v>
      </c>
      <c r="P162" s="193">
        <v>245.54317499999996</v>
      </c>
      <c r="Q162" s="179">
        <v>30.799452474256377</v>
      </c>
      <c r="T162" s="163"/>
    </row>
    <row r="163" spans="1:20" ht="10.5" customHeight="1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5" customHeight="1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5" customHeight="1">
      <c r="A165" s="155"/>
      <c r="B165" s="191" t="s">
        <v>108</v>
      </c>
      <c r="C165" s="192">
        <v>5.871764153591259</v>
      </c>
      <c r="D165" s="192">
        <v>5.871764153591259</v>
      </c>
      <c r="E165" s="203">
        <v>-0.028235846408741883</v>
      </c>
      <c r="F165" s="193">
        <v>0</v>
      </c>
      <c r="G165" s="194">
        <v>5.871764153591259</v>
      </c>
      <c r="H165" s="193">
        <v>0</v>
      </c>
      <c r="I165" s="195">
        <v>0</v>
      </c>
      <c r="J165" s="194">
        <v>5.871764153591259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5" customHeight="1">
      <c r="A166" s="155"/>
      <c r="B166" s="204" t="s">
        <v>109</v>
      </c>
      <c r="C166" s="192">
        <v>23.358637055893247</v>
      </c>
      <c r="D166" s="192">
        <v>23.358637055893247</v>
      </c>
      <c r="E166" s="203">
        <v>-0.041362944106754895</v>
      </c>
      <c r="F166" s="193">
        <v>0</v>
      </c>
      <c r="G166" s="194">
        <v>23.358637055893247</v>
      </c>
      <c r="H166" s="193">
        <v>1.3315</v>
      </c>
      <c r="I166" s="195">
        <v>5.700246965668188</v>
      </c>
      <c r="J166" s="194">
        <v>22.02713705589325</v>
      </c>
      <c r="K166" s="193">
        <v>0.02400000000000002</v>
      </c>
      <c r="L166" s="193">
        <v>0.06399999999999983</v>
      </c>
      <c r="M166" s="193">
        <v>-0.06899999999999995</v>
      </c>
      <c r="N166" s="193">
        <v>0</v>
      </c>
      <c r="O166" s="193">
        <v>0</v>
      </c>
      <c r="P166" s="193">
        <v>0.0047499999999999765</v>
      </c>
      <c r="Q166" s="179" t="s">
        <v>186</v>
      </c>
      <c r="T166" s="163"/>
    </row>
    <row r="167" spans="1:20" ht="10.5" customHeight="1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5" customHeight="1">
      <c r="A168" s="155"/>
      <c r="B168" s="204" t="s">
        <v>111</v>
      </c>
      <c r="C168" s="192">
        <v>415.1</v>
      </c>
      <c r="D168" s="193"/>
      <c r="E168" s="193"/>
      <c r="F168" s="193"/>
      <c r="G168" s="194">
        <v>415.1</v>
      </c>
      <c r="H168" s="193"/>
      <c r="I168" s="195"/>
      <c r="J168" s="194">
        <v>415.1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5" customHeight="1">
      <c r="A169" s="155"/>
      <c r="B169" s="205" t="s">
        <v>112</v>
      </c>
      <c r="C169" s="206">
        <v>9552.473000000002</v>
      </c>
      <c r="D169" s="206">
        <v>11043.673</v>
      </c>
      <c r="E169" s="207">
        <v>714.872999999997</v>
      </c>
      <c r="F169" s="207">
        <v>1906.2999999999993</v>
      </c>
      <c r="G169" s="208">
        <v>11458.773000000001</v>
      </c>
      <c r="H169" s="210">
        <v>2962.0924</v>
      </c>
      <c r="I169" s="209">
        <v>25.84999633032262</v>
      </c>
      <c r="J169" s="208">
        <v>8496.6806</v>
      </c>
      <c r="K169" s="210">
        <v>311.2438000000004</v>
      </c>
      <c r="L169" s="210">
        <v>346.2403999999997</v>
      </c>
      <c r="M169" s="210">
        <v>233.8665000000001</v>
      </c>
      <c r="N169" s="210">
        <v>90.84099999999944</v>
      </c>
      <c r="O169" s="210">
        <v>0.8225614793194206</v>
      </c>
      <c r="P169" s="219">
        <v>245.5479249999999</v>
      </c>
      <c r="Q169" s="186">
        <v>32.60294197151128</v>
      </c>
      <c r="T169" s="163"/>
    </row>
    <row r="170" spans="1:20" ht="10.5" customHeight="1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5" customHeight="1">
      <c r="A171" s="155"/>
      <c r="B171" s="156" t="s">
        <v>114</v>
      </c>
      <c r="C171" s="156"/>
      <c r="J171" s="221"/>
      <c r="T171" s="163"/>
    </row>
    <row r="175" spans="1:20" ht="10.5" customHeight="1">
      <c r="A175" s="155"/>
      <c r="B175" s="156" t="s">
        <v>185</v>
      </c>
      <c r="C175" s="156"/>
      <c r="P175" s="161"/>
      <c r="T175" s="163"/>
    </row>
    <row r="176" spans="1:20" ht="10.5" customHeight="1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5" customHeight="1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5" customHeight="1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5" customHeight="1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5" customHeight="1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43180</v>
      </c>
      <c r="L180" s="184">
        <v>43187</v>
      </c>
      <c r="M180" s="184">
        <v>43194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5" customHeight="1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5" customHeight="1">
      <c r="A182" s="155"/>
      <c r="B182" s="216"/>
      <c r="C182" s="238" t="s">
        <v>148</v>
      </c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9"/>
      <c r="Q182" s="178"/>
    </row>
    <row r="183" spans="1:17" s="163" customFormat="1" ht="10.5" customHeight="1">
      <c r="A183" s="155"/>
      <c r="B183" s="191" t="s">
        <v>80</v>
      </c>
      <c r="C183" s="192">
        <v>1167.6849952580908</v>
      </c>
      <c r="D183" s="193">
        <v>1456.3849952580908</v>
      </c>
      <c r="E183" s="193">
        <v>-0.015004741909251607</v>
      </c>
      <c r="F183" s="193">
        <v>288.70000000000005</v>
      </c>
      <c r="G183" s="194">
        <v>1456.3849952580908</v>
      </c>
      <c r="H183" s="193">
        <v>49.742949999952316</v>
      </c>
      <c r="I183" s="195">
        <v>3.415508273012467</v>
      </c>
      <c r="J183" s="194">
        <v>1406.6420452581385</v>
      </c>
      <c r="K183" s="193">
        <v>1.8590000000000018</v>
      </c>
      <c r="L183" s="193">
        <v>5.8419000000000025</v>
      </c>
      <c r="M183" s="193">
        <v>4.546999999999997</v>
      </c>
      <c r="N183" s="193">
        <v>4.958999999999996</v>
      </c>
      <c r="O183" s="193">
        <v>0.3405006242268512</v>
      </c>
      <c r="P183" s="193">
        <v>4.301724999999999</v>
      </c>
      <c r="Q183" s="179" t="s">
        <v>186</v>
      </c>
    </row>
    <row r="184" spans="1:17" s="163" customFormat="1" ht="10.5" customHeight="1">
      <c r="A184" s="155"/>
      <c r="B184" s="191" t="s">
        <v>81</v>
      </c>
      <c r="C184" s="192">
        <v>219.39749216070533</v>
      </c>
      <c r="D184" s="193">
        <v>217.09749216070531</v>
      </c>
      <c r="E184" s="193">
        <v>-0.0025078392946795702</v>
      </c>
      <c r="F184" s="193">
        <v>-2.3000000000000114</v>
      </c>
      <c r="G184" s="194">
        <v>217.09749216070531</v>
      </c>
      <c r="H184" s="193">
        <v>13.8486</v>
      </c>
      <c r="I184" s="195">
        <v>6.378977418011187</v>
      </c>
      <c r="J184" s="194">
        <v>203.2488921607053</v>
      </c>
      <c r="K184" s="193">
        <v>0.6961999999999993</v>
      </c>
      <c r="L184" s="193">
        <v>2.0722000000000005</v>
      </c>
      <c r="M184" s="193">
        <v>3.5039999999999996</v>
      </c>
      <c r="N184" s="193">
        <v>0.009999999999999787</v>
      </c>
      <c r="O184" s="193">
        <v>0.004606225479839876</v>
      </c>
      <c r="P184" s="193">
        <v>1.5705999999999998</v>
      </c>
      <c r="Q184" s="179" t="s">
        <v>186</v>
      </c>
    </row>
    <row r="185" spans="1:17" s="163" customFormat="1" ht="10.5" customHeight="1">
      <c r="A185" s="155"/>
      <c r="B185" s="191" t="s">
        <v>82</v>
      </c>
      <c r="C185" s="192">
        <v>381.1220247674942</v>
      </c>
      <c r="D185" s="193">
        <v>377.92202476749424</v>
      </c>
      <c r="E185" s="193">
        <v>0.02202476749420157</v>
      </c>
      <c r="F185" s="193">
        <v>-3.1999999999999886</v>
      </c>
      <c r="G185" s="194">
        <v>377.92202476749424</v>
      </c>
      <c r="H185" s="193">
        <v>26.699</v>
      </c>
      <c r="I185" s="195">
        <v>7.064684842442247</v>
      </c>
      <c r="J185" s="194">
        <v>351.2230247674942</v>
      </c>
      <c r="K185" s="193">
        <v>1.1509999999999998</v>
      </c>
      <c r="L185" s="193">
        <v>0.8730000000000011</v>
      </c>
      <c r="M185" s="193">
        <v>4.765000000000001</v>
      </c>
      <c r="N185" s="193">
        <v>1.902000000000001</v>
      </c>
      <c r="O185" s="193">
        <v>0.5032784213013657</v>
      </c>
      <c r="P185" s="193">
        <v>2.1727500000000006</v>
      </c>
      <c r="Q185" s="179" t="s">
        <v>186</v>
      </c>
    </row>
    <row r="186" spans="1:17" s="163" customFormat="1" ht="10.5" customHeight="1">
      <c r="A186" s="155"/>
      <c r="B186" s="191" t="s">
        <v>83</v>
      </c>
      <c r="C186" s="192">
        <v>1753.055367605833</v>
      </c>
      <c r="D186" s="193">
        <v>1779.655367605833</v>
      </c>
      <c r="E186" s="193">
        <v>-0.04463239416691067</v>
      </c>
      <c r="F186" s="193">
        <v>26.59999999999991</v>
      </c>
      <c r="G186" s="194">
        <v>1779.655367605833</v>
      </c>
      <c r="H186" s="193">
        <v>75.594</v>
      </c>
      <c r="I186" s="195">
        <v>4.24767634093653</v>
      </c>
      <c r="J186" s="194">
        <v>1704.0613676058329</v>
      </c>
      <c r="K186" s="193">
        <v>4.755000000000003</v>
      </c>
      <c r="L186" s="193">
        <v>2.6629999999999967</v>
      </c>
      <c r="M186" s="193">
        <v>10.874000000000002</v>
      </c>
      <c r="N186" s="193">
        <v>7.292999999999992</v>
      </c>
      <c r="O186" s="193">
        <v>0.40979844371841795</v>
      </c>
      <c r="P186" s="193">
        <v>6.396249999999998</v>
      </c>
      <c r="Q186" s="179" t="s">
        <v>186</v>
      </c>
    </row>
    <row r="187" spans="1:17" s="163" customFormat="1" ht="10.5" customHeight="1">
      <c r="A187" s="155"/>
      <c r="B187" s="191" t="s">
        <v>84</v>
      </c>
      <c r="C187" s="192">
        <v>4212.50026832627</v>
      </c>
      <c r="D187" s="193">
        <v>4220.20026832627</v>
      </c>
      <c r="E187" s="193">
        <v>0.000268326270088437</v>
      </c>
      <c r="F187" s="193">
        <v>7.699999999999818</v>
      </c>
      <c r="G187" s="194">
        <v>4220.20026832627</v>
      </c>
      <c r="H187" s="193">
        <v>172.4872899913788</v>
      </c>
      <c r="I187" s="195">
        <v>4.087182574863614</v>
      </c>
      <c r="J187" s="194">
        <v>4047.712978334891</v>
      </c>
      <c r="K187" s="193">
        <v>0.18264999732971887</v>
      </c>
      <c r="L187" s="193">
        <v>36.07798000068664</v>
      </c>
      <c r="M187" s="193">
        <v>0.08843999862671126</v>
      </c>
      <c r="N187" s="193">
        <v>0.1947800006866487</v>
      </c>
      <c r="O187" s="193">
        <v>0.004615420792907024</v>
      </c>
      <c r="P187" s="193">
        <v>9.135962499332429</v>
      </c>
      <c r="Q187" s="179" t="s">
        <v>186</v>
      </c>
    </row>
    <row r="188" spans="1:17" s="163" customFormat="1" ht="10.5" customHeight="1">
      <c r="A188" s="155"/>
      <c r="B188" s="191" t="s">
        <v>85</v>
      </c>
      <c r="C188" s="192">
        <v>203.4766346583076</v>
      </c>
      <c r="D188" s="193">
        <v>140.3766346583076</v>
      </c>
      <c r="E188" s="193">
        <v>-0.023365341692397124</v>
      </c>
      <c r="F188" s="193">
        <v>-63.099999999999994</v>
      </c>
      <c r="G188" s="194">
        <v>140.3766346583076</v>
      </c>
      <c r="H188" s="193">
        <v>1.3812</v>
      </c>
      <c r="I188" s="195">
        <v>0.9839244282796742</v>
      </c>
      <c r="J188" s="194">
        <v>138.9954346583076</v>
      </c>
      <c r="K188" s="193">
        <v>0.01419999999999999</v>
      </c>
      <c r="L188" s="193">
        <v>0</v>
      </c>
      <c r="M188" s="193">
        <v>0.040000000000000036</v>
      </c>
      <c r="N188" s="193">
        <v>0.008000000000000007</v>
      </c>
      <c r="O188" s="193">
        <v>0.005698954116881987</v>
      </c>
      <c r="P188" s="193">
        <v>0.015550000000000008</v>
      </c>
      <c r="Q188" s="179" t="s">
        <v>186</v>
      </c>
    </row>
    <row r="189" spans="1:17" s="163" customFormat="1" ht="10.5" customHeight="1">
      <c r="A189" s="155"/>
      <c r="B189" s="191" t="s">
        <v>86</v>
      </c>
      <c r="C189" s="192">
        <v>120.90666463674735</v>
      </c>
      <c r="D189" s="193">
        <v>116.20666463674735</v>
      </c>
      <c r="E189" s="193">
        <v>0.006664636747345298</v>
      </c>
      <c r="F189" s="193">
        <v>-4.700000000000003</v>
      </c>
      <c r="G189" s="194">
        <v>116.20666463674735</v>
      </c>
      <c r="H189" s="193">
        <v>3.071</v>
      </c>
      <c r="I189" s="195">
        <v>2.642705570803274</v>
      </c>
      <c r="J189" s="194">
        <v>113.13566463674735</v>
      </c>
      <c r="K189" s="193">
        <v>0.04499999999999993</v>
      </c>
      <c r="L189" s="193">
        <v>0</v>
      </c>
      <c r="M189" s="193">
        <v>0.08300000000000018</v>
      </c>
      <c r="N189" s="193">
        <v>0</v>
      </c>
      <c r="O189" s="193">
        <v>0</v>
      </c>
      <c r="P189" s="193">
        <v>0.03200000000000003</v>
      </c>
      <c r="Q189" s="179" t="s">
        <v>186</v>
      </c>
    </row>
    <row r="190" spans="1:17" s="163" customFormat="1" ht="10.5" customHeight="1">
      <c r="A190" s="155"/>
      <c r="B190" s="191" t="s">
        <v>87</v>
      </c>
      <c r="C190" s="192">
        <v>61.48654404088994</v>
      </c>
      <c r="D190" s="193">
        <v>61.48654404088994</v>
      </c>
      <c r="E190" s="193">
        <v>-0.013455959110061144</v>
      </c>
      <c r="F190" s="193">
        <v>0</v>
      </c>
      <c r="G190" s="194">
        <v>61.48654404088994</v>
      </c>
      <c r="H190" s="193">
        <v>2.1980999999999997</v>
      </c>
      <c r="I190" s="195">
        <v>3.574928521821317</v>
      </c>
      <c r="J190" s="194">
        <v>59.28844404088994</v>
      </c>
      <c r="K190" s="193">
        <v>0.10599999999999987</v>
      </c>
      <c r="L190" s="193">
        <v>0.002100000000000213</v>
      </c>
      <c r="M190" s="193">
        <v>0.020999999999999908</v>
      </c>
      <c r="N190" s="193">
        <v>0.8399999999999996</v>
      </c>
      <c r="O190" s="193">
        <v>1.3661525673672288</v>
      </c>
      <c r="P190" s="193">
        <v>0.2422749999999999</v>
      </c>
      <c r="Q190" s="179" t="s">
        <v>186</v>
      </c>
    </row>
    <row r="191" spans="1:17" s="163" customFormat="1" ht="10.5" customHeight="1">
      <c r="A191" s="155"/>
      <c r="B191" s="191" t="s">
        <v>88</v>
      </c>
      <c r="C191" s="192">
        <v>0.1</v>
      </c>
      <c r="D191" s="193">
        <v>0.1</v>
      </c>
      <c r="E191" s="193">
        <v>0</v>
      </c>
      <c r="F191" s="193">
        <v>0</v>
      </c>
      <c r="G191" s="194">
        <v>0.1</v>
      </c>
      <c r="H191" s="193">
        <v>0</v>
      </c>
      <c r="I191" s="195">
        <v>0</v>
      </c>
      <c r="J191" s="194">
        <v>0.1</v>
      </c>
      <c r="K191" s="193">
        <v>0</v>
      </c>
      <c r="L191" s="193">
        <v>0</v>
      </c>
      <c r="M191" s="193">
        <v>0</v>
      </c>
      <c r="N191" s="193">
        <v>0</v>
      </c>
      <c r="O191" s="193">
        <v>0</v>
      </c>
      <c r="P191" s="193">
        <v>0</v>
      </c>
      <c r="Q191" s="179" t="s">
        <v>162</v>
      </c>
    </row>
    <row r="192" spans="1:17" s="163" customFormat="1" ht="10.5" customHeight="1">
      <c r="A192" s="155"/>
      <c r="B192" s="191" t="s">
        <v>89</v>
      </c>
      <c r="C192" s="192">
        <v>129.70114491287492</v>
      </c>
      <c r="D192" s="193">
        <v>96.10114491287493</v>
      </c>
      <c r="E192" s="193">
        <v>0.0011449128749347892</v>
      </c>
      <c r="F192" s="193">
        <v>-33.599999999999994</v>
      </c>
      <c r="G192" s="194">
        <v>96.10114491287493</v>
      </c>
      <c r="H192" s="193">
        <v>2.888</v>
      </c>
      <c r="I192" s="195">
        <v>3.005167110775063</v>
      </c>
      <c r="J192" s="194">
        <v>93.21314491287492</v>
      </c>
      <c r="K192" s="193">
        <v>0</v>
      </c>
      <c r="L192" s="193">
        <v>0.2310000000000001</v>
      </c>
      <c r="M192" s="193">
        <v>0.403</v>
      </c>
      <c r="N192" s="193">
        <v>1.0619999999999998</v>
      </c>
      <c r="O192" s="193">
        <v>1.1050856896271177</v>
      </c>
      <c r="P192" s="193">
        <v>0.424</v>
      </c>
      <c r="Q192" s="179" t="s">
        <v>186</v>
      </c>
    </row>
    <row r="193" spans="1:17" s="163" customFormat="1" ht="10.5" customHeight="1">
      <c r="A193" s="155"/>
      <c r="B193" s="198" t="s">
        <v>91</v>
      </c>
      <c r="C193" s="192">
        <v>8249.431136367213</v>
      </c>
      <c r="D193" s="193">
        <v>8465.531136367214</v>
      </c>
      <c r="E193" s="193">
        <v>-0.06886363278673002</v>
      </c>
      <c r="F193" s="193">
        <v>216.10000000000036</v>
      </c>
      <c r="G193" s="194">
        <v>8465.531136367214</v>
      </c>
      <c r="H193" s="193">
        <v>347.91013999133105</v>
      </c>
      <c r="I193" s="195">
        <v>4.1097260690086905</v>
      </c>
      <c r="J193" s="194">
        <v>8117.620996375881</v>
      </c>
      <c r="K193" s="193">
        <v>8.809049997329723</v>
      </c>
      <c r="L193" s="193">
        <v>47.761180000686636</v>
      </c>
      <c r="M193" s="193">
        <v>24.325439998626706</v>
      </c>
      <c r="N193" s="193">
        <v>16.26878000068664</v>
      </c>
      <c r="O193" s="193">
        <v>0.19217671919954699</v>
      </c>
      <c r="P193" s="199">
        <v>24.291112499332428</v>
      </c>
      <c r="Q193" s="179" t="s">
        <v>186</v>
      </c>
    </row>
    <row r="194" spans="1:17" s="163" customFormat="1" ht="10.5" customHeight="1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5" customHeight="1">
      <c r="A195" s="155"/>
      <c r="B195" s="191" t="s">
        <v>92</v>
      </c>
      <c r="C195" s="192">
        <v>359.83512723710385</v>
      </c>
      <c r="D195" s="193">
        <v>571.6351272371039</v>
      </c>
      <c r="E195" s="193">
        <v>74.13512723710386</v>
      </c>
      <c r="F195" s="193">
        <v>211.80000000000007</v>
      </c>
      <c r="G195" s="194">
        <v>571.6351272371039</v>
      </c>
      <c r="H195" s="193">
        <v>7.969850001144409</v>
      </c>
      <c r="I195" s="195">
        <v>1.3942197778616672</v>
      </c>
      <c r="J195" s="194">
        <v>563.6652772359595</v>
      </c>
      <c r="K195" s="193">
        <v>0.3024999999999993</v>
      </c>
      <c r="L195" s="193">
        <v>1.35325</v>
      </c>
      <c r="M195" s="193">
        <v>0.6883000000000008</v>
      </c>
      <c r="N195" s="193">
        <v>0.5759999999999996</v>
      </c>
      <c r="O195" s="193">
        <v>0.10076357672139438</v>
      </c>
      <c r="P195" s="193">
        <v>0.7300125</v>
      </c>
      <c r="Q195" s="179" t="s">
        <v>186</v>
      </c>
    </row>
    <row r="196" spans="1:17" s="163" customFormat="1" ht="10.5" customHeight="1">
      <c r="A196" s="155"/>
      <c r="B196" s="191" t="s">
        <v>93</v>
      </c>
      <c r="C196" s="192">
        <v>1977.6365109382662</v>
      </c>
      <c r="D196" s="193">
        <v>1639.536510938266</v>
      </c>
      <c r="E196" s="193">
        <v>0.036510938266019366</v>
      </c>
      <c r="F196" s="193">
        <v>-338.10000000000014</v>
      </c>
      <c r="G196" s="194">
        <v>1639.536510938266</v>
      </c>
      <c r="H196" s="193">
        <v>37.1414</v>
      </c>
      <c r="I196" s="195">
        <v>2.2653597374751295</v>
      </c>
      <c r="J196" s="194">
        <v>1602.395110938266</v>
      </c>
      <c r="K196" s="193">
        <v>4.2285</v>
      </c>
      <c r="L196" s="193">
        <v>4.7105999999999995</v>
      </c>
      <c r="M196" s="193">
        <v>4.810999999999996</v>
      </c>
      <c r="N196" s="193">
        <v>5.016300000000001</v>
      </c>
      <c r="O196" s="193">
        <v>0.30595841974444943</v>
      </c>
      <c r="P196" s="193">
        <v>4.691599999999999</v>
      </c>
      <c r="Q196" s="179" t="s">
        <v>186</v>
      </c>
    </row>
    <row r="197" spans="1:17" s="163" customFormat="1" ht="10.5" customHeight="1" hidden="1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5" customHeight="1">
      <c r="A198" s="155"/>
      <c r="B198" s="191" t="s">
        <v>95</v>
      </c>
      <c r="C198" s="192">
        <v>51.377429753897914</v>
      </c>
      <c r="D198" s="193">
        <v>51.377429753897914</v>
      </c>
      <c r="E198" s="193">
        <v>-0.022570246102084468</v>
      </c>
      <c r="F198" s="193">
        <v>0</v>
      </c>
      <c r="G198" s="194">
        <v>51.377429753897914</v>
      </c>
      <c r="H198" s="193">
        <v>0.306</v>
      </c>
      <c r="I198" s="195">
        <v>0.5955922697296556</v>
      </c>
      <c r="J198" s="194">
        <v>51.07142975389792</v>
      </c>
      <c r="K198" s="193">
        <v>0.0812</v>
      </c>
      <c r="L198" s="193">
        <v>0.2203</v>
      </c>
      <c r="M198" s="193">
        <v>0</v>
      </c>
      <c r="N198" s="193">
        <v>0</v>
      </c>
      <c r="O198" s="193">
        <v>0</v>
      </c>
      <c r="P198" s="193">
        <v>0.075375</v>
      </c>
      <c r="Q198" s="179" t="s">
        <v>186</v>
      </c>
    </row>
    <row r="199" spans="1:17" s="163" customFormat="1" ht="10.5" customHeight="1">
      <c r="A199" s="155"/>
      <c r="B199" s="191" t="s">
        <v>96</v>
      </c>
      <c r="C199" s="192">
        <v>639.7420589360283</v>
      </c>
      <c r="D199" s="193">
        <v>54.04205893602841</v>
      </c>
      <c r="E199" s="193">
        <v>0.04205893602829747</v>
      </c>
      <c r="F199" s="193">
        <v>-585.6999999999999</v>
      </c>
      <c r="G199" s="194">
        <v>54.04205893602841</v>
      </c>
      <c r="H199" s="193">
        <v>5.7146</v>
      </c>
      <c r="I199" s="195">
        <v>10.574356552115425</v>
      </c>
      <c r="J199" s="194">
        <v>48.327458936028414</v>
      </c>
      <c r="K199" s="193">
        <v>0.6252000000000004</v>
      </c>
      <c r="L199" s="193">
        <v>1.0345999999999993</v>
      </c>
      <c r="M199" s="193">
        <v>0.7452000000000005</v>
      </c>
      <c r="N199" s="193">
        <v>0.058699999999999974</v>
      </c>
      <c r="O199" s="193">
        <v>0.10861910363090595</v>
      </c>
      <c r="P199" s="193">
        <v>0.6159250000000001</v>
      </c>
      <c r="Q199" s="179" t="s">
        <v>186</v>
      </c>
    </row>
    <row r="200" spans="1:17" s="163" customFormat="1" ht="10.5" customHeight="1">
      <c r="A200" s="155"/>
      <c r="B200" s="191" t="s">
        <v>97</v>
      </c>
      <c r="C200" s="192">
        <v>138.27508861474115</v>
      </c>
      <c r="D200" s="193">
        <v>138.27508861474115</v>
      </c>
      <c r="E200" s="193">
        <v>-0.02491138525886072</v>
      </c>
      <c r="F200" s="193">
        <v>0</v>
      </c>
      <c r="G200" s="194">
        <v>138.27508861474115</v>
      </c>
      <c r="H200" s="193">
        <v>0</v>
      </c>
      <c r="I200" s="195">
        <v>0</v>
      </c>
      <c r="J200" s="194">
        <v>138.27508861474115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5" customHeight="1">
      <c r="A201" s="155"/>
      <c r="B201" s="191" t="s">
        <v>98</v>
      </c>
      <c r="C201" s="192">
        <v>1050.2034623056688</v>
      </c>
      <c r="D201" s="193">
        <v>900.2034623056688</v>
      </c>
      <c r="E201" s="193">
        <v>-149.9965376943312</v>
      </c>
      <c r="F201" s="193">
        <v>-150</v>
      </c>
      <c r="G201" s="194">
        <v>900.2034623056688</v>
      </c>
      <c r="H201" s="193">
        <v>3.9655</v>
      </c>
      <c r="I201" s="195">
        <v>0.4405115250104974</v>
      </c>
      <c r="J201" s="194">
        <v>896.2379623056688</v>
      </c>
      <c r="K201" s="193">
        <v>0.30489999999999995</v>
      </c>
      <c r="L201" s="193">
        <v>1.2975999999999999</v>
      </c>
      <c r="M201" s="193">
        <v>1.0335</v>
      </c>
      <c r="N201" s="193">
        <v>0</v>
      </c>
      <c r="O201" s="193">
        <v>0</v>
      </c>
      <c r="P201" s="193">
        <v>0.659</v>
      </c>
      <c r="Q201" s="179" t="s">
        <v>186</v>
      </c>
    </row>
    <row r="202" spans="1:17" s="163" customFormat="1" ht="10.5" customHeight="1">
      <c r="A202" s="155"/>
      <c r="B202" s="191" t="s">
        <v>99</v>
      </c>
      <c r="C202" s="192">
        <v>323.0518103890945</v>
      </c>
      <c r="D202" s="193">
        <v>233.9518103890945</v>
      </c>
      <c r="E202" s="193">
        <v>-74.14818961090552</v>
      </c>
      <c r="F202" s="193">
        <v>-89.1</v>
      </c>
      <c r="G202" s="194">
        <v>233.9518103890945</v>
      </c>
      <c r="H202" s="193">
        <v>0</v>
      </c>
      <c r="I202" s="195">
        <v>0</v>
      </c>
      <c r="J202" s="194">
        <v>233.9518103890945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79" t="s">
        <v>186</v>
      </c>
    </row>
    <row r="203" spans="1:17" s="163" customFormat="1" ht="10.5" customHeight="1">
      <c r="A203" s="155"/>
      <c r="B203" s="191" t="s">
        <v>100</v>
      </c>
      <c r="C203" s="192">
        <v>9511.832738607616</v>
      </c>
      <c r="D203" s="193">
        <v>9511.832738607616</v>
      </c>
      <c r="E203" s="193">
        <v>0.03273860761692049</v>
      </c>
      <c r="F203" s="193">
        <v>0</v>
      </c>
      <c r="G203" s="194">
        <v>9511.832738607616</v>
      </c>
      <c r="H203" s="193">
        <v>933.9283</v>
      </c>
      <c r="I203" s="195">
        <v>9.818594645901149</v>
      </c>
      <c r="J203" s="194">
        <v>8577.904438607617</v>
      </c>
      <c r="K203" s="193">
        <v>21.775499999999965</v>
      </c>
      <c r="L203" s="193">
        <v>72.16010000000006</v>
      </c>
      <c r="M203" s="193">
        <v>56.405700000000024</v>
      </c>
      <c r="N203" s="193">
        <v>46.88589999999999</v>
      </c>
      <c r="O203" s="193">
        <v>0.492921829982298</v>
      </c>
      <c r="P203" s="193">
        <v>49.30680000000001</v>
      </c>
      <c r="Q203" s="179" t="s">
        <v>186</v>
      </c>
    </row>
    <row r="204" spans="1:17" s="163" customFormat="1" ht="10.5" customHeight="1">
      <c r="A204" s="155"/>
      <c r="B204" s="191" t="s">
        <v>101</v>
      </c>
      <c r="C204" s="192">
        <v>7834.312590228029</v>
      </c>
      <c r="D204" s="193">
        <v>7834.312590228029</v>
      </c>
      <c r="E204" s="193">
        <v>0.012590228028784622</v>
      </c>
      <c r="F204" s="193">
        <v>0</v>
      </c>
      <c r="G204" s="194">
        <v>7834.312590228029</v>
      </c>
      <c r="H204" s="193">
        <v>543.7673</v>
      </c>
      <c r="I204" s="195">
        <v>6.94084252750212</v>
      </c>
      <c r="J204" s="194">
        <v>7290.5452902280285</v>
      </c>
      <c r="K204" s="193">
        <v>115.82249999999999</v>
      </c>
      <c r="L204" s="193">
        <v>47.62910000000005</v>
      </c>
      <c r="M204" s="193">
        <v>8.10820000000001</v>
      </c>
      <c r="N204" s="193">
        <v>14.776099999999929</v>
      </c>
      <c r="O204" s="193">
        <v>0.18860748572160113</v>
      </c>
      <c r="P204" s="193">
        <v>46.583974999999995</v>
      </c>
      <c r="Q204" s="179" t="s">
        <v>186</v>
      </c>
    </row>
    <row r="205" spans="1:17" s="163" customFormat="1" ht="10.5" customHeight="1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5" customHeight="1">
      <c r="A206" s="155"/>
      <c r="B206" s="191" t="s">
        <v>103</v>
      </c>
      <c r="C206" s="192">
        <v>1317.5128806029916</v>
      </c>
      <c r="D206" s="193">
        <v>1317.5128806029916</v>
      </c>
      <c r="E206" s="193">
        <v>0.012880602991572232</v>
      </c>
      <c r="F206" s="193">
        <v>0</v>
      </c>
      <c r="G206" s="194">
        <v>1317.5128806029916</v>
      </c>
      <c r="H206" s="193">
        <v>0</v>
      </c>
      <c r="I206" s="195">
        <v>0</v>
      </c>
      <c r="J206" s="194">
        <v>1317.5128806029916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5" customHeight="1">
      <c r="A207" s="155"/>
      <c r="B207" s="1" t="s">
        <v>104</v>
      </c>
      <c r="C207" s="192">
        <v>1363.619395631799</v>
      </c>
      <c r="D207" s="193">
        <v>1363.619395631799</v>
      </c>
      <c r="E207" s="193">
        <v>0.019395631799170587</v>
      </c>
      <c r="F207" s="193">
        <v>0</v>
      </c>
      <c r="G207" s="194">
        <v>1363.619395631799</v>
      </c>
      <c r="H207" s="193">
        <v>22.2141</v>
      </c>
      <c r="I207" s="195">
        <v>1.6290542706535536</v>
      </c>
      <c r="J207" s="194">
        <v>1341.4052956317992</v>
      </c>
      <c r="K207" s="193">
        <v>1.343799999999998</v>
      </c>
      <c r="L207" s="193">
        <v>0</v>
      </c>
      <c r="M207" s="193">
        <v>0</v>
      </c>
      <c r="N207" s="193">
        <v>0.6513999999999989</v>
      </c>
      <c r="O207" s="193">
        <v>0.04776992774425806</v>
      </c>
      <c r="P207" s="193">
        <v>0.49879999999999924</v>
      </c>
      <c r="Q207" s="179" t="s">
        <v>186</v>
      </c>
    </row>
    <row r="208" spans="1:17" s="163" customFormat="1" ht="10.5" customHeight="1">
      <c r="A208" s="155"/>
      <c r="B208" s="198" t="s">
        <v>106</v>
      </c>
      <c r="C208" s="202">
        <v>32817.03022961245</v>
      </c>
      <c r="D208" s="193">
        <v>32082.030229612454</v>
      </c>
      <c r="E208" s="193">
        <v>-149.9697703875463</v>
      </c>
      <c r="F208" s="193">
        <v>-734.9999999999964</v>
      </c>
      <c r="G208" s="194">
        <v>32082.030229612454</v>
      </c>
      <c r="H208" s="193">
        <v>1902.9171899924754</v>
      </c>
      <c r="I208" s="195">
        <v>5.9314113738227165</v>
      </c>
      <c r="J208" s="194">
        <v>30179.113039619977</v>
      </c>
      <c r="K208" s="193">
        <v>153.2931499973297</v>
      </c>
      <c r="L208" s="193">
        <v>176.16673000068658</v>
      </c>
      <c r="M208" s="193">
        <v>96.11733999862668</v>
      </c>
      <c r="N208" s="193">
        <v>84.23318000068662</v>
      </c>
      <c r="O208" s="193">
        <v>0.2625556406431456</v>
      </c>
      <c r="P208" s="193">
        <v>127.45259999933239</v>
      </c>
      <c r="Q208" s="179" t="s">
        <v>186</v>
      </c>
    </row>
    <row r="209" spans="1:17" s="163" customFormat="1" ht="10.5" customHeight="1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5" customHeight="1">
      <c r="A210" s="155"/>
      <c r="B210" s="191" t="s">
        <v>107</v>
      </c>
      <c r="C210" s="192">
        <v>0.48469157752340347</v>
      </c>
      <c r="D210" s="193">
        <v>0.48469157752340347</v>
      </c>
      <c r="E210" s="193">
        <v>-0.015308422476596528</v>
      </c>
      <c r="F210" s="193">
        <v>0</v>
      </c>
      <c r="G210" s="194">
        <v>0.48469157752340347</v>
      </c>
      <c r="H210" s="193">
        <v>0</v>
      </c>
      <c r="I210" s="195">
        <v>0</v>
      </c>
      <c r="J210" s="194">
        <v>0.48469157752340347</v>
      </c>
      <c r="K210" s="193">
        <v>0</v>
      </c>
      <c r="L210" s="193">
        <v>0</v>
      </c>
      <c r="M210" s="193">
        <v>0</v>
      </c>
      <c r="N210" s="193">
        <v>0</v>
      </c>
      <c r="O210" s="193">
        <v>0</v>
      </c>
      <c r="P210" s="193">
        <v>0</v>
      </c>
      <c r="Q210" s="179" t="s">
        <v>186</v>
      </c>
    </row>
    <row r="211" spans="1:17" s="163" customFormat="1" ht="10.5" customHeight="1">
      <c r="A211" s="155"/>
      <c r="B211" s="191" t="s">
        <v>108</v>
      </c>
      <c r="C211" s="192">
        <v>30.930922595305717</v>
      </c>
      <c r="D211" s="192">
        <v>30.930922595305717</v>
      </c>
      <c r="E211" s="203">
        <v>0.030922595305716116</v>
      </c>
      <c r="F211" s="193">
        <v>0</v>
      </c>
      <c r="G211" s="194">
        <v>30.930922595305717</v>
      </c>
      <c r="H211" s="193">
        <v>0.4568</v>
      </c>
      <c r="I211" s="195">
        <v>1.4768392329471836</v>
      </c>
      <c r="J211" s="194">
        <v>30.474122595305715</v>
      </c>
      <c r="K211" s="193">
        <v>0.10800000000000004</v>
      </c>
      <c r="L211" s="193">
        <v>0.009500000000000008</v>
      </c>
      <c r="M211" s="193">
        <v>0</v>
      </c>
      <c r="N211" s="193">
        <v>0.00539999999999996</v>
      </c>
      <c r="O211" s="193">
        <v>0.017458257132037504</v>
      </c>
      <c r="P211" s="193">
        <v>0.030725000000000002</v>
      </c>
      <c r="Q211" s="179" t="s">
        <v>186</v>
      </c>
    </row>
    <row r="212" spans="1:17" s="163" customFormat="1" ht="10.5" customHeight="1">
      <c r="A212" s="155"/>
      <c r="B212" s="204" t="s">
        <v>109</v>
      </c>
      <c r="C212" s="192">
        <v>188.91915621471995</v>
      </c>
      <c r="D212" s="192">
        <v>188.91915621471995</v>
      </c>
      <c r="E212" s="203">
        <v>0.01915621471994211</v>
      </c>
      <c r="F212" s="193">
        <v>0</v>
      </c>
      <c r="G212" s="194">
        <v>188.91915621471995</v>
      </c>
      <c r="H212" s="193">
        <v>7.9697</v>
      </c>
      <c r="I212" s="195">
        <v>4.218576961534739</v>
      </c>
      <c r="J212" s="194">
        <v>180.94945621471996</v>
      </c>
      <c r="K212" s="193">
        <v>0.5557999999999996</v>
      </c>
      <c r="L212" s="193">
        <v>0.17260000000000042</v>
      </c>
      <c r="M212" s="193">
        <v>0.2773000000000003</v>
      </c>
      <c r="N212" s="193">
        <v>0.1274999999999995</v>
      </c>
      <c r="O212" s="193">
        <v>0.06748918561497637</v>
      </c>
      <c r="P212" s="193">
        <v>0.2833</v>
      </c>
      <c r="Q212" s="179" t="s">
        <v>186</v>
      </c>
    </row>
    <row r="213" spans="1:17" s="163" customFormat="1" ht="10.5" customHeight="1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5" customHeight="1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5" customHeight="1">
      <c r="A215" s="155"/>
      <c r="B215" s="205" t="s">
        <v>112</v>
      </c>
      <c r="C215" s="206">
        <v>33037.365</v>
      </c>
      <c r="D215" s="206">
        <v>32302.365</v>
      </c>
      <c r="E215" s="207">
        <v>-149.93499999999725</v>
      </c>
      <c r="F215" s="210">
        <v>-734.9999999999964</v>
      </c>
      <c r="G215" s="218">
        <v>32302.365</v>
      </c>
      <c r="H215" s="210">
        <v>1911.3436899924754</v>
      </c>
      <c r="I215" s="209">
        <v>5.91703947990333</v>
      </c>
      <c r="J215" s="218">
        <v>30391.021310007527</v>
      </c>
      <c r="K215" s="210">
        <v>153.95694999732973</v>
      </c>
      <c r="L215" s="210">
        <v>176.34883000068658</v>
      </c>
      <c r="M215" s="210">
        <v>96.39463999862687</v>
      </c>
      <c r="N215" s="210">
        <v>84.36608000068645</v>
      </c>
      <c r="O215" s="210">
        <v>0.2611761708490584</v>
      </c>
      <c r="P215" s="219">
        <v>127.76662499933241</v>
      </c>
      <c r="Q215" s="186" t="s">
        <v>186</v>
      </c>
    </row>
    <row r="216" spans="1:17" s="163" customFormat="1" ht="10.5" customHeight="1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5" customHeight="1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5" customHeight="1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5" customHeight="1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5" customHeight="1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43180</v>
      </c>
      <c r="L220" s="184">
        <v>43187</v>
      </c>
      <c r="M220" s="184">
        <v>43194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5" customHeight="1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5" customHeight="1">
      <c r="A222" s="155"/>
      <c r="B222" s="216"/>
      <c r="C222" s="238" t="s">
        <v>149</v>
      </c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9"/>
      <c r="Q222" s="178"/>
    </row>
    <row r="223" spans="1:17" s="163" customFormat="1" ht="10.5" customHeight="1">
      <c r="A223" s="155"/>
      <c r="B223" s="191" t="s">
        <v>80</v>
      </c>
      <c r="C223" s="192">
        <v>1.9238206212788287</v>
      </c>
      <c r="D223" s="193">
        <v>5.9238206212788285</v>
      </c>
      <c r="E223" s="193">
        <v>0.023820621278828114</v>
      </c>
      <c r="F223" s="193">
        <v>4</v>
      </c>
      <c r="G223" s="194">
        <v>5.9238206212788285</v>
      </c>
      <c r="H223" s="193">
        <v>0.0078</v>
      </c>
      <c r="I223" s="195">
        <v>0.1316717790539063</v>
      </c>
      <c r="J223" s="194">
        <v>5.916020621278829</v>
      </c>
      <c r="K223" s="193">
        <v>0.001</v>
      </c>
      <c r="L223" s="193">
        <v>0.0068</v>
      </c>
      <c r="M223" s="193">
        <v>0</v>
      </c>
      <c r="N223" s="193">
        <v>0</v>
      </c>
      <c r="O223" s="193">
        <v>0</v>
      </c>
      <c r="P223" s="193">
        <v>0.00195</v>
      </c>
      <c r="Q223" s="179" t="s">
        <v>186</v>
      </c>
    </row>
    <row r="224" spans="1:17" s="163" customFormat="1" ht="10.5" customHeight="1">
      <c r="A224" s="155"/>
      <c r="B224" s="191" t="s">
        <v>81</v>
      </c>
      <c r="C224" s="192">
        <v>0.10001169043722236</v>
      </c>
      <c r="D224" s="193">
        <v>0.10001169043722236</v>
      </c>
      <c r="E224" s="193">
        <v>1.1690437222350303E-05</v>
      </c>
      <c r="F224" s="193">
        <v>0</v>
      </c>
      <c r="G224" s="194">
        <v>0.10001169043722236</v>
      </c>
      <c r="H224" s="193">
        <v>0</v>
      </c>
      <c r="I224" s="195">
        <v>0</v>
      </c>
      <c r="J224" s="194">
        <v>0.10001169043722236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5" customHeight="1">
      <c r="A225" s="155"/>
      <c r="B225" s="191" t="s">
        <v>82</v>
      </c>
      <c r="C225" s="192">
        <v>0.10003507131166706</v>
      </c>
      <c r="D225" s="193">
        <v>20.100035071311666</v>
      </c>
      <c r="E225" s="193">
        <v>3.507131166458066E-05</v>
      </c>
      <c r="F225" s="193">
        <v>20</v>
      </c>
      <c r="G225" s="194">
        <v>20.100035071311666</v>
      </c>
      <c r="H225" s="193">
        <v>0</v>
      </c>
      <c r="I225" s="195">
        <v>0</v>
      </c>
      <c r="J225" s="194">
        <v>20.100035071311666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5" customHeight="1">
      <c r="A226" s="155"/>
      <c r="B226" s="191" t="s">
        <v>83</v>
      </c>
      <c r="C226" s="192">
        <v>26.805962309366585</v>
      </c>
      <c r="D226" s="193">
        <v>1.8059623093665849</v>
      </c>
      <c r="E226" s="193">
        <v>0.005962309366584151</v>
      </c>
      <c r="F226" s="193">
        <v>-25</v>
      </c>
      <c r="G226" s="194">
        <v>1.8059623093665849</v>
      </c>
      <c r="H226" s="193">
        <v>0</v>
      </c>
      <c r="I226" s="195">
        <v>0</v>
      </c>
      <c r="J226" s="194">
        <v>1.8059623093665849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5" customHeight="1">
      <c r="A227" s="155"/>
      <c r="B227" s="191" t="s">
        <v>84</v>
      </c>
      <c r="C227" s="192">
        <v>47.620784814487656</v>
      </c>
      <c r="D227" s="193">
        <v>47.120784814487656</v>
      </c>
      <c r="E227" s="193">
        <v>0.020784814487655012</v>
      </c>
      <c r="F227" s="193">
        <v>-0.5</v>
      </c>
      <c r="G227" s="194">
        <v>47.120784814487656</v>
      </c>
      <c r="H227" s="193">
        <v>6.8393</v>
      </c>
      <c r="I227" s="195">
        <v>14.514401716622519</v>
      </c>
      <c r="J227" s="194">
        <v>40.281484814487655</v>
      </c>
      <c r="K227" s="193">
        <v>0.0020999999999995467</v>
      </c>
      <c r="L227" s="193">
        <v>0.12819999999999965</v>
      </c>
      <c r="M227" s="193">
        <v>0</v>
      </c>
      <c r="N227" s="193">
        <v>0</v>
      </c>
      <c r="O227" s="193">
        <v>0</v>
      </c>
      <c r="P227" s="193">
        <v>0.0325749999999998</v>
      </c>
      <c r="Q227" s="179" t="s">
        <v>186</v>
      </c>
    </row>
    <row r="228" spans="1:17" s="163" customFormat="1" ht="10.5" customHeight="1">
      <c r="A228" s="155"/>
      <c r="B228" s="191" t="s">
        <v>85</v>
      </c>
      <c r="C228" s="192">
        <v>2.7005968280655006</v>
      </c>
      <c r="D228" s="193">
        <v>2.1005968280655005</v>
      </c>
      <c r="E228" s="193">
        <v>0.0005968280655004321</v>
      </c>
      <c r="F228" s="193">
        <v>-0.6000000000000001</v>
      </c>
      <c r="G228" s="194">
        <v>2.1005968280655005</v>
      </c>
      <c r="H228" s="193">
        <v>0</v>
      </c>
      <c r="I228" s="195">
        <v>0</v>
      </c>
      <c r="J228" s="194">
        <v>2.1005968280655005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5" customHeight="1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5" customHeight="1">
      <c r="A230" s="155"/>
      <c r="B230" s="191" t="s">
        <v>87</v>
      </c>
      <c r="C230" s="192">
        <v>0.20046945871776722</v>
      </c>
      <c r="D230" s="193">
        <v>0.20046945871776722</v>
      </c>
      <c r="E230" s="193">
        <v>0.0004694587177672127</v>
      </c>
      <c r="F230" s="193">
        <v>0</v>
      </c>
      <c r="G230" s="194">
        <v>0.20046945871776722</v>
      </c>
      <c r="H230" s="193">
        <v>0</v>
      </c>
      <c r="I230" s="195">
        <v>0</v>
      </c>
      <c r="J230" s="194">
        <v>0.20046945871776722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5" customHeight="1">
      <c r="A231" s="155"/>
      <c r="B231" s="191" t="s">
        <v>88</v>
      </c>
      <c r="C231" s="192">
        <v>0.8001870469955576</v>
      </c>
      <c r="D231" s="193">
        <v>0.8001870469955576</v>
      </c>
      <c r="E231" s="193">
        <v>0.00018704699555760484</v>
      </c>
      <c r="F231" s="193">
        <v>0</v>
      </c>
      <c r="G231" s="194">
        <v>0.8001870469955576</v>
      </c>
      <c r="H231" s="193">
        <v>0</v>
      </c>
      <c r="I231" s="195">
        <v>0</v>
      </c>
      <c r="J231" s="194">
        <v>0.8001870469955576</v>
      </c>
      <c r="K231" s="193">
        <v>0</v>
      </c>
      <c r="L231" s="193">
        <v>0</v>
      </c>
      <c r="M231" s="193">
        <v>0</v>
      </c>
      <c r="N231" s="193">
        <v>0</v>
      </c>
      <c r="O231" s="193">
        <v>0</v>
      </c>
      <c r="P231" s="193">
        <v>0</v>
      </c>
      <c r="Q231" s="179" t="s">
        <v>162</v>
      </c>
    </row>
    <row r="232" spans="1:17" s="163" customFormat="1" ht="10.5" customHeight="1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5" customHeight="1">
      <c r="A233" s="155"/>
      <c r="B233" s="198" t="s">
        <v>91</v>
      </c>
      <c r="C233" s="192">
        <v>80.25186784066078</v>
      </c>
      <c r="D233" s="193">
        <v>78.15186784066078</v>
      </c>
      <c r="E233" s="193">
        <v>0.05186784066077946</v>
      </c>
      <c r="F233" s="193">
        <v>-2.0999999999999943</v>
      </c>
      <c r="G233" s="194">
        <v>78.15186784066078</v>
      </c>
      <c r="H233" s="193">
        <v>6.847099999999999</v>
      </c>
      <c r="I233" s="195">
        <v>8.761274924305258</v>
      </c>
      <c r="J233" s="194">
        <v>71.30476784066079</v>
      </c>
      <c r="K233" s="193">
        <v>0.0030999999999995467</v>
      </c>
      <c r="L233" s="193">
        <v>0.13499999999999965</v>
      </c>
      <c r="M233" s="193">
        <v>0</v>
      </c>
      <c r="N233" s="193">
        <v>0</v>
      </c>
      <c r="O233" s="193">
        <v>0</v>
      </c>
      <c r="P233" s="199">
        <v>0.0345249999999998</v>
      </c>
      <c r="Q233" s="179" t="s">
        <v>186</v>
      </c>
    </row>
    <row r="234" spans="1:17" s="163" customFormat="1" ht="10.5" customHeight="1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5" customHeight="1">
      <c r="A235" s="155"/>
      <c r="B235" s="191" t="s">
        <v>92</v>
      </c>
      <c r="C235" s="192">
        <v>5.30916684847329</v>
      </c>
      <c r="D235" s="193">
        <v>10.10916684847329</v>
      </c>
      <c r="E235" s="193">
        <v>3.609166848473291</v>
      </c>
      <c r="F235" s="193">
        <v>4.8</v>
      </c>
      <c r="G235" s="194">
        <v>10.10916684847329</v>
      </c>
      <c r="H235" s="193">
        <v>0.12480000000000001</v>
      </c>
      <c r="I235" s="195">
        <v>1.234523100376443</v>
      </c>
      <c r="J235" s="194">
        <v>9.98436684847329</v>
      </c>
      <c r="K235" s="193">
        <v>0.007800000000000001</v>
      </c>
      <c r="L235" s="193">
        <v>0.015600000000000003</v>
      </c>
      <c r="M235" s="193">
        <v>0.009800000000000003</v>
      </c>
      <c r="N235" s="193">
        <v>0.0025000000000000022</v>
      </c>
      <c r="O235" s="193">
        <v>0.024730030055617868</v>
      </c>
      <c r="P235" s="193">
        <v>0.008925000000000002</v>
      </c>
      <c r="Q235" s="179" t="s">
        <v>186</v>
      </c>
    </row>
    <row r="236" spans="1:17" s="163" customFormat="1" ht="10.5" customHeight="1">
      <c r="A236" s="217"/>
      <c r="B236" s="191" t="s">
        <v>93</v>
      </c>
      <c r="C236" s="192">
        <v>31.30047030268273</v>
      </c>
      <c r="D236" s="193">
        <v>35.10047030268272</v>
      </c>
      <c r="E236" s="193">
        <v>-31.49952969731727</v>
      </c>
      <c r="F236" s="193">
        <v>3.7999999999999936</v>
      </c>
      <c r="G236" s="194">
        <v>35.10047030268272</v>
      </c>
      <c r="H236" s="193">
        <v>0.0189</v>
      </c>
      <c r="I236" s="195">
        <v>0.05384543237460689</v>
      </c>
      <c r="J236" s="194">
        <v>35.08157030268272</v>
      </c>
      <c r="K236" s="193">
        <v>0.0014999999999999996</v>
      </c>
      <c r="L236" s="193">
        <v>0.0079</v>
      </c>
      <c r="M236" s="193">
        <v>0</v>
      </c>
      <c r="N236" s="193">
        <v>0</v>
      </c>
      <c r="O236" s="193">
        <v>0</v>
      </c>
      <c r="P236" s="193">
        <v>0.00235</v>
      </c>
      <c r="Q236" s="179" t="s">
        <v>186</v>
      </c>
    </row>
    <row r="237" spans="1:17" s="163" customFormat="1" ht="10.5" customHeight="1" hidden="1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5" customHeight="1">
      <c r="A238" s="217"/>
      <c r="B238" s="191" t="s">
        <v>95</v>
      </c>
      <c r="C238" s="192">
        <v>4.222658519204533</v>
      </c>
      <c r="D238" s="193">
        <v>4.222658519204533</v>
      </c>
      <c r="E238" s="193">
        <v>0.022658519204532546</v>
      </c>
      <c r="F238" s="193">
        <v>0</v>
      </c>
      <c r="G238" s="194">
        <v>4.222658519204533</v>
      </c>
      <c r="H238" s="193">
        <v>0</v>
      </c>
      <c r="I238" s="195">
        <v>0</v>
      </c>
      <c r="J238" s="194">
        <v>4.222658519204533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5" customHeight="1">
      <c r="A239" s="155"/>
      <c r="B239" s="191" t="s">
        <v>96</v>
      </c>
      <c r="C239" s="192">
        <v>5.660239176099697</v>
      </c>
      <c r="D239" s="193">
        <v>0.26023917609969693</v>
      </c>
      <c r="E239" s="193">
        <v>-0.03976082390030289</v>
      </c>
      <c r="F239" s="193">
        <v>-5.4</v>
      </c>
      <c r="G239" s="194">
        <v>0.26023917609969693</v>
      </c>
      <c r="H239" s="193">
        <v>0.0127</v>
      </c>
      <c r="I239" s="195">
        <v>4.880126117189468</v>
      </c>
      <c r="J239" s="194">
        <v>0.24753917609969694</v>
      </c>
      <c r="K239" s="193">
        <v>0</v>
      </c>
      <c r="L239" s="193">
        <v>0</v>
      </c>
      <c r="M239" s="193">
        <v>0</v>
      </c>
      <c r="N239" s="193">
        <v>0</v>
      </c>
      <c r="O239" s="193">
        <v>0</v>
      </c>
      <c r="P239" s="193">
        <v>0</v>
      </c>
      <c r="Q239" s="179" t="s">
        <v>186</v>
      </c>
    </row>
    <row r="240" spans="1:17" s="163" customFormat="1" ht="10.5" customHeight="1">
      <c r="A240" s="155"/>
      <c r="B240" s="191" t="s">
        <v>97</v>
      </c>
      <c r="C240" s="192">
        <v>2.558583347332692</v>
      </c>
      <c r="D240" s="193">
        <v>2.558583347332692</v>
      </c>
      <c r="E240" s="193">
        <v>-0.041416652667308096</v>
      </c>
      <c r="F240" s="193">
        <v>0</v>
      </c>
      <c r="G240" s="194">
        <v>2.558583347332692</v>
      </c>
      <c r="H240" s="193">
        <v>0</v>
      </c>
      <c r="I240" s="195">
        <v>0</v>
      </c>
      <c r="J240" s="194">
        <v>2.558583347332692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5" customHeight="1">
      <c r="A241" s="155"/>
      <c r="B241" s="191" t="s">
        <v>98</v>
      </c>
      <c r="C241" s="192">
        <v>21.162408009263757</v>
      </c>
      <c r="D241" s="193">
        <v>2.162408009263757</v>
      </c>
      <c r="E241" s="193">
        <v>-0.03759199073624231</v>
      </c>
      <c r="F241" s="193">
        <v>-19</v>
      </c>
      <c r="G241" s="194">
        <v>2.162408009263757</v>
      </c>
      <c r="H241" s="193">
        <v>0</v>
      </c>
      <c r="I241" s="195">
        <v>0</v>
      </c>
      <c r="J241" s="194">
        <v>2.162408009263757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5" customHeight="1">
      <c r="A242" s="155"/>
      <c r="B242" s="191" t="s">
        <v>99</v>
      </c>
      <c r="C242" s="192">
        <v>41.21733103956618</v>
      </c>
      <c r="D242" s="193">
        <v>32.61733103956618</v>
      </c>
      <c r="E242" s="193">
        <v>-3.5826689604338213</v>
      </c>
      <c r="F242" s="193">
        <v>-8.600000000000001</v>
      </c>
      <c r="G242" s="194">
        <v>32.61733103956618</v>
      </c>
      <c r="H242" s="193">
        <v>0</v>
      </c>
      <c r="I242" s="195">
        <v>0</v>
      </c>
      <c r="J242" s="194">
        <v>32.61733103956618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5" customHeight="1">
      <c r="A243" s="155"/>
      <c r="B243" s="191" t="s">
        <v>100</v>
      </c>
      <c r="C243" s="192">
        <v>192.04441004160222</v>
      </c>
      <c r="D243" s="193">
        <v>114.24441004160222</v>
      </c>
      <c r="E243" s="193">
        <v>0.04441004160221951</v>
      </c>
      <c r="F243" s="193">
        <v>-77.8</v>
      </c>
      <c r="G243" s="194">
        <v>114.24441004160222</v>
      </c>
      <c r="H243" s="193">
        <v>30.2633</v>
      </c>
      <c r="I243" s="195">
        <v>26.489961293493124</v>
      </c>
      <c r="J243" s="194">
        <v>83.98111004160222</v>
      </c>
      <c r="K243" s="193">
        <v>1.3552000000000035</v>
      </c>
      <c r="L243" s="193">
        <v>3.6377999999999986</v>
      </c>
      <c r="M243" s="193">
        <v>1.6462000000000003</v>
      </c>
      <c r="N243" s="193">
        <v>2.8046000000000006</v>
      </c>
      <c r="O243" s="193">
        <v>2.4549122350745236</v>
      </c>
      <c r="P243" s="193">
        <v>2.3609500000000008</v>
      </c>
      <c r="Q243" s="179">
        <v>33.57089732590787</v>
      </c>
    </row>
    <row r="244" spans="1:17" s="163" customFormat="1" ht="10.5" customHeight="1">
      <c r="A244" s="155"/>
      <c r="B244" s="191" t="s">
        <v>101</v>
      </c>
      <c r="C244" s="192">
        <v>124.72913011995462</v>
      </c>
      <c r="D244" s="193">
        <v>174.72913011995462</v>
      </c>
      <c r="E244" s="193">
        <v>0.029130119954629663</v>
      </c>
      <c r="F244" s="193">
        <v>50</v>
      </c>
      <c r="G244" s="194">
        <v>174.72913011995462</v>
      </c>
      <c r="H244" s="193">
        <v>33.1291</v>
      </c>
      <c r="I244" s="195">
        <v>18.960261507200485</v>
      </c>
      <c r="J244" s="194">
        <v>141.60003011995462</v>
      </c>
      <c r="K244" s="193">
        <v>4.878399999999999</v>
      </c>
      <c r="L244" s="193">
        <v>3.558299999999999</v>
      </c>
      <c r="M244" s="193">
        <v>0.024799999999999045</v>
      </c>
      <c r="N244" s="193">
        <v>2.3801000000000023</v>
      </c>
      <c r="O244" s="193">
        <v>1.3621655406662998</v>
      </c>
      <c r="P244" s="193">
        <v>2.7104</v>
      </c>
      <c r="Q244" s="179" t="s">
        <v>186</v>
      </c>
    </row>
    <row r="245" spans="1:17" s="163" customFormat="1" ht="10.5" customHeight="1">
      <c r="A245" s="155"/>
      <c r="B245" s="191" t="s">
        <v>102</v>
      </c>
      <c r="C245" s="192">
        <v>0.1000233808744447</v>
      </c>
      <c r="D245" s="193">
        <v>0.1000233808744447</v>
      </c>
      <c r="E245" s="193">
        <v>2.3380874444700606E-05</v>
      </c>
      <c r="F245" s="193">
        <v>0</v>
      </c>
      <c r="G245" s="194">
        <v>0.1000233808744447</v>
      </c>
      <c r="H245" s="193">
        <v>0</v>
      </c>
      <c r="I245" s="195">
        <v>0</v>
      </c>
      <c r="J245" s="194">
        <v>0.1000233808744447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5" customHeight="1">
      <c r="A246" s="155"/>
      <c r="B246" s="191" t="s">
        <v>103</v>
      </c>
      <c r="C246" s="192">
        <v>32.9956572663424</v>
      </c>
      <c r="D246" s="193">
        <v>32.9956572663424</v>
      </c>
      <c r="E246" s="193">
        <v>-0.004342733657601627</v>
      </c>
      <c r="F246" s="193">
        <v>0</v>
      </c>
      <c r="G246" s="194">
        <v>32.9956572663424</v>
      </c>
      <c r="H246" s="193">
        <v>0</v>
      </c>
      <c r="I246" s="195">
        <v>0</v>
      </c>
      <c r="J246" s="194">
        <v>32.9956572663424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5" customHeight="1">
      <c r="A247" s="155"/>
      <c r="B247" s="1" t="s">
        <v>104</v>
      </c>
      <c r="C247" s="192">
        <v>79.41615668482417</v>
      </c>
      <c r="D247" s="193">
        <v>79.41615668482417</v>
      </c>
      <c r="E247" s="193">
        <v>0.016156684824167655</v>
      </c>
      <c r="F247" s="193">
        <v>0</v>
      </c>
      <c r="G247" s="194">
        <v>79.41615668482417</v>
      </c>
      <c r="H247" s="193">
        <v>26.6488</v>
      </c>
      <c r="I247" s="195">
        <v>33.55589229249668</v>
      </c>
      <c r="J247" s="194">
        <v>52.76735668482417</v>
      </c>
      <c r="K247" s="193">
        <v>2.4314</v>
      </c>
      <c r="L247" s="193">
        <v>0</v>
      </c>
      <c r="M247" s="193">
        <v>0</v>
      </c>
      <c r="N247" s="193">
        <v>2.369200000000003</v>
      </c>
      <c r="O247" s="193">
        <v>2.983272042995678</v>
      </c>
      <c r="P247" s="193">
        <v>1.2001500000000007</v>
      </c>
      <c r="Q247" s="179">
        <v>41.96730132468787</v>
      </c>
    </row>
    <row r="248" spans="1:17" s="163" customFormat="1" ht="10.5" customHeight="1">
      <c r="A248" s="155"/>
      <c r="B248" s="198" t="s">
        <v>106</v>
      </c>
      <c r="C248" s="202">
        <v>620.9681025768815</v>
      </c>
      <c r="D248" s="193">
        <v>566.6681025768816</v>
      </c>
      <c r="E248" s="193">
        <v>-31.43189742311847</v>
      </c>
      <c r="F248" s="193">
        <v>-54.3</v>
      </c>
      <c r="G248" s="194">
        <v>566.6681025768816</v>
      </c>
      <c r="H248" s="193">
        <v>97.04469999999999</v>
      </c>
      <c r="I248" s="195">
        <v>17.12549189881985</v>
      </c>
      <c r="J248" s="194">
        <v>469.6234025768816</v>
      </c>
      <c r="K248" s="193">
        <v>8.677400000000006</v>
      </c>
      <c r="L248" s="193">
        <v>7.354600000000005</v>
      </c>
      <c r="M248" s="193">
        <v>1.6807999999999907</v>
      </c>
      <c r="N248" s="193">
        <v>7.556400000000011</v>
      </c>
      <c r="O248" s="193">
        <v>1.3334789739598607</v>
      </c>
      <c r="P248" s="193">
        <v>6.317300000000003</v>
      </c>
      <c r="Q248" s="179" t="s">
        <v>186</v>
      </c>
    </row>
    <row r="249" spans="1:17" s="163" customFormat="1" ht="10.5" customHeight="1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5" customHeight="1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5" customHeight="1">
      <c r="A251" s="155"/>
      <c r="B251" s="191" t="s">
        <v>108</v>
      </c>
      <c r="C251" s="192">
        <v>15.757066190006087</v>
      </c>
      <c r="D251" s="192">
        <v>15.657066190006088</v>
      </c>
      <c r="E251" s="203">
        <v>-0.042933809993912025</v>
      </c>
      <c r="F251" s="193">
        <v>-0.09999999999999964</v>
      </c>
      <c r="G251" s="194">
        <v>15.657066190006088</v>
      </c>
      <c r="H251" s="193">
        <v>0.1336</v>
      </c>
      <c r="I251" s="195">
        <v>0.8532888497672504</v>
      </c>
      <c r="J251" s="194">
        <v>15.523466190006088</v>
      </c>
      <c r="K251" s="193">
        <v>0.0155</v>
      </c>
      <c r="L251" s="193">
        <v>0.0030000000000000027</v>
      </c>
      <c r="M251" s="193">
        <v>0</v>
      </c>
      <c r="N251" s="193">
        <v>0</v>
      </c>
      <c r="O251" s="193">
        <v>0</v>
      </c>
      <c r="P251" s="193">
        <v>0.004625000000000001</v>
      </c>
      <c r="Q251" s="179" t="s">
        <v>186</v>
      </c>
    </row>
    <row r="252" spans="1:17" s="163" customFormat="1" ht="10.5" customHeight="1">
      <c r="A252" s="155"/>
      <c r="B252" s="204" t="s">
        <v>109</v>
      </c>
      <c r="C252" s="192">
        <v>129.2578312331124</v>
      </c>
      <c r="D252" s="192">
        <v>220.6578312331124</v>
      </c>
      <c r="E252" s="203">
        <v>1.4578312331123915</v>
      </c>
      <c r="F252" s="193">
        <v>91.4</v>
      </c>
      <c r="G252" s="194">
        <v>220.6578312331124</v>
      </c>
      <c r="H252" s="193">
        <v>3.8045</v>
      </c>
      <c r="I252" s="195">
        <v>1.724162690596176</v>
      </c>
      <c r="J252" s="194">
        <v>216.8533312331124</v>
      </c>
      <c r="K252" s="193">
        <v>0.08300000000000018</v>
      </c>
      <c r="L252" s="193">
        <v>0.12799999999999967</v>
      </c>
      <c r="M252" s="193">
        <v>0.048900000000000166</v>
      </c>
      <c r="N252" s="193">
        <v>0.9291</v>
      </c>
      <c r="O252" s="193">
        <v>0.42105915516701464</v>
      </c>
      <c r="P252" s="193">
        <v>0.29725</v>
      </c>
      <c r="Q252" s="179" t="s">
        <v>186</v>
      </c>
    </row>
    <row r="253" spans="1:17" s="163" customFormat="1" ht="10.5" customHeight="1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5" customHeight="1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5" customHeight="1">
      <c r="A255" s="155"/>
      <c r="B255" s="205" t="s">
        <v>112</v>
      </c>
      <c r="C255" s="206">
        <v>765.983</v>
      </c>
      <c r="D255" s="206">
        <v>802.9830000000001</v>
      </c>
      <c r="E255" s="207">
        <v>-30.016999999999992</v>
      </c>
      <c r="F255" s="210">
        <v>37.000000000000014</v>
      </c>
      <c r="G255" s="218">
        <v>802.9830000000001</v>
      </c>
      <c r="H255" s="210">
        <v>100.9828</v>
      </c>
      <c r="I255" s="209">
        <v>12.575957398849042</v>
      </c>
      <c r="J255" s="218">
        <v>702.0002000000001</v>
      </c>
      <c r="K255" s="210">
        <v>8.775900000000007</v>
      </c>
      <c r="L255" s="210">
        <v>7.485600000000005</v>
      </c>
      <c r="M255" s="210">
        <v>1.7296999999999798</v>
      </c>
      <c r="N255" s="210">
        <v>8.485500000000002</v>
      </c>
      <c r="O255" s="210">
        <v>1.0567471540493387</v>
      </c>
      <c r="P255" s="219">
        <v>6.6191749999999985</v>
      </c>
      <c r="Q255" s="186" t="s">
        <v>186</v>
      </c>
    </row>
    <row r="256" spans="1:17" s="163" customFormat="1" ht="10.5" customHeight="1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5" customHeight="1">
      <c r="A257" s="155"/>
      <c r="B257" s="156" t="s">
        <v>114</v>
      </c>
      <c r="C257" s="156"/>
      <c r="J257" s="221"/>
      <c r="T257" s="163"/>
    </row>
    <row r="261" spans="1:20" ht="10.5" customHeight="1">
      <c r="A261" s="155"/>
      <c r="B261" s="156" t="s">
        <v>185</v>
      </c>
      <c r="C261" s="156"/>
      <c r="P261" s="161"/>
      <c r="T261" s="163"/>
    </row>
    <row r="262" spans="1:20" ht="10.5" customHeight="1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5" customHeight="1">
      <c r="A263" s="155"/>
      <c r="D263" s="168"/>
      <c r="N263" s="157"/>
      <c r="T263" s="163"/>
    </row>
    <row r="264" spans="1:20" ht="10.5" customHeight="1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5" customHeight="1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5" customHeight="1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43180</v>
      </c>
      <c r="L266" s="184">
        <v>43187</v>
      </c>
      <c r="M266" s="184">
        <v>43194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5" customHeight="1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5" customHeight="1">
      <c r="A268" s="155"/>
      <c r="B268" s="216"/>
      <c r="C268" s="243" t="s">
        <v>159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78"/>
      <c r="T268" s="163"/>
    </row>
    <row r="269" spans="1:20" ht="10.5" customHeight="1">
      <c r="A269" s="217"/>
      <c r="B269" s="191" t="s">
        <v>80</v>
      </c>
      <c r="C269" s="192">
        <v>231.53758587570442</v>
      </c>
      <c r="D269" s="193">
        <v>234.13758587570442</v>
      </c>
      <c r="E269" s="193">
        <v>0.03758587570442273</v>
      </c>
      <c r="F269" s="193">
        <v>2.5999999999999943</v>
      </c>
      <c r="G269" s="194">
        <v>234.13758587570442</v>
      </c>
      <c r="H269" s="193">
        <v>138.54749999999999</v>
      </c>
      <c r="I269" s="195">
        <v>59.17354084002134</v>
      </c>
      <c r="J269" s="194">
        <v>95.59008587570443</v>
      </c>
      <c r="K269" s="193">
        <v>4.695499999999996</v>
      </c>
      <c r="L269" s="193">
        <v>4.1129999999999995</v>
      </c>
      <c r="M269" s="193">
        <v>11.463999999999984</v>
      </c>
      <c r="N269" s="193">
        <v>3.977000000000004</v>
      </c>
      <c r="O269" s="193">
        <v>1.6985739325557307</v>
      </c>
      <c r="P269" s="193">
        <v>6.062374999999996</v>
      </c>
      <c r="Q269" s="179">
        <v>13.767761953970927</v>
      </c>
      <c r="T269" s="163"/>
    </row>
    <row r="270" spans="1:20" ht="10.5" customHeight="1">
      <c r="A270" s="155"/>
      <c r="B270" s="191" t="s">
        <v>81</v>
      </c>
      <c r="C270" s="192">
        <v>52.54862501099209</v>
      </c>
      <c r="D270" s="193">
        <v>56.24862501099209</v>
      </c>
      <c r="E270" s="193">
        <v>4.04862501099209</v>
      </c>
      <c r="F270" s="193">
        <v>3.700000000000003</v>
      </c>
      <c r="G270" s="194">
        <v>56.24862501099209</v>
      </c>
      <c r="H270" s="193">
        <v>7.5697</v>
      </c>
      <c r="I270" s="195">
        <v>13.457573404720081</v>
      </c>
      <c r="J270" s="194">
        <v>48.678925010992096</v>
      </c>
      <c r="K270" s="193">
        <v>0.07899999999999974</v>
      </c>
      <c r="L270" s="193">
        <v>1.2650000000000006</v>
      </c>
      <c r="M270" s="193">
        <v>0.7110000000000003</v>
      </c>
      <c r="N270" s="193">
        <v>0.007999999999999119</v>
      </c>
      <c r="O270" s="193">
        <v>0.014222569882260696</v>
      </c>
      <c r="P270" s="193">
        <v>0.5157499999999999</v>
      </c>
      <c r="Q270" s="179" t="s">
        <v>186</v>
      </c>
      <c r="T270" s="163"/>
    </row>
    <row r="271" spans="1:20" ht="10.5" customHeight="1">
      <c r="A271" s="155"/>
      <c r="B271" s="191" t="s">
        <v>82</v>
      </c>
      <c r="C271" s="192">
        <v>133.24162342176933</v>
      </c>
      <c r="D271" s="193">
        <v>161.04162342176934</v>
      </c>
      <c r="E271" s="193">
        <v>4.041623421769344</v>
      </c>
      <c r="F271" s="193">
        <v>27.80000000000001</v>
      </c>
      <c r="G271" s="194">
        <v>161.04162342176934</v>
      </c>
      <c r="H271" s="193">
        <v>34.424</v>
      </c>
      <c r="I271" s="195">
        <v>21.375840151488823</v>
      </c>
      <c r="J271" s="194">
        <v>126.61762342176934</v>
      </c>
      <c r="K271" s="193">
        <v>0.6799999999999997</v>
      </c>
      <c r="L271" s="193">
        <v>2.3500000000000014</v>
      </c>
      <c r="M271" s="193">
        <v>1.9819999999999993</v>
      </c>
      <c r="N271" s="193">
        <v>1.5919999999999987</v>
      </c>
      <c r="O271" s="193">
        <v>0.9885643016840048</v>
      </c>
      <c r="P271" s="193">
        <v>1.6509999999999998</v>
      </c>
      <c r="Q271" s="179" t="s">
        <v>186</v>
      </c>
      <c r="T271" s="163"/>
    </row>
    <row r="272" spans="1:20" ht="10.5" customHeight="1">
      <c r="A272" s="155"/>
      <c r="B272" s="191" t="s">
        <v>83</v>
      </c>
      <c r="C272" s="192">
        <v>179.34396936617395</v>
      </c>
      <c r="D272" s="193">
        <v>183.34396936617395</v>
      </c>
      <c r="E272" s="193">
        <v>0.04396936617393976</v>
      </c>
      <c r="F272" s="193">
        <v>4</v>
      </c>
      <c r="G272" s="194">
        <v>183.34396936617395</v>
      </c>
      <c r="H272" s="193">
        <v>18.184</v>
      </c>
      <c r="I272" s="195">
        <v>9.917970066243617</v>
      </c>
      <c r="J272" s="194">
        <v>165.15996936617395</v>
      </c>
      <c r="K272" s="193">
        <v>2.475999999999999</v>
      </c>
      <c r="L272" s="193">
        <v>0.7569999999999997</v>
      </c>
      <c r="M272" s="193">
        <v>1.620000000000001</v>
      </c>
      <c r="N272" s="193">
        <v>0.9890000000000008</v>
      </c>
      <c r="O272" s="193">
        <v>0.5394232509632063</v>
      </c>
      <c r="P272" s="193">
        <v>1.4605000000000001</v>
      </c>
      <c r="Q272" s="179" t="s">
        <v>186</v>
      </c>
      <c r="T272" s="163"/>
    </row>
    <row r="273" spans="1:17" s="163" customFormat="1" ht="10.5" customHeight="1">
      <c r="A273" s="155"/>
      <c r="B273" s="191" t="s">
        <v>84</v>
      </c>
      <c r="C273" s="192">
        <v>9.807361575641515</v>
      </c>
      <c r="D273" s="193">
        <v>9.807361575641515</v>
      </c>
      <c r="E273" s="193">
        <v>0.007361575641514406</v>
      </c>
      <c r="F273" s="193">
        <v>0</v>
      </c>
      <c r="G273" s="194">
        <v>9.807361575641515</v>
      </c>
      <c r="H273" s="193">
        <v>0.34</v>
      </c>
      <c r="I273" s="195">
        <v>3.4667835724998244</v>
      </c>
      <c r="J273" s="194">
        <v>9.467361575641515</v>
      </c>
      <c r="K273" s="193">
        <v>0.043999999999999984</v>
      </c>
      <c r="L273" s="193">
        <v>0</v>
      </c>
      <c r="M273" s="193">
        <v>0.13500000000000004</v>
      </c>
      <c r="N273" s="193">
        <v>0</v>
      </c>
      <c r="O273" s="193">
        <v>0</v>
      </c>
      <c r="P273" s="193">
        <v>0.044750000000000005</v>
      </c>
      <c r="Q273" s="179" t="s">
        <v>186</v>
      </c>
    </row>
    <row r="274" spans="1:17" s="163" customFormat="1" ht="10.5" customHeight="1">
      <c r="A274" s="155"/>
      <c r="B274" s="191" t="s">
        <v>85</v>
      </c>
      <c r="C274" s="192">
        <v>4.800670501828988</v>
      </c>
      <c r="D274" s="193">
        <v>5.300670501828988</v>
      </c>
      <c r="E274" s="193">
        <v>0.0006705018289885345</v>
      </c>
      <c r="F274" s="193">
        <v>0.5</v>
      </c>
      <c r="G274" s="194">
        <v>5.300670501828988</v>
      </c>
      <c r="H274" s="193">
        <v>0.364</v>
      </c>
      <c r="I274" s="195">
        <v>6.867055778592582</v>
      </c>
      <c r="J274" s="194">
        <v>4.9366705018289885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79" t="s">
        <v>186</v>
      </c>
    </row>
    <row r="275" spans="1:17" s="163" customFormat="1" ht="10.5" customHeight="1">
      <c r="A275" s="155"/>
      <c r="B275" s="191" t="s">
        <v>86</v>
      </c>
      <c r="C275" s="192">
        <v>22.182970748416526</v>
      </c>
      <c r="D275" s="193">
        <v>19.882970748416525</v>
      </c>
      <c r="E275" s="193">
        <v>-0.017029251583473126</v>
      </c>
      <c r="F275" s="193">
        <v>-2.3000000000000007</v>
      </c>
      <c r="G275" s="194">
        <v>19.882970748416525</v>
      </c>
      <c r="H275" s="193">
        <v>4.699</v>
      </c>
      <c r="I275" s="195">
        <v>23.633289308008596</v>
      </c>
      <c r="J275" s="194">
        <v>15.183970748416526</v>
      </c>
      <c r="K275" s="193">
        <v>0.4430000000000005</v>
      </c>
      <c r="L275" s="193">
        <v>0</v>
      </c>
      <c r="M275" s="193">
        <v>0.056999999999999496</v>
      </c>
      <c r="N275" s="193">
        <v>0</v>
      </c>
      <c r="O275" s="193">
        <v>0</v>
      </c>
      <c r="P275" s="193">
        <v>0.125</v>
      </c>
      <c r="Q275" s="179" t="s">
        <v>186</v>
      </c>
    </row>
    <row r="276" spans="1:17" s="163" customFormat="1" ht="10.5" customHeight="1">
      <c r="A276" s="155"/>
      <c r="B276" s="191" t="s">
        <v>87</v>
      </c>
      <c r="C276" s="192">
        <v>84.65528020792873</v>
      </c>
      <c r="D276" s="193">
        <v>84.65528020792873</v>
      </c>
      <c r="E276" s="193">
        <v>-0.04471979207127674</v>
      </c>
      <c r="F276" s="193">
        <v>0</v>
      </c>
      <c r="G276" s="194">
        <v>84.65528020792873</v>
      </c>
      <c r="H276" s="193">
        <v>126.271</v>
      </c>
      <c r="I276" s="195">
        <v>149.15903614028034</v>
      </c>
      <c r="J276" s="194">
        <v>-41.615719792071275</v>
      </c>
      <c r="K276" s="193">
        <v>8.024000000000001</v>
      </c>
      <c r="L276" s="193">
        <v>7.14500000000001</v>
      </c>
      <c r="M276" s="193">
        <v>20.846999999999994</v>
      </c>
      <c r="N276" s="193">
        <v>4.027000000000001</v>
      </c>
      <c r="O276" s="193">
        <v>4.756938953020955</v>
      </c>
      <c r="P276" s="193">
        <v>10.010750000000002</v>
      </c>
      <c r="Q276" s="179">
        <v>0</v>
      </c>
    </row>
    <row r="277" spans="1:17" s="163" customFormat="1" ht="10.5" customHeight="1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5" customHeight="1">
      <c r="A278" s="155"/>
      <c r="B278" s="191" t="s">
        <v>89</v>
      </c>
      <c r="C278" s="192">
        <v>32.20649015525821</v>
      </c>
      <c r="D278" s="193">
        <v>26.606490155258207</v>
      </c>
      <c r="E278" s="193">
        <v>0.006490155258205732</v>
      </c>
      <c r="F278" s="193">
        <v>-5.600000000000001</v>
      </c>
      <c r="G278" s="194">
        <v>26.606490155258207</v>
      </c>
      <c r="H278" s="193">
        <v>25.835</v>
      </c>
      <c r="I278" s="195">
        <v>97.10036855385174</v>
      </c>
      <c r="J278" s="194">
        <v>0.7714901552582063</v>
      </c>
      <c r="K278" s="193">
        <v>0</v>
      </c>
      <c r="L278" s="193">
        <v>9.597</v>
      </c>
      <c r="M278" s="193">
        <v>11.264999999999999</v>
      </c>
      <c r="N278" s="193">
        <v>0.27500000000000213</v>
      </c>
      <c r="O278" s="193">
        <v>1.0335824018699222</v>
      </c>
      <c r="P278" s="193">
        <v>5.28425</v>
      </c>
      <c r="Q278" s="179">
        <v>0</v>
      </c>
    </row>
    <row r="279" spans="1:17" s="163" customFormat="1" ht="10.5" customHeight="1">
      <c r="A279" s="155"/>
      <c r="B279" s="198" t="s">
        <v>91</v>
      </c>
      <c r="C279" s="192">
        <v>750.3245768637138</v>
      </c>
      <c r="D279" s="193">
        <v>781.0245768637138</v>
      </c>
      <c r="E279" s="193">
        <v>8.124576863713756</v>
      </c>
      <c r="F279" s="193">
        <v>30.700000000000045</v>
      </c>
      <c r="G279" s="194">
        <v>781.0245768637138</v>
      </c>
      <c r="H279" s="193">
        <v>356.2342</v>
      </c>
      <c r="I279" s="195">
        <v>45.61113831148513</v>
      </c>
      <c r="J279" s="194">
        <v>424.79037686371385</v>
      </c>
      <c r="K279" s="193">
        <v>16.441499999999994</v>
      </c>
      <c r="L279" s="193">
        <v>25.22700000000001</v>
      </c>
      <c r="M279" s="193">
        <v>48.080999999999975</v>
      </c>
      <c r="N279" s="193">
        <v>10.868000000000006</v>
      </c>
      <c r="O279" s="193">
        <v>1.3915055072455722</v>
      </c>
      <c r="P279" s="199">
        <v>25.154374999999998</v>
      </c>
      <c r="Q279" s="179">
        <v>14.887335776130946</v>
      </c>
    </row>
    <row r="280" spans="1:17" s="163" customFormat="1" ht="10.5" customHeight="1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5" customHeight="1">
      <c r="A281" s="155"/>
      <c r="B281" s="191" t="s">
        <v>92</v>
      </c>
      <c r="C281" s="192">
        <v>25.165631174640424</v>
      </c>
      <c r="D281" s="193">
        <v>31.365631174640423</v>
      </c>
      <c r="E281" s="193">
        <v>-0.034368825359575084</v>
      </c>
      <c r="F281" s="193">
        <v>6.199999999999999</v>
      </c>
      <c r="G281" s="194">
        <v>31.365631174640423</v>
      </c>
      <c r="H281" s="193">
        <v>0.5203</v>
      </c>
      <c r="I281" s="195">
        <v>1.658822030722182</v>
      </c>
      <c r="J281" s="194">
        <v>30.845331174640425</v>
      </c>
      <c r="K281" s="193">
        <v>0.02300000000000002</v>
      </c>
      <c r="L281" s="193">
        <v>0.066</v>
      </c>
      <c r="M281" s="193">
        <v>0</v>
      </c>
      <c r="N281" s="193">
        <v>0.16199999999999998</v>
      </c>
      <c r="O281" s="193">
        <v>0.516488889058223</v>
      </c>
      <c r="P281" s="193">
        <v>0.06275</v>
      </c>
      <c r="Q281" s="179" t="s">
        <v>186</v>
      </c>
    </row>
    <row r="282" spans="1:17" s="163" customFormat="1" ht="10.5" customHeight="1">
      <c r="A282" s="217"/>
      <c r="B282" s="191" t="s">
        <v>93</v>
      </c>
      <c r="C282" s="192">
        <v>135.3797120769474</v>
      </c>
      <c r="D282" s="193">
        <v>226.27971207694742</v>
      </c>
      <c r="E282" s="193">
        <v>104.97971207694741</v>
      </c>
      <c r="F282" s="193">
        <v>90.9</v>
      </c>
      <c r="G282" s="194">
        <v>226.27971207694742</v>
      </c>
      <c r="H282" s="193">
        <v>26.1093</v>
      </c>
      <c r="I282" s="195">
        <v>11.538506815459186</v>
      </c>
      <c r="J282" s="194">
        <v>200.17041207694743</v>
      </c>
      <c r="K282" s="193">
        <v>0.8672000000000004</v>
      </c>
      <c r="L282" s="193">
        <v>1.6060999999999979</v>
      </c>
      <c r="M282" s="193">
        <v>1.6933000000000042</v>
      </c>
      <c r="N282" s="193">
        <v>0.1941999999999986</v>
      </c>
      <c r="O282" s="193">
        <v>0.08582298351783302</v>
      </c>
      <c r="P282" s="193">
        <v>1.0902000000000003</v>
      </c>
      <c r="Q282" s="179" t="s">
        <v>186</v>
      </c>
    </row>
    <row r="283" spans="1:17" s="163" customFormat="1" ht="10.5" customHeight="1" hidden="1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5" customHeight="1">
      <c r="A284" s="217"/>
      <c r="B284" s="191" t="s">
        <v>95</v>
      </c>
      <c r="C284" s="192">
        <v>23.822052378974284</v>
      </c>
      <c r="D284" s="193">
        <v>523.8220523789743</v>
      </c>
      <c r="E284" s="193">
        <v>0.02205237897430834</v>
      </c>
      <c r="F284" s="193">
        <v>500</v>
      </c>
      <c r="G284" s="194">
        <v>523.8220523789743</v>
      </c>
      <c r="H284" s="193">
        <v>15.7795</v>
      </c>
      <c r="I284" s="195">
        <v>3.012377949407877</v>
      </c>
      <c r="J284" s="194">
        <v>508.0425523789743</v>
      </c>
      <c r="K284" s="193">
        <v>0.5616000000000003</v>
      </c>
      <c r="L284" s="193">
        <v>1.5058000000000007</v>
      </c>
      <c r="M284" s="193">
        <v>0</v>
      </c>
      <c r="N284" s="193">
        <v>0</v>
      </c>
      <c r="O284" s="193">
        <v>0</v>
      </c>
      <c r="P284" s="193">
        <v>0.5168500000000003</v>
      </c>
      <c r="Q284" s="179" t="s">
        <v>186</v>
      </c>
    </row>
    <row r="285" spans="1:17" s="163" customFormat="1" ht="10.5" customHeight="1">
      <c r="A285" s="155"/>
      <c r="B285" s="191" t="s">
        <v>96</v>
      </c>
      <c r="C285" s="192">
        <v>58.568782142152095</v>
      </c>
      <c r="D285" s="193">
        <v>96.56878214215209</v>
      </c>
      <c r="E285" s="193">
        <v>9.968782142152094</v>
      </c>
      <c r="F285" s="193">
        <v>37.99999999999999</v>
      </c>
      <c r="G285" s="194">
        <v>96.56878214215209</v>
      </c>
      <c r="H285" s="193">
        <v>67.1452</v>
      </c>
      <c r="I285" s="195">
        <v>69.53095867063985</v>
      </c>
      <c r="J285" s="194">
        <v>29.423582142152085</v>
      </c>
      <c r="K285" s="193">
        <v>3.8584999999999923</v>
      </c>
      <c r="L285" s="193">
        <v>1.1463000000000108</v>
      </c>
      <c r="M285" s="193">
        <v>0.11599999999999966</v>
      </c>
      <c r="N285" s="193">
        <v>0.9750999999999976</v>
      </c>
      <c r="O285" s="193">
        <v>1.0097466058592535</v>
      </c>
      <c r="P285" s="193">
        <v>1.523975</v>
      </c>
      <c r="Q285" s="179">
        <v>17.30712914723147</v>
      </c>
    </row>
    <row r="286" spans="1:17" s="163" customFormat="1" ht="10.5" customHeight="1">
      <c r="A286" s="155"/>
      <c r="B286" s="191" t="s">
        <v>97</v>
      </c>
      <c r="C286" s="192">
        <v>193.35846957972396</v>
      </c>
      <c r="D286" s="193">
        <v>193.35846957972396</v>
      </c>
      <c r="E286" s="193">
        <v>-0.0415304202760467</v>
      </c>
      <c r="F286" s="193">
        <v>0</v>
      </c>
      <c r="G286" s="194">
        <v>193.35846957972396</v>
      </c>
      <c r="H286" s="193">
        <v>183.9189</v>
      </c>
      <c r="I286" s="195">
        <v>95.11809873121078</v>
      </c>
      <c r="J286" s="194">
        <v>9.439569579723951</v>
      </c>
      <c r="K286" s="193">
        <v>0</v>
      </c>
      <c r="L286" s="193">
        <v>0</v>
      </c>
      <c r="M286" s="193">
        <v>0</v>
      </c>
      <c r="N286" s="193">
        <v>30.962500000000006</v>
      </c>
      <c r="O286" s="193">
        <v>16.01300427506425</v>
      </c>
      <c r="P286" s="193">
        <v>7.740625000000001</v>
      </c>
      <c r="Q286" s="179">
        <v>0</v>
      </c>
    </row>
    <row r="287" spans="1:17" s="163" customFormat="1" ht="10.5" customHeight="1">
      <c r="A287" s="155"/>
      <c r="B287" s="191" t="s">
        <v>98</v>
      </c>
      <c r="C287" s="192">
        <v>67.43777724989218</v>
      </c>
      <c r="D287" s="193">
        <v>249.93777724989218</v>
      </c>
      <c r="E287" s="193">
        <v>-18.9622227501078</v>
      </c>
      <c r="F287" s="193">
        <v>182.5</v>
      </c>
      <c r="G287" s="194">
        <v>249.93777724989218</v>
      </c>
      <c r="H287" s="193">
        <v>0.6302</v>
      </c>
      <c r="I287" s="195">
        <v>0.25214275606280795</v>
      </c>
      <c r="J287" s="194">
        <v>249.30757724989218</v>
      </c>
      <c r="K287" s="193">
        <v>0.054700000000000026</v>
      </c>
      <c r="L287" s="193">
        <v>0.19720000000000004</v>
      </c>
      <c r="M287" s="193">
        <v>0.08649999999999991</v>
      </c>
      <c r="N287" s="193">
        <v>0</v>
      </c>
      <c r="O287" s="193">
        <v>0</v>
      </c>
      <c r="P287" s="193">
        <v>0.0846</v>
      </c>
      <c r="Q287" s="179" t="s">
        <v>186</v>
      </c>
    </row>
    <row r="288" spans="1:17" s="163" customFormat="1" ht="10.5" customHeight="1">
      <c r="A288" s="155"/>
      <c r="B288" s="191" t="s">
        <v>99</v>
      </c>
      <c r="C288" s="192">
        <v>6.228236052975352</v>
      </c>
      <c r="D288" s="193">
        <v>4.428236052975352</v>
      </c>
      <c r="E288" s="193">
        <v>0.02823605297535181</v>
      </c>
      <c r="F288" s="193">
        <v>-1.7999999999999998</v>
      </c>
      <c r="G288" s="194">
        <v>4.428236052975352</v>
      </c>
      <c r="H288" s="193">
        <v>0</v>
      </c>
      <c r="I288" s="195">
        <v>0</v>
      </c>
      <c r="J288" s="194">
        <v>4.428236052975352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5" customHeight="1">
      <c r="A289" s="155"/>
      <c r="B289" s="191" t="s">
        <v>100</v>
      </c>
      <c r="C289" s="192">
        <v>24.302389819811218</v>
      </c>
      <c r="D289" s="193">
        <v>24.302389819811218</v>
      </c>
      <c r="E289" s="193">
        <v>0.0023898198112171087</v>
      </c>
      <c r="F289" s="193">
        <v>0</v>
      </c>
      <c r="G289" s="194">
        <v>24.302389819811218</v>
      </c>
      <c r="H289" s="193">
        <v>0</v>
      </c>
      <c r="I289" s="195">
        <v>0</v>
      </c>
      <c r="J289" s="194">
        <v>24.302389819811218</v>
      </c>
      <c r="K289" s="193">
        <v>0</v>
      </c>
      <c r="L289" s="193">
        <v>0</v>
      </c>
      <c r="M289" s="193">
        <v>0</v>
      </c>
      <c r="N289" s="193">
        <v>0</v>
      </c>
      <c r="O289" s="193">
        <v>0</v>
      </c>
      <c r="P289" s="193">
        <v>0</v>
      </c>
      <c r="Q289" s="179" t="s">
        <v>186</v>
      </c>
    </row>
    <row r="290" spans="1:17" s="163" customFormat="1" ht="10.5" customHeight="1">
      <c r="A290" s="155"/>
      <c r="B290" s="191" t="s">
        <v>101</v>
      </c>
      <c r="C290" s="192">
        <v>14.680234756583914</v>
      </c>
      <c r="D290" s="193">
        <v>14.680234756583914</v>
      </c>
      <c r="E290" s="193">
        <v>-0.0197652434160851</v>
      </c>
      <c r="F290" s="193">
        <v>0</v>
      </c>
      <c r="G290" s="194">
        <v>14.680234756583914</v>
      </c>
      <c r="H290" s="193">
        <v>0</v>
      </c>
      <c r="I290" s="195">
        <v>0</v>
      </c>
      <c r="J290" s="194">
        <v>14.680234756583914</v>
      </c>
      <c r="K290" s="193">
        <v>0</v>
      </c>
      <c r="L290" s="193">
        <v>0</v>
      </c>
      <c r="M290" s="193">
        <v>0</v>
      </c>
      <c r="N290" s="193">
        <v>0</v>
      </c>
      <c r="O290" s="193">
        <v>0</v>
      </c>
      <c r="P290" s="193">
        <v>0</v>
      </c>
      <c r="Q290" s="179" t="s">
        <v>186</v>
      </c>
    </row>
    <row r="291" spans="1:17" s="163" customFormat="1" ht="10.5" customHeight="1">
      <c r="A291" s="155"/>
      <c r="B291" s="191" t="s">
        <v>102</v>
      </c>
      <c r="C291" s="192">
        <v>20.951375982139506</v>
      </c>
      <c r="D291" s="193">
        <v>20.951375982139506</v>
      </c>
      <c r="E291" s="193">
        <v>-0.04862401786049375</v>
      </c>
      <c r="F291" s="193">
        <v>0</v>
      </c>
      <c r="G291" s="194">
        <v>20.951375982139506</v>
      </c>
      <c r="H291" s="193">
        <v>0</v>
      </c>
      <c r="I291" s="195">
        <v>0</v>
      </c>
      <c r="J291" s="194">
        <v>20.951375982139506</v>
      </c>
      <c r="K291" s="193">
        <v>0</v>
      </c>
      <c r="L291" s="193">
        <v>0</v>
      </c>
      <c r="M291" s="193">
        <v>0</v>
      </c>
      <c r="N291" s="193">
        <v>0</v>
      </c>
      <c r="O291" s="193">
        <v>0</v>
      </c>
      <c r="P291" s="193">
        <v>0</v>
      </c>
      <c r="Q291" s="179" t="s">
        <v>186</v>
      </c>
    </row>
    <row r="292" spans="1:17" s="163" customFormat="1" ht="10.5" customHeight="1">
      <c r="A292" s="155"/>
      <c r="B292" s="191" t="s">
        <v>103</v>
      </c>
      <c r="C292" s="192">
        <v>2.533362049191398</v>
      </c>
      <c r="D292" s="193">
        <v>2.533362049191398</v>
      </c>
      <c r="E292" s="193">
        <v>0.03336204919139796</v>
      </c>
      <c r="F292" s="193">
        <v>0</v>
      </c>
      <c r="G292" s="194">
        <v>2.533362049191398</v>
      </c>
      <c r="H292" s="193">
        <v>0</v>
      </c>
      <c r="I292" s="195">
        <v>0</v>
      </c>
      <c r="J292" s="194">
        <v>2.533362049191398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79" t="s">
        <v>186</v>
      </c>
    </row>
    <row r="293" spans="1:17" s="163" customFormat="1" ht="10.5" customHeight="1">
      <c r="A293" s="155"/>
      <c r="B293" s="1" t="s">
        <v>104</v>
      </c>
      <c r="C293" s="192">
        <v>2.7301409976667608</v>
      </c>
      <c r="D293" s="193">
        <v>2.7301409976667608</v>
      </c>
      <c r="E293" s="193">
        <v>0.030140997666760594</v>
      </c>
      <c r="F293" s="193">
        <v>0</v>
      </c>
      <c r="G293" s="194">
        <v>2.7301409976667608</v>
      </c>
      <c r="H293" s="193">
        <v>0</v>
      </c>
      <c r="I293" s="195">
        <v>0</v>
      </c>
      <c r="J293" s="194">
        <v>2.7301409976667608</v>
      </c>
      <c r="K293" s="193">
        <v>0</v>
      </c>
      <c r="L293" s="193">
        <v>0</v>
      </c>
      <c r="M293" s="193">
        <v>0</v>
      </c>
      <c r="N293" s="193">
        <v>0</v>
      </c>
      <c r="O293" s="193">
        <v>0</v>
      </c>
      <c r="P293" s="193">
        <v>0</v>
      </c>
      <c r="Q293" s="179" t="s">
        <v>186</v>
      </c>
    </row>
    <row r="294" spans="1:17" s="163" customFormat="1" ht="10.5" customHeight="1">
      <c r="A294" s="155"/>
      <c r="B294" s="198" t="s">
        <v>106</v>
      </c>
      <c r="C294" s="202">
        <v>1325.4827411244123</v>
      </c>
      <c r="D294" s="193">
        <v>2171.9827411244128</v>
      </c>
      <c r="E294" s="193">
        <v>104.08274112441313</v>
      </c>
      <c r="F294" s="193">
        <v>846.5000000000005</v>
      </c>
      <c r="G294" s="194">
        <v>2171.9827411244128</v>
      </c>
      <c r="H294" s="193">
        <v>650.3376000000001</v>
      </c>
      <c r="I294" s="195">
        <v>29.94211637535053</v>
      </c>
      <c r="J294" s="194">
        <v>1521.6451411244127</v>
      </c>
      <c r="K294" s="193">
        <v>21.806499999999858</v>
      </c>
      <c r="L294" s="193">
        <v>29.74840000000006</v>
      </c>
      <c r="M294" s="193">
        <v>49.976800000000026</v>
      </c>
      <c r="N294" s="193">
        <v>43.16179999999997</v>
      </c>
      <c r="O294" s="193">
        <v>1.9872073190441448</v>
      </c>
      <c r="P294" s="193">
        <v>36.17337499999998</v>
      </c>
      <c r="Q294" s="179">
        <v>40.06533510142235</v>
      </c>
    </row>
    <row r="295" spans="1:17" s="163" customFormat="1" ht="10.5" customHeight="1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5" customHeight="1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5" customHeight="1">
      <c r="A297" s="155"/>
      <c r="B297" s="191" t="s">
        <v>108</v>
      </c>
      <c r="C297" s="192">
        <v>0.001822056854142891</v>
      </c>
      <c r="D297" s="203">
        <v>0.001822056854142891</v>
      </c>
      <c r="E297" s="203">
        <v>0.001822056854142891</v>
      </c>
      <c r="F297" s="193">
        <v>0</v>
      </c>
      <c r="G297" s="194">
        <v>0.001822056854142891</v>
      </c>
      <c r="H297" s="193">
        <v>0.0119</v>
      </c>
      <c r="I297" s="195">
        <v>653.1080505497097</v>
      </c>
      <c r="J297" s="194">
        <v>-0.01007794314585711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5" customHeight="1">
      <c r="A298" s="155"/>
      <c r="B298" s="204" t="s">
        <v>109</v>
      </c>
      <c r="C298" s="192">
        <v>0.5994368187335473</v>
      </c>
      <c r="D298" s="203">
        <v>1.5994368187335473</v>
      </c>
      <c r="E298" s="203">
        <v>-0.0005631812664527911</v>
      </c>
      <c r="F298" s="193">
        <v>1</v>
      </c>
      <c r="G298" s="194">
        <v>1.5994368187335473</v>
      </c>
      <c r="H298" s="193">
        <v>0.0095</v>
      </c>
      <c r="I298" s="195">
        <v>0.5939590666371061</v>
      </c>
      <c r="J298" s="194">
        <v>1.5899368187335472</v>
      </c>
      <c r="K298" s="193">
        <v>0.0017000000000000001</v>
      </c>
      <c r="L298" s="193">
        <v>0</v>
      </c>
      <c r="M298" s="193">
        <v>0</v>
      </c>
      <c r="N298" s="193">
        <v>0.0031999999999999997</v>
      </c>
      <c r="O298" s="193">
        <v>0.2000704224461831</v>
      </c>
      <c r="P298" s="193">
        <v>0.001225</v>
      </c>
      <c r="Q298" s="179" t="s">
        <v>162</v>
      </c>
    </row>
    <row r="299" spans="1:17" s="163" customFormat="1" ht="10.5" customHeight="1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5" customHeight="1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5" customHeight="1">
      <c r="A301" s="155"/>
      <c r="B301" s="205" t="s">
        <v>112</v>
      </c>
      <c r="C301" s="206">
        <v>1326.084</v>
      </c>
      <c r="D301" s="207">
        <v>2173.5840000000003</v>
      </c>
      <c r="E301" s="207">
        <v>104.08400000000083</v>
      </c>
      <c r="F301" s="210">
        <v>847.5000000000005</v>
      </c>
      <c r="G301" s="218">
        <v>2173.5840000000003</v>
      </c>
      <c r="H301" s="210">
        <v>650.359</v>
      </c>
      <c r="I301" s="209">
        <v>29.92104284904563</v>
      </c>
      <c r="J301" s="218">
        <v>1523.2250000000004</v>
      </c>
      <c r="K301" s="210">
        <v>21.808199999999772</v>
      </c>
      <c r="L301" s="210">
        <v>29.74840000000006</v>
      </c>
      <c r="M301" s="210">
        <v>49.976800000000026</v>
      </c>
      <c r="N301" s="210">
        <v>43.164999999999964</v>
      </c>
      <c r="O301" s="210">
        <v>1.9858905843988528</v>
      </c>
      <c r="P301" s="219">
        <v>36.174599999999955</v>
      </c>
      <c r="Q301" s="186">
        <v>40.1075837742505</v>
      </c>
    </row>
    <row r="302" spans="1:17" s="163" customFormat="1" ht="10.5" customHeight="1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5" customHeight="1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5" customHeight="1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5" customHeight="1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5" customHeight="1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43180</v>
      </c>
      <c r="L306" s="184">
        <v>43187</v>
      </c>
      <c r="M306" s="184">
        <v>43194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5" customHeight="1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5" customHeight="1">
      <c r="A308" s="155"/>
      <c r="B308" s="216"/>
      <c r="C308" s="238" t="s">
        <v>150</v>
      </c>
      <c r="D308" s="238"/>
      <c r="E308" s="238"/>
      <c r="F308" s="238"/>
      <c r="G308" s="238"/>
      <c r="H308" s="238"/>
      <c r="I308" s="238"/>
      <c r="J308" s="238"/>
      <c r="K308" s="238"/>
      <c r="L308" s="238"/>
      <c r="M308" s="238"/>
      <c r="N308" s="238"/>
      <c r="O308" s="238"/>
      <c r="P308" s="239"/>
      <c r="Q308" s="178"/>
    </row>
    <row r="309" spans="1:17" s="163" customFormat="1" ht="10.5" customHeight="1">
      <c r="A309" s="155"/>
      <c r="B309" s="191" t="s">
        <v>80</v>
      </c>
      <c r="C309" s="192">
        <v>8437.917582193886</v>
      </c>
      <c r="D309" s="193">
        <v>8250.917582193886</v>
      </c>
      <c r="E309" s="193">
        <v>-106.98241780611352</v>
      </c>
      <c r="F309" s="193">
        <v>-187</v>
      </c>
      <c r="G309" s="194">
        <v>8250.917582193886</v>
      </c>
      <c r="H309" s="193">
        <v>638.8331</v>
      </c>
      <c r="I309" s="195">
        <v>7.742570370338577</v>
      </c>
      <c r="J309" s="194">
        <v>7612.084482193886</v>
      </c>
      <c r="K309" s="193">
        <v>23.797699998474172</v>
      </c>
      <c r="L309" s="193">
        <v>26.19369999999992</v>
      </c>
      <c r="M309" s="193">
        <v>42.1006000000001</v>
      </c>
      <c r="N309" s="193">
        <v>20.97329999999988</v>
      </c>
      <c r="O309" s="193">
        <v>0.2541935462458366</v>
      </c>
      <c r="P309" s="193">
        <v>28.26632499961852</v>
      </c>
      <c r="Q309" s="179" t="s">
        <v>186</v>
      </c>
    </row>
    <row r="310" spans="1:17" s="163" customFormat="1" ht="10.5" customHeight="1">
      <c r="A310" s="155"/>
      <c r="B310" s="191" t="s">
        <v>81</v>
      </c>
      <c r="C310" s="192">
        <v>443.3753595401832</v>
      </c>
      <c r="D310" s="193">
        <v>189.57535954018317</v>
      </c>
      <c r="E310" s="193">
        <v>-0.02464045981679419</v>
      </c>
      <c r="F310" s="193">
        <v>-253.8</v>
      </c>
      <c r="G310" s="194">
        <v>189.57535954018317</v>
      </c>
      <c r="H310" s="193">
        <v>2.434</v>
      </c>
      <c r="I310" s="195">
        <v>1.2839221330787345</v>
      </c>
      <c r="J310" s="194">
        <v>187.14135954018317</v>
      </c>
      <c r="K310" s="193">
        <v>0.3739999999999999</v>
      </c>
      <c r="L310" s="193">
        <v>0.18300000000000027</v>
      </c>
      <c r="M310" s="193">
        <v>0</v>
      </c>
      <c r="N310" s="193">
        <v>0</v>
      </c>
      <c r="O310" s="193">
        <v>0</v>
      </c>
      <c r="P310" s="193">
        <v>0.13925000000000004</v>
      </c>
      <c r="Q310" s="179" t="s">
        <v>186</v>
      </c>
    </row>
    <row r="311" spans="1:17" s="163" customFormat="1" ht="10.5" customHeight="1">
      <c r="A311" s="155"/>
      <c r="B311" s="191" t="s">
        <v>82</v>
      </c>
      <c r="C311" s="192">
        <v>1321.7121994985628</v>
      </c>
      <c r="D311" s="193">
        <v>1382.8121994985627</v>
      </c>
      <c r="E311" s="193">
        <v>0.01219949856272251</v>
      </c>
      <c r="F311" s="193">
        <v>61.09999999999991</v>
      </c>
      <c r="G311" s="194">
        <v>1382.8121994985627</v>
      </c>
      <c r="H311" s="193">
        <v>53.595</v>
      </c>
      <c r="I311" s="195">
        <v>3.8757974524259113</v>
      </c>
      <c r="J311" s="194">
        <v>1329.2171994985626</v>
      </c>
      <c r="K311" s="193">
        <v>2.3429999999999964</v>
      </c>
      <c r="L311" s="193">
        <v>0.2079999999999984</v>
      </c>
      <c r="M311" s="193">
        <v>13.332</v>
      </c>
      <c r="N311" s="193">
        <v>0.06700000000000017</v>
      </c>
      <c r="O311" s="193">
        <v>0.004845198793031751</v>
      </c>
      <c r="P311" s="193">
        <v>3.987499999999999</v>
      </c>
      <c r="Q311" s="179" t="s">
        <v>186</v>
      </c>
    </row>
    <row r="312" spans="1:17" s="163" customFormat="1" ht="10.5" customHeight="1">
      <c r="A312" s="155"/>
      <c r="B312" s="191" t="s">
        <v>83</v>
      </c>
      <c r="C312" s="192">
        <v>1457.9004487053603</v>
      </c>
      <c r="D312" s="193">
        <v>1458.2004487053603</v>
      </c>
      <c r="E312" s="193">
        <v>0.00044870536021335283</v>
      </c>
      <c r="F312" s="193">
        <v>0.2999999999999545</v>
      </c>
      <c r="G312" s="194">
        <v>1458.2004487053603</v>
      </c>
      <c r="H312" s="193">
        <v>1.226</v>
      </c>
      <c r="I312" s="195">
        <v>0.08407623252951844</v>
      </c>
      <c r="J312" s="194">
        <v>1456.9744487053601</v>
      </c>
      <c r="K312" s="193">
        <v>0</v>
      </c>
      <c r="L312" s="193">
        <v>0</v>
      </c>
      <c r="M312" s="193">
        <v>0</v>
      </c>
      <c r="N312" s="193">
        <v>0</v>
      </c>
      <c r="O312" s="193">
        <v>0</v>
      </c>
      <c r="P312" s="193">
        <v>0</v>
      </c>
      <c r="Q312" s="179" t="s">
        <v>186</v>
      </c>
    </row>
    <row r="313" spans="1:17" s="163" customFormat="1" ht="10.5" customHeight="1">
      <c r="A313" s="155"/>
      <c r="B313" s="191" t="s">
        <v>84</v>
      </c>
      <c r="C313" s="192">
        <v>1553.5212220229357</v>
      </c>
      <c r="D313" s="193">
        <v>1457.5212220229357</v>
      </c>
      <c r="E313" s="193">
        <v>0.021222022935717177</v>
      </c>
      <c r="F313" s="193">
        <v>-96</v>
      </c>
      <c r="G313" s="194">
        <v>1457.5212220229357</v>
      </c>
      <c r="H313" s="193">
        <v>213.15260000610348</v>
      </c>
      <c r="I313" s="195">
        <v>14.62432222498022</v>
      </c>
      <c r="J313" s="194">
        <v>1244.3686220168322</v>
      </c>
      <c r="K313" s="193">
        <v>10.66810000000001</v>
      </c>
      <c r="L313" s="193">
        <v>11.883099999999985</v>
      </c>
      <c r="M313" s="193">
        <v>16.221000000000004</v>
      </c>
      <c r="N313" s="193">
        <v>10.436399999999992</v>
      </c>
      <c r="O313" s="193">
        <v>0.7160376015324849</v>
      </c>
      <c r="P313" s="193">
        <v>12.302149999999997</v>
      </c>
      <c r="Q313" s="179" t="s">
        <v>186</v>
      </c>
    </row>
    <row r="314" spans="1:17" s="163" customFormat="1" ht="10.5" customHeight="1">
      <c r="A314" s="155"/>
      <c r="B314" s="191" t="s">
        <v>85</v>
      </c>
      <c r="C314" s="192">
        <v>464.1503986753053</v>
      </c>
      <c r="D314" s="193">
        <v>517.3503986753053</v>
      </c>
      <c r="E314" s="193">
        <v>-0.04960132469466316</v>
      </c>
      <c r="F314" s="193">
        <v>53.19999999999999</v>
      </c>
      <c r="G314" s="194">
        <v>517.3503986753053</v>
      </c>
      <c r="H314" s="193">
        <v>52.5301</v>
      </c>
      <c r="I314" s="195">
        <v>10.153679234519823</v>
      </c>
      <c r="J314" s="194">
        <v>464.8202986753053</v>
      </c>
      <c r="K314" s="193">
        <v>-0.4269999999999996</v>
      </c>
      <c r="L314" s="193">
        <v>1.5579999999999998</v>
      </c>
      <c r="M314" s="193">
        <v>2.673000000000002</v>
      </c>
      <c r="N314" s="193">
        <v>1.2209999999999965</v>
      </c>
      <c r="O314" s="193">
        <v>0.2360102559360951</v>
      </c>
      <c r="P314" s="193">
        <v>1.2562499999999996</v>
      </c>
      <c r="Q314" s="179" t="s">
        <v>186</v>
      </c>
    </row>
    <row r="315" spans="1:17" s="163" customFormat="1" ht="10.5" customHeight="1">
      <c r="A315" s="155"/>
      <c r="B315" s="191" t="s">
        <v>86</v>
      </c>
      <c r="C315" s="192">
        <v>88.32491584219362</v>
      </c>
      <c r="D315" s="193">
        <v>88.02491584219362</v>
      </c>
      <c r="E315" s="193">
        <v>0.02491584219362153</v>
      </c>
      <c r="F315" s="193">
        <v>-0.29999999999999716</v>
      </c>
      <c r="G315" s="194">
        <v>88.02491584219362</v>
      </c>
      <c r="H315" s="193">
        <v>15.787</v>
      </c>
      <c r="I315" s="195">
        <v>17.934694795166966</v>
      </c>
      <c r="J315" s="194">
        <v>72.23791584219362</v>
      </c>
      <c r="K315" s="193">
        <v>3.0729999999999986</v>
      </c>
      <c r="L315" s="193">
        <v>0.8030000000000008</v>
      </c>
      <c r="M315" s="193">
        <v>1.266</v>
      </c>
      <c r="N315" s="193">
        <v>2.2010000000000005</v>
      </c>
      <c r="O315" s="193">
        <v>2.500428405913885</v>
      </c>
      <c r="P315" s="193">
        <v>1.83575</v>
      </c>
      <c r="Q315" s="179">
        <v>37.35062826757108</v>
      </c>
    </row>
    <row r="316" spans="1:17" s="163" customFormat="1" ht="10.5" customHeight="1">
      <c r="A316" s="155"/>
      <c r="B316" s="191" t="s">
        <v>87</v>
      </c>
      <c r="C316" s="192">
        <v>720.038145823717</v>
      </c>
      <c r="D316" s="193">
        <v>720.038145823717</v>
      </c>
      <c r="E316" s="193">
        <v>0.038145823716945415</v>
      </c>
      <c r="F316" s="193">
        <v>0</v>
      </c>
      <c r="G316" s="194">
        <v>720.038145823717</v>
      </c>
      <c r="H316" s="193">
        <v>67.616</v>
      </c>
      <c r="I316" s="195">
        <v>9.390613593485096</v>
      </c>
      <c r="J316" s="194">
        <v>652.422145823717</v>
      </c>
      <c r="K316" s="193">
        <v>0.044000000000004036</v>
      </c>
      <c r="L316" s="193">
        <v>14.164999999999992</v>
      </c>
      <c r="M316" s="193">
        <v>0</v>
      </c>
      <c r="N316" s="193">
        <v>0.7480000000000047</v>
      </c>
      <c r="O316" s="193">
        <v>0.10388338511486772</v>
      </c>
      <c r="P316" s="193">
        <v>3.73925</v>
      </c>
      <c r="Q316" s="179" t="s">
        <v>186</v>
      </c>
    </row>
    <row r="317" spans="1:17" s="163" customFormat="1" ht="10.5" customHeight="1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5" customHeight="1">
      <c r="A318" s="155"/>
      <c r="B318" s="191" t="s">
        <v>89</v>
      </c>
      <c r="C318" s="192">
        <v>0</v>
      </c>
      <c r="D318" s="193">
        <v>96.10000000000001</v>
      </c>
      <c r="E318" s="193">
        <v>0</v>
      </c>
      <c r="F318" s="193">
        <v>96.10000000000001</v>
      </c>
      <c r="G318" s="194">
        <v>96.10000000000001</v>
      </c>
      <c r="H318" s="193">
        <v>0</v>
      </c>
      <c r="I318" s="195">
        <v>0</v>
      </c>
      <c r="J318" s="194">
        <v>96.10000000000001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5" customHeight="1">
      <c r="A319" s="155"/>
      <c r="B319" s="198" t="s">
        <v>91</v>
      </c>
      <c r="C319" s="192">
        <v>14486.940272302143</v>
      </c>
      <c r="D319" s="193">
        <v>14160.540272302145</v>
      </c>
      <c r="E319" s="193">
        <v>-106.95972769785575</v>
      </c>
      <c r="F319" s="193">
        <v>-326.40000000000015</v>
      </c>
      <c r="G319" s="194">
        <v>14160.540272302145</v>
      </c>
      <c r="H319" s="193">
        <v>1045.1738000061034</v>
      </c>
      <c r="I319" s="195">
        <v>7.380889287469147</v>
      </c>
      <c r="J319" s="194">
        <v>13115.36647229604</v>
      </c>
      <c r="K319" s="193">
        <v>39.872799998474186</v>
      </c>
      <c r="L319" s="193">
        <v>54.993799999999894</v>
      </c>
      <c r="M319" s="193">
        <v>75.5926000000001</v>
      </c>
      <c r="N319" s="193">
        <v>35.646699999999875</v>
      </c>
      <c r="O319" s="193">
        <v>0.2517326268244469</v>
      </c>
      <c r="P319" s="199">
        <v>51.526474999618515</v>
      </c>
      <c r="Q319" s="179" t="s">
        <v>186</v>
      </c>
    </row>
    <row r="320" spans="1:17" s="163" customFormat="1" ht="10.5" customHeight="1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5" customHeight="1">
      <c r="A321" s="155"/>
      <c r="B321" s="191" t="s">
        <v>92</v>
      </c>
      <c r="C321" s="192">
        <v>2832.200191109518</v>
      </c>
      <c r="D321" s="193">
        <v>2462.600191109518</v>
      </c>
      <c r="E321" s="193">
        <v>0.30019110951843686</v>
      </c>
      <c r="F321" s="193">
        <v>-369.5999999999999</v>
      </c>
      <c r="G321" s="194">
        <v>2462.600191109518</v>
      </c>
      <c r="H321" s="193">
        <v>236.79350000000002</v>
      </c>
      <c r="I321" s="195">
        <v>9.615588468435606</v>
      </c>
      <c r="J321" s="194">
        <v>2225.806691109518</v>
      </c>
      <c r="K321" s="193">
        <v>7.693599999999975</v>
      </c>
      <c r="L321" s="193">
        <v>15.865099999999984</v>
      </c>
      <c r="M321" s="193">
        <v>23.66659999999999</v>
      </c>
      <c r="N321" s="193">
        <v>8.048400000000044</v>
      </c>
      <c r="O321" s="193">
        <v>0.32682528122333404</v>
      </c>
      <c r="P321" s="193">
        <v>13.818424999999998</v>
      </c>
      <c r="Q321" s="179" t="s">
        <v>186</v>
      </c>
    </row>
    <row r="322" spans="1:17" s="163" customFormat="1" ht="10.5" customHeight="1">
      <c r="A322" s="155"/>
      <c r="B322" s="191" t="s">
        <v>93</v>
      </c>
      <c r="C322" s="192">
        <v>1229.4327607381963</v>
      </c>
      <c r="D322" s="193">
        <v>1229.4327607381963</v>
      </c>
      <c r="E322" s="193">
        <v>0.03276073819620251</v>
      </c>
      <c r="F322" s="193">
        <v>0</v>
      </c>
      <c r="G322" s="194">
        <v>1229.4327607381963</v>
      </c>
      <c r="H322" s="193">
        <v>18.0403</v>
      </c>
      <c r="I322" s="195">
        <v>1.4673677630949042</v>
      </c>
      <c r="J322" s="194">
        <v>1211.3924607381964</v>
      </c>
      <c r="K322" s="193">
        <v>0.3033000000000001</v>
      </c>
      <c r="L322" s="193">
        <v>0.05799999999999983</v>
      </c>
      <c r="M322" s="193">
        <v>0.05900000000000105</v>
      </c>
      <c r="N322" s="193">
        <v>5.207999999999998</v>
      </c>
      <c r="O322" s="193">
        <v>0.4236099904213489</v>
      </c>
      <c r="P322" s="193">
        <v>1.4070749999999999</v>
      </c>
      <c r="Q322" s="179" t="s">
        <v>186</v>
      </c>
    </row>
    <row r="323" spans="1:17" s="163" customFormat="1" ht="10.5" customHeight="1" hidden="1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5" customHeight="1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5" customHeight="1">
      <c r="A325" s="155"/>
      <c r="B325" s="191" t="s">
        <v>96</v>
      </c>
      <c r="C325" s="192">
        <v>1095.683146186619</v>
      </c>
      <c r="D325" s="193">
        <v>994.983146186619</v>
      </c>
      <c r="E325" s="193">
        <v>35.983146186619024</v>
      </c>
      <c r="F325" s="193">
        <v>-100.70000000000005</v>
      </c>
      <c r="G325" s="194">
        <v>994.983146186619</v>
      </c>
      <c r="H325" s="193">
        <v>70.39699999999999</v>
      </c>
      <c r="I325" s="195">
        <v>7.0751952201204755</v>
      </c>
      <c r="J325" s="194">
        <v>924.5861461866191</v>
      </c>
      <c r="K325" s="193">
        <v>3.9135999999999953</v>
      </c>
      <c r="L325" s="193">
        <v>4.001400000000004</v>
      </c>
      <c r="M325" s="193">
        <v>1.8467999999999876</v>
      </c>
      <c r="N325" s="193">
        <v>0.7697000000000003</v>
      </c>
      <c r="O325" s="193">
        <v>0.07735809425013469</v>
      </c>
      <c r="P325" s="193">
        <v>2.6328749999999967</v>
      </c>
      <c r="Q325" s="179" t="s">
        <v>186</v>
      </c>
    </row>
    <row r="326" spans="1:17" s="163" customFormat="1" ht="10.5" customHeight="1">
      <c r="A326" s="155"/>
      <c r="B326" s="191" t="s">
        <v>97</v>
      </c>
      <c r="C326" s="192">
        <v>818.3494960134082</v>
      </c>
      <c r="D326" s="193">
        <v>782.3494960134082</v>
      </c>
      <c r="E326" s="193">
        <v>-35.9505039865918</v>
      </c>
      <c r="F326" s="193">
        <v>-36</v>
      </c>
      <c r="G326" s="194">
        <v>782.3494960134082</v>
      </c>
      <c r="H326" s="193">
        <v>8.1588</v>
      </c>
      <c r="I326" s="195">
        <v>1.0428587276625754</v>
      </c>
      <c r="J326" s="194">
        <v>774.1906960134081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5" customHeight="1">
      <c r="A327" s="155"/>
      <c r="B327" s="191" t="s">
        <v>98</v>
      </c>
      <c r="C327" s="192">
        <v>191.5512886687851</v>
      </c>
      <c r="D327" s="193">
        <v>51.551288668785105</v>
      </c>
      <c r="E327" s="193">
        <v>-0.04871133121488924</v>
      </c>
      <c r="F327" s="193">
        <v>-140</v>
      </c>
      <c r="G327" s="194">
        <v>51.551288668785105</v>
      </c>
      <c r="H327" s="193">
        <v>1.98</v>
      </c>
      <c r="I327" s="195">
        <v>3.8408351199936397</v>
      </c>
      <c r="J327" s="194">
        <v>49.57128866878511</v>
      </c>
      <c r="K327" s="193">
        <v>0</v>
      </c>
      <c r="L327" s="193">
        <v>0</v>
      </c>
      <c r="M327" s="193">
        <v>0.1479999999999999</v>
      </c>
      <c r="N327" s="193">
        <v>0</v>
      </c>
      <c r="O327" s="193">
        <v>0</v>
      </c>
      <c r="P327" s="193">
        <v>0.03699999999999998</v>
      </c>
      <c r="Q327" s="179" t="s">
        <v>186</v>
      </c>
    </row>
    <row r="328" spans="1:17" s="163" customFormat="1" ht="10.5" customHeight="1">
      <c r="A328" s="155"/>
      <c r="B328" s="191" t="s">
        <v>99</v>
      </c>
      <c r="C328" s="192">
        <v>472.44641734302456</v>
      </c>
      <c r="D328" s="193">
        <v>472.14641734302455</v>
      </c>
      <c r="E328" s="193">
        <v>-0.2535826569754249</v>
      </c>
      <c r="F328" s="193">
        <v>-0.30000000000001137</v>
      </c>
      <c r="G328" s="194">
        <v>472.14641734302455</v>
      </c>
      <c r="H328" s="193">
        <v>0</v>
      </c>
      <c r="I328" s="195">
        <v>0</v>
      </c>
      <c r="J328" s="194">
        <v>472.14641734302455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5" customHeight="1">
      <c r="A329" s="155"/>
      <c r="B329" s="191" t="s">
        <v>100</v>
      </c>
      <c r="C329" s="192">
        <v>39.58322078960005</v>
      </c>
      <c r="D329" s="193">
        <v>154.58322078960003</v>
      </c>
      <c r="E329" s="193">
        <v>-0.01677921039996022</v>
      </c>
      <c r="F329" s="193">
        <v>114.99999999999999</v>
      </c>
      <c r="G329" s="194">
        <v>154.58322078960003</v>
      </c>
      <c r="H329" s="193">
        <v>1.426</v>
      </c>
      <c r="I329" s="195">
        <v>0.9224804559745191</v>
      </c>
      <c r="J329" s="194">
        <v>153.15722078960005</v>
      </c>
      <c r="K329" s="193">
        <v>0</v>
      </c>
      <c r="L329" s="193">
        <v>0.07500000000000018</v>
      </c>
      <c r="M329" s="193">
        <v>0.016999999999999904</v>
      </c>
      <c r="N329" s="193">
        <v>0.07299999999999995</v>
      </c>
      <c r="O329" s="193">
        <v>0.047223754057601576</v>
      </c>
      <c r="P329" s="193">
        <v>0.04125000000000001</v>
      </c>
      <c r="Q329" s="179" t="s">
        <v>186</v>
      </c>
    </row>
    <row r="330" spans="1:17" s="163" customFormat="1" ht="10.5" customHeight="1">
      <c r="A330" s="155"/>
      <c r="B330" s="191" t="s">
        <v>101</v>
      </c>
      <c r="C330" s="192">
        <v>38.93356041101773</v>
      </c>
      <c r="D330" s="193">
        <v>38.93356041101773</v>
      </c>
      <c r="E330" s="193">
        <v>0.03356041101773144</v>
      </c>
      <c r="F330" s="193">
        <v>0</v>
      </c>
      <c r="G330" s="194">
        <v>38.93356041101773</v>
      </c>
      <c r="H330" s="193">
        <v>0.0491</v>
      </c>
      <c r="I330" s="195">
        <v>0.1261122781519496</v>
      </c>
      <c r="J330" s="194">
        <v>38.88446041101773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5" customHeight="1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5" customHeight="1">
      <c r="A332" s="155"/>
      <c r="B332" s="191" t="s">
        <v>103</v>
      </c>
      <c r="C332" s="192">
        <v>382.0255817075093</v>
      </c>
      <c r="D332" s="193">
        <v>382.0255817075093</v>
      </c>
      <c r="E332" s="193">
        <v>0.02558170750927502</v>
      </c>
      <c r="F332" s="193">
        <v>0</v>
      </c>
      <c r="G332" s="194">
        <v>382.0255817075093</v>
      </c>
      <c r="H332" s="193">
        <v>0</v>
      </c>
      <c r="I332" s="195">
        <v>0</v>
      </c>
      <c r="J332" s="194">
        <v>382.0255817075093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5" customHeight="1">
      <c r="A333" s="155"/>
      <c r="B333" s="1" t="s">
        <v>104</v>
      </c>
      <c r="C333" s="192">
        <v>15.903007564142385</v>
      </c>
      <c r="D333" s="193">
        <v>15.903007564142385</v>
      </c>
      <c r="E333" s="193">
        <v>0.0030075641423845667</v>
      </c>
      <c r="F333" s="193">
        <v>0</v>
      </c>
      <c r="G333" s="194">
        <v>15.903007564142385</v>
      </c>
      <c r="H333" s="193">
        <v>0</v>
      </c>
      <c r="I333" s="195">
        <v>0</v>
      </c>
      <c r="J333" s="194">
        <v>15.903007564142385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5" customHeight="1">
      <c r="A334" s="155"/>
      <c r="B334" s="198" t="s">
        <v>106</v>
      </c>
      <c r="C334" s="202">
        <v>21606.148942833963</v>
      </c>
      <c r="D334" s="193">
        <v>20748.148942833963</v>
      </c>
      <c r="E334" s="193">
        <v>-106.85105716603721</v>
      </c>
      <c r="F334" s="193">
        <v>-858</v>
      </c>
      <c r="G334" s="194">
        <v>20748.148942833963</v>
      </c>
      <c r="H334" s="193">
        <v>1382.0185000061035</v>
      </c>
      <c r="I334" s="195">
        <v>6.660924325412787</v>
      </c>
      <c r="J334" s="194">
        <v>19366.13044282786</v>
      </c>
      <c r="K334" s="193">
        <v>51.78329999847438</v>
      </c>
      <c r="L334" s="193">
        <v>74.98379999999997</v>
      </c>
      <c r="M334" s="193">
        <v>101.32999999999993</v>
      </c>
      <c r="N334" s="193">
        <v>49.745800000000145</v>
      </c>
      <c r="O334" s="193">
        <v>0.23976018360510878</v>
      </c>
      <c r="P334" s="193">
        <v>69.4607249996186</v>
      </c>
      <c r="Q334" s="179" t="s">
        <v>186</v>
      </c>
    </row>
    <row r="335" spans="1:17" s="163" customFormat="1" ht="10.5" customHeight="1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5" customHeight="1">
      <c r="A336" s="155"/>
      <c r="B336" s="191" t="s">
        <v>107</v>
      </c>
      <c r="C336" s="192">
        <v>0</v>
      </c>
      <c r="D336" s="193">
        <v>1.2369005883221855</v>
      </c>
      <c r="E336" s="193">
        <v>0.03690058832218557</v>
      </c>
      <c r="F336" s="193">
        <v>1.2369005883221855</v>
      </c>
      <c r="G336" s="194">
        <v>1.2369005883221855</v>
      </c>
      <c r="H336" s="193">
        <v>0</v>
      </c>
      <c r="I336" s="195">
        <v>0</v>
      </c>
      <c r="J336" s="194">
        <v>1.2369005883221855</v>
      </c>
      <c r="K336" s="193">
        <v>0</v>
      </c>
      <c r="L336" s="193">
        <v>0</v>
      </c>
      <c r="M336" s="193">
        <v>0</v>
      </c>
      <c r="N336" s="193">
        <v>0</v>
      </c>
      <c r="O336" s="193">
        <v>0</v>
      </c>
      <c r="P336" s="193">
        <v>0</v>
      </c>
      <c r="Q336" s="179" t="s">
        <v>186</v>
      </c>
    </row>
    <row r="337" spans="1:20" ht="10.5" customHeight="1">
      <c r="A337" s="155"/>
      <c r="B337" s="191" t="s">
        <v>108</v>
      </c>
      <c r="C337" s="192">
        <v>171.9575603293249</v>
      </c>
      <c r="D337" s="192">
        <v>171.0575603293249</v>
      </c>
      <c r="E337" s="203">
        <v>-0.04243967067509169</v>
      </c>
      <c r="F337" s="193">
        <v>-0.9000000000000057</v>
      </c>
      <c r="G337" s="194">
        <v>171.0575603293249</v>
      </c>
      <c r="H337" s="194">
        <v>51.5555</v>
      </c>
      <c r="I337" s="195">
        <v>30.139270021590324</v>
      </c>
      <c r="J337" s="194">
        <v>119.5020603293249</v>
      </c>
      <c r="K337" s="193">
        <v>1.9902000000000033</v>
      </c>
      <c r="L337" s="193">
        <v>4.657200000000002</v>
      </c>
      <c r="M337" s="193">
        <v>3.412000000000001</v>
      </c>
      <c r="N337" s="193">
        <v>1.6032999999999973</v>
      </c>
      <c r="O337" s="193">
        <v>0.9372868389525014</v>
      </c>
      <c r="P337" s="193">
        <v>2.915675000000001</v>
      </c>
      <c r="Q337" s="179">
        <v>38.98607023393377</v>
      </c>
      <c r="T337" s="163"/>
    </row>
    <row r="338" spans="1:20" ht="10.5" customHeight="1">
      <c r="A338" s="155"/>
      <c r="B338" s="204" t="s">
        <v>109</v>
      </c>
      <c r="C338" s="192">
        <v>1072.969596248388</v>
      </c>
      <c r="D338" s="192">
        <v>1180.869596248388</v>
      </c>
      <c r="E338" s="203">
        <v>107.06959624838788</v>
      </c>
      <c r="F338" s="193">
        <v>107.90000000000009</v>
      </c>
      <c r="G338" s="194">
        <v>1180.869596248388</v>
      </c>
      <c r="H338" s="194">
        <v>119.148</v>
      </c>
      <c r="I338" s="195">
        <v>10.089852459452942</v>
      </c>
      <c r="J338" s="194">
        <v>1061.721596248388</v>
      </c>
      <c r="K338" s="193">
        <v>30.000899999999998</v>
      </c>
      <c r="L338" s="193">
        <v>3.9838999999999984</v>
      </c>
      <c r="M338" s="193">
        <v>1.4405000000000001</v>
      </c>
      <c r="N338" s="193">
        <v>9.358300000000007</v>
      </c>
      <c r="O338" s="193">
        <v>0.7924922472160552</v>
      </c>
      <c r="P338" s="193">
        <v>11.1959</v>
      </c>
      <c r="Q338" s="179" t="s">
        <v>186</v>
      </c>
      <c r="T338" s="163"/>
    </row>
    <row r="339" spans="1:20" ht="10.5" customHeight="1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5" customHeight="1">
      <c r="A340" s="155"/>
      <c r="B340" s="204" t="s">
        <v>110</v>
      </c>
      <c r="C340" s="192">
        <v>0</v>
      </c>
      <c r="D340" s="203"/>
      <c r="E340" s="203">
        <v>0</v>
      </c>
      <c r="F340" s="193">
        <v>0</v>
      </c>
      <c r="G340" s="194">
        <v>0</v>
      </c>
      <c r="H340" s="193">
        <v>0</v>
      </c>
      <c r="I340" s="195" t="s">
        <v>119</v>
      </c>
      <c r="J340" s="194">
        <v>0</v>
      </c>
      <c r="K340" s="193">
        <v>0</v>
      </c>
      <c r="L340" s="193">
        <v>0</v>
      </c>
      <c r="M340" s="193">
        <v>0</v>
      </c>
      <c r="N340" s="193">
        <v>0</v>
      </c>
      <c r="O340" s="193" t="s">
        <v>42</v>
      </c>
      <c r="P340" s="193">
        <v>0</v>
      </c>
      <c r="Q340" s="179">
        <v>0</v>
      </c>
      <c r="T340" s="163"/>
    </row>
    <row r="341" spans="1:20" ht="10.5" customHeight="1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5" customHeight="1">
      <c r="A342" s="155"/>
      <c r="B342" s="205" t="s">
        <v>112</v>
      </c>
      <c r="C342" s="206">
        <v>22851.076099411675</v>
      </c>
      <c r="D342" s="206">
        <v>22101.313</v>
      </c>
      <c r="E342" s="207">
        <v>0.21299999999776276</v>
      </c>
      <c r="F342" s="210">
        <v>-749.7630994116771</v>
      </c>
      <c r="G342" s="218">
        <v>22101.313</v>
      </c>
      <c r="H342" s="210">
        <v>1552.7220000061036</v>
      </c>
      <c r="I342" s="209">
        <v>7.025474006933903</v>
      </c>
      <c r="J342" s="218">
        <v>20548.590999993896</v>
      </c>
      <c r="K342" s="210">
        <v>83.77439999847434</v>
      </c>
      <c r="L342" s="210">
        <v>83.62490000000003</v>
      </c>
      <c r="M342" s="210">
        <v>106.18250000000012</v>
      </c>
      <c r="N342" s="210">
        <v>60.70740000000001</v>
      </c>
      <c r="O342" s="210">
        <v>0.27467779855432123</v>
      </c>
      <c r="P342" s="219">
        <v>83.57229999961862</v>
      </c>
      <c r="Q342" s="186" t="s">
        <v>186</v>
      </c>
      <c r="T342" s="163"/>
    </row>
    <row r="343" spans="1:20" ht="10.5" customHeight="1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5" customHeight="1">
      <c r="A344" s="155"/>
      <c r="B344" s="156" t="s">
        <v>114</v>
      </c>
      <c r="C344" s="156"/>
      <c r="J344" s="221"/>
      <c r="T344" s="163"/>
    </row>
    <row r="348" spans="1:20" ht="10.5" customHeight="1">
      <c r="A348" s="155"/>
      <c r="B348" s="156" t="s">
        <v>185</v>
      </c>
      <c r="C348" s="156"/>
      <c r="P348" s="161"/>
      <c r="T348" s="163"/>
    </row>
    <row r="349" spans="1:20" ht="10.5" customHeight="1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5" customHeight="1">
      <c r="A350" s="155"/>
      <c r="D350" s="168"/>
      <c r="N350" s="157"/>
      <c r="T350" s="163"/>
    </row>
    <row r="351" spans="1:20" ht="10.5" customHeight="1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5" customHeight="1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5" customHeight="1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43180</v>
      </c>
      <c r="L353" s="184">
        <v>43187</v>
      </c>
      <c r="M353" s="184">
        <v>43194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5" customHeight="1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5" customHeight="1">
      <c r="A355" s="155"/>
      <c r="B355" s="216"/>
      <c r="C355" s="238" t="s">
        <v>115</v>
      </c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9"/>
      <c r="Q355" s="178"/>
      <c r="T355" s="163"/>
    </row>
    <row r="356" spans="1:20" ht="10.5" customHeight="1">
      <c r="A356" s="155"/>
      <c r="B356" s="191" t="s">
        <v>80</v>
      </c>
      <c r="C356" s="192">
        <v>634.8</v>
      </c>
      <c r="D356" s="193">
        <v>516</v>
      </c>
      <c r="E356" s="193">
        <v>0</v>
      </c>
      <c r="F356" s="193">
        <v>-118.79999999999995</v>
      </c>
      <c r="G356" s="194">
        <v>516</v>
      </c>
      <c r="H356" s="193">
        <v>73.421</v>
      </c>
      <c r="I356" s="195">
        <v>14.228875968992249</v>
      </c>
      <c r="J356" s="194">
        <v>442.579</v>
      </c>
      <c r="K356" s="193">
        <v>0.31400000000000006</v>
      </c>
      <c r="L356" s="193">
        <v>0.9930000000000021</v>
      </c>
      <c r="M356" s="193">
        <v>0</v>
      </c>
      <c r="N356" s="193">
        <v>11.864000000000004</v>
      </c>
      <c r="O356" s="193">
        <v>2.299224806201551</v>
      </c>
      <c r="P356" s="193">
        <v>3.2927500000000016</v>
      </c>
      <c r="Q356" s="179" t="s">
        <v>186</v>
      </c>
      <c r="T356" s="163"/>
    </row>
    <row r="357" spans="1:20" ht="10.5" customHeight="1">
      <c r="A357" s="155"/>
      <c r="B357" s="191" t="s">
        <v>81</v>
      </c>
      <c r="C357" s="192">
        <v>267.6</v>
      </c>
      <c r="D357" s="193">
        <v>287.6</v>
      </c>
      <c r="E357" s="193">
        <v>0</v>
      </c>
      <c r="F357" s="193">
        <v>20</v>
      </c>
      <c r="G357" s="194">
        <v>287.6</v>
      </c>
      <c r="H357" s="193">
        <v>0.27</v>
      </c>
      <c r="I357" s="195">
        <v>0.09388038942976355</v>
      </c>
      <c r="J357" s="194">
        <v>287.33000000000004</v>
      </c>
      <c r="K357" s="193">
        <v>0</v>
      </c>
      <c r="L357" s="193">
        <v>0</v>
      </c>
      <c r="M357" s="193">
        <v>0</v>
      </c>
      <c r="N357" s="193">
        <v>0</v>
      </c>
      <c r="O357" s="193">
        <v>0</v>
      </c>
      <c r="P357" s="193">
        <v>0</v>
      </c>
      <c r="Q357" s="179" t="s">
        <v>186</v>
      </c>
      <c r="T357" s="163"/>
    </row>
    <row r="358" spans="1:20" ht="10.5" customHeight="1">
      <c r="A358" s="155"/>
      <c r="B358" s="191" t="s">
        <v>82</v>
      </c>
      <c r="C358" s="192">
        <v>325.8</v>
      </c>
      <c r="D358" s="193">
        <v>293.40000000000003</v>
      </c>
      <c r="E358" s="193">
        <v>2</v>
      </c>
      <c r="F358" s="193">
        <v>-32.39999999999998</v>
      </c>
      <c r="G358" s="194">
        <v>293.40000000000003</v>
      </c>
      <c r="H358" s="193">
        <v>24.62</v>
      </c>
      <c r="I358" s="195">
        <v>8.391274710293114</v>
      </c>
      <c r="J358" s="194">
        <v>268.78000000000003</v>
      </c>
      <c r="K358" s="193">
        <v>0</v>
      </c>
      <c r="L358" s="193">
        <v>0</v>
      </c>
      <c r="M358" s="193">
        <v>1.2520000000000024</v>
      </c>
      <c r="N358" s="193">
        <v>0</v>
      </c>
      <c r="O358" s="193">
        <v>0</v>
      </c>
      <c r="P358" s="193">
        <v>0.3130000000000006</v>
      </c>
      <c r="Q358" s="179" t="s">
        <v>186</v>
      </c>
      <c r="T358" s="163"/>
    </row>
    <row r="359" spans="1:20" ht="10.5" customHeight="1">
      <c r="A359" s="155"/>
      <c r="B359" s="191" t="s">
        <v>83</v>
      </c>
      <c r="C359" s="192">
        <v>432.8</v>
      </c>
      <c r="D359" s="193">
        <v>406</v>
      </c>
      <c r="E359" s="193">
        <v>-35</v>
      </c>
      <c r="F359" s="193">
        <v>-26.80000000000001</v>
      </c>
      <c r="G359" s="194">
        <v>406</v>
      </c>
      <c r="H359" s="193">
        <v>0</v>
      </c>
      <c r="I359" s="195">
        <v>0</v>
      </c>
      <c r="J359" s="194">
        <v>406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5" customHeight="1">
      <c r="A360" s="155"/>
      <c r="B360" s="191" t="s">
        <v>84</v>
      </c>
      <c r="C360" s="192">
        <v>87.96938990922524</v>
      </c>
      <c r="D360" s="193">
        <v>69.16938990922525</v>
      </c>
      <c r="E360" s="193">
        <v>-0.030610090774757737</v>
      </c>
      <c r="F360" s="193">
        <v>-18.799999999999997</v>
      </c>
      <c r="G360" s="194">
        <v>69.16938990922525</v>
      </c>
      <c r="H360" s="193">
        <v>0</v>
      </c>
      <c r="I360" s="195">
        <v>0</v>
      </c>
      <c r="J360" s="194">
        <v>69.16938990922525</v>
      </c>
      <c r="K360" s="193">
        <v>0</v>
      </c>
      <c r="L360" s="193">
        <v>0</v>
      </c>
      <c r="M360" s="193">
        <v>0</v>
      </c>
      <c r="N360" s="193">
        <v>0</v>
      </c>
      <c r="O360" s="193">
        <v>0</v>
      </c>
      <c r="P360" s="193">
        <v>0</v>
      </c>
      <c r="Q360" s="179" t="s">
        <v>186</v>
      </c>
      <c r="T360" s="163"/>
    </row>
    <row r="361" spans="1:20" ht="10.5" customHeight="1">
      <c r="A361" s="155"/>
      <c r="B361" s="191" t="s">
        <v>85</v>
      </c>
      <c r="C361" s="192">
        <v>35.1</v>
      </c>
      <c r="D361" s="193">
        <v>37.2</v>
      </c>
      <c r="E361" s="193">
        <v>0</v>
      </c>
      <c r="F361" s="193">
        <v>2.1000000000000014</v>
      </c>
      <c r="G361" s="194">
        <v>37.2</v>
      </c>
      <c r="H361" s="193">
        <v>0</v>
      </c>
      <c r="I361" s="195">
        <v>0</v>
      </c>
      <c r="J361" s="194">
        <v>37.2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5" customHeight="1">
      <c r="A362" s="155"/>
      <c r="B362" s="191" t="s">
        <v>86</v>
      </c>
      <c r="C362" s="192">
        <v>31</v>
      </c>
      <c r="D362" s="193">
        <v>29</v>
      </c>
      <c r="E362" s="193">
        <v>0</v>
      </c>
      <c r="F362" s="193">
        <v>-2</v>
      </c>
      <c r="G362" s="194">
        <v>29</v>
      </c>
      <c r="H362" s="193">
        <v>2.891</v>
      </c>
      <c r="I362" s="195">
        <v>9.96896551724138</v>
      </c>
      <c r="J362" s="194">
        <v>26.109</v>
      </c>
      <c r="K362" s="193">
        <v>0</v>
      </c>
      <c r="L362" s="193">
        <v>-1.4160000000000004</v>
      </c>
      <c r="M362" s="193">
        <v>0</v>
      </c>
      <c r="N362" s="193">
        <v>0</v>
      </c>
      <c r="O362" s="193">
        <v>0</v>
      </c>
      <c r="P362" s="193">
        <v>-0.3540000000000001</v>
      </c>
      <c r="Q362" s="179" t="s">
        <v>186</v>
      </c>
      <c r="T362" s="163"/>
    </row>
    <row r="363" spans="1:20" ht="10.5" customHeight="1">
      <c r="A363" s="155"/>
      <c r="B363" s="191" t="s">
        <v>87</v>
      </c>
      <c r="C363" s="192">
        <v>21.5</v>
      </c>
      <c r="D363" s="193">
        <v>21.5</v>
      </c>
      <c r="E363" s="193">
        <v>0</v>
      </c>
      <c r="F363" s="193">
        <v>0</v>
      </c>
      <c r="G363" s="194">
        <v>21.5</v>
      </c>
      <c r="H363" s="193">
        <v>0</v>
      </c>
      <c r="I363" s="195">
        <v>0</v>
      </c>
      <c r="J363" s="194">
        <v>21.5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5" customHeight="1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5" customHeight="1">
      <c r="A365" s="155"/>
      <c r="B365" s="191" t="s">
        <v>89</v>
      </c>
      <c r="C365" s="192">
        <v>78</v>
      </c>
      <c r="D365" s="193">
        <v>108</v>
      </c>
      <c r="E365" s="193">
        <v>0</v>
      </c>
      <c r="F365" s="193">
        <v>30</v>
      </c>
      <c r="G365" s="194">
        <v>108</v>
      </c>
      <c r="H365" s="193">
        <v>0.108</v>
      </c>
      <c r="I365" s="195">
        <v>0.1</v>
      </c>
      <c r="J365" s="194">
        <v>107.892</v>
      </c>
      <c r="K365" s="193">
        <v>0</v>
      </c>
      <c r="L365" s="193">
        <v>0</v>
      </c>
      <c r="M365" s="193">
        <v>0</v>
      </c>
      <c r="N365" s="193">
        <v>0.108</v>
      </c>
      <c r="O365" s="193">
        <v>0.1</v>
      </c>
      <c r="P365" s="193">
        <v>0.027</v>
      </c>
      <c r="Q365" s="179" t="s">
        <v>186</v>
      </c>
      <c r="T365" s="163"/>
    </row>
    <row r="366" spans="1:20" ht="10.5" customHeight="1">
      <c r="A366" s="155"/>
      <c r="B366" s="198" t="s">
        <v>91</v>
      </c>
      <c r="C366" s="192">
        <v>1914.5693899092253</v>
      </c>
      <c r="D366" s="193">
        <v>1767.8693899092252</v>
      </c>
      <c r="E366" s="193">
        <v>-33.03061009077476</v>
      </c>
      <c r="F366" s="193">
        <v>-146.70000000000005</v>
      </c>
      <c r="G366" s="194">
        <v>1767.8693899092252</v>
      </c>
      <c r="H366" s="193">
        <v>101.31000000000002</v>
      </c>
      <c r="I366" s="195">
        <v>5.730626967029616</v>
      </c>
      <c r="J366" s="194">
        <v>1666.5593899092253</v>
      </c>
      <c r="K366" s="193">
        <v>0.31400000000000006</v>
      </c>
      <c r="L366" s="193">
        <v>-0.42299999999999827</v>
      </c>
      <c r="M366" s="193">
        <v>1.2520000000000024</v>
      </c>
      <c r="N366" s="193">
        <v>11.972000000000005</v>
      </c>
      <c r="O366" s="193">
        <v>0.6771993490206157</v>
      </c>
      <c r="P366" s="199">
        <v>3.2787500000000023</v>
      </c>
      <c r="Q366" s="179" t="s">
        <v>186</v>
      </c>
      <c r="T366" s="163"/>
    </row>
    <row r="367" spans="1:20" ht="10.5" customHeight="1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5" customHeight="1">
      <c r="A368" s="155"/>
      <c r="B368" s="191" t="s">
        <v>92</v>
      </c>
      <c r="C368" s="192">
        <v>132.1307156428119</v>
      </c>
      <c r="D368" s="193">
        <v>179.83071564281192</v>
      </c>
      <c r="E368" s="193">
        <v>36.53071564281194</v>
      </c>
      <c r="F368" s="193">
        <v>47.70000000000002</v>
      </c>
      <c r="G368" s="194">
        <v>179.83071564281192</v>
      </c>
      <c r="H368" s="193">
        <v>6.866</v>
      </c>
      <c r="I368" s="195">
        <v>3.818035186846259</v>
      </c>
      <c r="J368" s="194">
        <v>172.96471564281194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79" t="s">
        <v>186</v>
      </c>
      <c r="T368" s="163"/>
    </row>
    <row r="369" spans="1:20" ht="10.5" customHeight="1">
      <c r="A369" s="155"/>
      <c r="B369" s="191" t="s">
        <v>93</v>
      </c>
      <c r="C369" s="192">
        <v>700.651446062909</v>
      </c>
      <c r="D369" s="193">
        <v>719.8514460629091</v>
      </c>
      <c r="E369" s="193">
        <v>-2.0485539370910146</v>
      </c>
      <c r="F369" s="193">
        <v>19.200000000000045</v>
      </c>
      <c r="G369" s="194">
        <v>719.8514460629091</v>
      </c>
      <c r="H369" s="193">
        <v>47.41</v>
      </c>
      <c r="I369" s="195">
        <v>6.586081094828662</v>
      </c>
      <c r="J369" s="194">
        <v>672.4414460629091</v>
      </c>
      <c r="K369" s="193">
        <v>0.04399999999999693</v>
      </c>
      <c r="L369" s="193">
        <v>3.0717</v>
      </c>
      <c r="M369" s="193">
        <v>0</v>
      </c>
      <c r="N369" s="193">
        <v>0</v>
      </c>
      <c r="O369" s="193">
        <v>0</v>
      </c>
      <c r="P369" s="193">
        <v>0.7789249999999992</v>
      </c>
      <c r="Q369" s="179" t="s">
        <v>186</v>
      </c>
      <c r="T369" s="163"/>
    </row>
    <row r="370" spans="1:20" ht="10.5" customHeight="1" hidden="1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5" customHeight="1">
      <c r="A371" s="155"/>
      <c r="B371" s="191" t="s">
        <v>95</v>
      </c>
      <c r="C371" s="192">
        <v>58.04960945746253</v>
      </c>
      <c r="D371" s="193">
        <v>58.04960945746253</v>
      </c>
      <c r="E371" s="193">
        <v>0.049609457462530315</v>
      </c>
      <c r="F371" s="193">
        <v>0</v>
      </c>
      <c r="G371" s="194">
        <v>58.04960945746253</v>
      </c>
      <c r="H371" s="193">
        <v>0</v>
      </c>
      <c r="I371" s="195">
        <v>0</v>
      </c>
      <c r="J371" s="194">
        <v>58.04960945746253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5" customHeight="1">
      <c r="A372" s="155"/>
      <c r="B372" s="191" t="s">
        <v>96</v>
      </c>
      <c r="C372" s="192">
        <v>51.830708885691564</v>
      </c>
      <c r="D372" s="193">
        <v>52.23070888569157</v>
      </c>
      <c r="E372" s="193">
        <v>0.030708885691566934</v>
      </c>
      <c r="F372" s="193">
        <v>0.4000000000000057</v>
      </c>
      <c r="G372" s="194">
        <v>52.23070888569157</v>
      </c>
      <c r="H372" s="193">
        <v>1.0888</v>
      </c>
      <c r="I372" s="195">
        <v>2.0845974010861514</v>
      </c>
      <c r="J372" s="194">
        <v>51.14190888569157</v>
      </c>
      <c r="K372" s="193">
        <v>0.04399999999999993</v>
      </c>
      <c r="L372" s="193">
        <v>0.09770000000000001</v>
      </c>
      <c r="M372" s="193">
        <v>0</v>
      </c>
      <c r="N372" s="193">
        <v>0</v>
      </c>
      <c r="O372" s="193">
        <v>0</v>
      </c>
      <c r="P372" s="193">
        <v>0.035424999999999984</v>
      </c>
      <c r="Q372" s="179" t="s">
        <v>186</v>
      </c>
      <c r="T372" s="163"/>
    </row>
    <row r="373" spans="1:20" ht="10.5" customHeight="1">
      <c r="A373" s="155"/>
      <c r="B373" s="191" t="s">
        <v>97</v>
      </c>
      <c r="C373" s="192">
        <v>51.66052325842215</v>
      </c>
      <c r="D373" s="193">
        <v>51.66052325842215</v>
      </c>
      <c r="E373" s="193">
        <v>-0.039476741577850305</v>
      </c>
      <c r="F373" s="193">
        <v>0</v>
      </c>
      <c r="G373" s="194">
        <v>51.66052325842215</v>
      </c>
      <c r="H373" s="193">
        <v>0</v>
      </c>
      <c r="I373" s="195">
        <v>0</v>
      </c>
      <c r="J373" s="194">
        <v>51.66052325842215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5" customHeight="1">
      <c r="A374" s="155"/>
      <c r="B374" s="191" t="s">
        <v>98</v>
      </c>
      <c r="C374" s="192">
        <v>240.38948701709944</v>
      </c>
      <c r="D374" s="193">
        <v>190.48948701709944</v>
      </c>
      <c r="E374" s="193">
        <v>-0.010512982900564793</v>
      </c>
      <c r="F374" s="193">
        <v>-49.900000000000006</v>
      </c>
      <c r="G374" s="194">
        <v>190.48948701709944</v>
      </c>
      <c r="H374" s="193">
        <v>0.2159</v>
      </c>
      <c r="I374" s="195">
        <v>0.11333958812153216</v>
      </c>
      <c r="J374" s="194">
        <v>190.27358701709943</v>
      </c>
      <c r="K374" s="193">
        <v>0</v>
      </c>
      <c r="L374" s="193">
        <v>0</v>
      </c>
      <c r="M374" s="193">
        <v>0</v>
      </c>
      <c r="N374" s="193">
        <v>0</v>
      </c>
      <c r="O374" s="193">
        <v>0</v>
      </c>
      <c r="P374" s="193">
        <v>0</v>
      </c>
      <c r="Q374" s="179" t="s">
        <v>186</v>
      </c>
      <c r="T374" s="163"/>
    </row>
    <row r="375" spans="1:20" ht="10.5" customHeight="1">
      <c r="A375" s="155"/>
      <c r="B375" s="191" t="s">
        <v>99</v>
      </c>
      <c r="C375" s="192">
        <v>19.112448103581734</v>
      </c>
      <c r="D375" s="193">
        <v>13.612448103581734</v>
      </c>
      <c r="E375" s="193">
        <v>-1.4875518964182675</v>
      </c>
      <c r="F375" s="193">
        <v>-5.5</v>
      </c>
      <c r="G375" s="194">
        <v>13.612448103581734</v>
      </c>
      <c r="H375" s="193">
        <v>0</v>
      </c>
      <c r="I375" s="195">
        <v>0</v>
      </c>
      <c r="J375" s="194">
        <v>13.612448103581734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5" customHeight="1">
      <c r="A376" s="155"/>
      <c r="B376" s="191" t="s">
        <v>100</v>
      </c>
      <c r="C376" s="192">
        <v>133.11605094644992</v>
      </c>
      <c r="D376" s="193">
        <v>113.11605094644992</v>
      </c>
      <c r="E376" s="193">
        <v>0.016050946449922776</v>
      </c>
      <c r="F376" s="193">
        <v>-20</v>
      </c>
      <c r="G376" s="194">
        <v>113.11605094644992</v>
      </c>
      <c r="H376" s="193">
        <v>0</v>
      </c>
      <c r="I376" s="195">
        <v>0</v>
      </c>
      <c r="J376" s="194">
        <v>113.11605094644992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5" customHeight="1">
      <c r="A377" s="155"/>
      <c r="B377" s="191" t="s">
        <v>101</v>
      </c>
      <c r="C377" s="192">
        <v>399.3433255928506</v>
      </c>
      <c r="D377" s="193">
        <v>314.1433255928506</v>
      </c>
      <c r="E377" s="193">
        <v>0.04332559285057869</v>
      </c>
      <c r="F377" s="193">
        <v>-85.19999999999999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5" customHeight="1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5" customHeight="1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5" customHeight="1">
      <c r="A380" s="155"/>
      <c r="B380" s="1" t="s">
        <v>104</v>
      </c>
      <c r="C380" s="192">
        <v>49.14629512349588</v>
      </c>
      <c r="D380" s="193">
        <v>49.14629512349588</v>
      </c>
      <c r="E380" s="193">
        <v>0.04629512349588083</v>
      </c>
      <c r="F380" s="193">
        <v>0</v>
      </c>
      <c r="G380" s="194">
        <v>49.14629512349588</v>
      </c>
      <c r="H380" s="193">
        <v>0</v>
      </c>
      <c r="I380" s="195">
        <v>0</v>
      </c>
      <c r="J380" s="194">
        <v>49.14629512349588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5" customHeight="1">
      <c r="A381" s="155"/>
      <c r="B381" s="198" t="s">
        <v>106</v>
      </c>
      <c r="C381" s="202">
        <v>3750</v>
      </c>
      <c r="D381" s="193">
        <v>3509.999999999999</v>
      </c>
      <c r="E381" s="193">
        <v>0.0999999999994543</v>
      </c>
      <c r="F381" s="193">
        <v>-240.0000000000009</v>
      </c>
      <c r="G381" s="194">
        <v>3509.999999999999</v>
      </c>
      <c r="H381" s="193">
        <v>156.8907</v>
      </c>
      <c r="I381" s="195">
        <v>4.469820512820514</v>
      </c>
      <c r="J381" s="194">
        <v>3353.109299999999</v>
      </c>
      <c r="K381" s="193">
        <v>0.40200000000001523</v>
      </c>
      <c r="L381" s="193">
        <v>2.746399999999994</v>
      </c>
      <c r="M381" s="193">
        <v>1.2520000000000095</v>
      </c>
      <c r="N381" s="193">
        <v>11.972000000000008</v>
      </c>
      <c r="O381" s="193">
        <v>0.34108262108262144</v>
      </c>
      <c r="P381" s="193">
        <v>4.093100000000007</v>
      </c>
      <c r="Q381" s="179" t="s">
        <v>186</v>
      </c>
      <c r="T381" s="163"/>
    </row>
    <row r="382" spans="1:20" ht="10.5" customHeight="1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5" customHeight="1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5" customHeight="1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5" customHeight="1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5" customHeight="1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5" customHeight="1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5" customHeight="1">
      <c r="A388" s="155"/>
      <c r="B388" s="205" t="s">
        <v>112</v>
      </c>
      <c r="C388" s="206">
        <v>3750</v>
      </c>
      <c r="D388" s="206">
        <v>3509.999999999999</v>
      </c>
      <c r="E388" s="207">
        <v>0.0999999999994543</v>
      </c>
      <c r="F388" s="210">
        <v>-240.0000000000009</v>
      </c>
      <c r="G388" s="218">
        <v>3509.999999999999</v>
      </c>
      <c r="H388" s="210">
        <v>156.8907</v>
      </c>
      <c r="I388" s="209">
        <v>4.469820512820514</v>
      </c>
      <c r="J388" s="218">
        <v>3353.109299999999</v>
      </c>
      <c r="K388" s="210">
        <v>0.40200000000001523</v>
      </c>
      <c r="L388" s="210">
        <v>2.746399999999994</v>
      </c>
      <c r="M388" s="210">
        <v>1.2520000000000095</v>
      </c>
      <c r="N388" s="210">
        <v>11.972000000000008</v>
      </c>
      <c r="O388" s="210">
        <v>0.34108262108262144</v>
      </c>
      <c r="P388" s="219">
        <v>4.093100000000007</v>
      </c>
      <c r="Q388" s="186" t="s">
        <v>186</v>
      </c>
      <c r="T388" s="163"/>
    </row>
    <row r="389" spans="1:20" ht="10.5" customHeight="1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5" customHeight="1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5" customHeight="1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5" customHeight="1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5" customHeight="1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43180</v>
      </c>
      <c r="L393" s="184">
        <v>43187</v>
      </c>
      <c r="M393" s="184">
        <v>43194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5" customHeight="1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5" customHeight="1">
      <c r="A395" s="155"/>
      <c r="B395" s="216"/>
      <c r="C395" s="238" t="s">
        <v>145</v>
      </c>
      <c r="D395" s="238"/>
      <c r="E395" s="238"/>
      <c r="F395" s="238"/>
      <c r="G395" s="238"/>
      <c r="H395" s="238"/>
      <c r="I395" s="238"/>
      <c r="J395" s="238"/>
      <c r="K395" s="238"/>
      <c r="L395" s="238"/>
      <c r="M395" s="238"/>
      <c r="N395" s="238"/>
      <c r="O395" s="238"/>
      <c r="P395" s="239"/>
      <c r="Q395" s="178"/>
      <c r="T395" s="163"/>
    </row>
    <row r="396" spans="1:20" ht="10.5" customHeight="1">
      <c r="A396" s="217"/>
      <c r="B396" s="191" t="s">
        <v>80</v>
      </c>
      <c r="C396" s="192">
        <v>4414.3</v>
      </c>
      <c r="D396" s="193">
        <v>4610.8</v>
      </c>
      <c r="E396" s="193">
        <v>-11</v>
      </c>
      <c r="F396" s="193">
        <v>196.5</v>
      </c>
      <c r="G396" s="194">
        <v>4610.8</v>
      </c>
      <c r="H396" s="193">
        <v>1294.010700012493</v>
      </c>
      <c r="I396" s="195">
        <v>28.064776177940768</v>
      </c>
      <c r="J396" s="194">
        <v>3316.789299987507</v>
      </c>
      <c r="K396" s="193">
        <v>90.93675999832158</v>
      </c>
      <c r="L396" s="193">
        <v>88.18805999679557</v>
      </c>
      <c r="M396" s="193">
        <v>142.6679999999999</v>
      </c>
      <c r="N396" s="193">
        <v>99.2170000000001</v>
      </c>
      <c r="O396" s="193">
        <v>2.1518391602324995</v>
      </c>
      <c r="P396" s="193">
        <v>105.25245499877929</v>
      </c>
      <c r="Q396" s="179">
        <v>29.512702483053484</v>
      </c>
      <c r="T396" s="163"/>
    </row>
    <row r="397" spans="1:20" ht="10.5" customHeight="1">
      <c r="A397" s="217"/>
      <c r="B397" s="191" t="s">
        <v>81</v>
      </c>
      <c r="C397" s="192">
        <v>585</v>
      </c>
      <c r="D397" s="193">
        <v>588.6</v>
      </c>
      <c r="E397" s="193">
        <v>-10</v>
      </c>
      <c r="F397" s="193">
        <v>3.6000000000000227</v>
      </c>
      <c r="G397" s="194">
        <v>588.6</v>
      </c>
      <c r="H397" s="193">
        <v>70.875</v>
      </c>
      <c r="I397" s="195">
        <v>12.041284403669724</v>
      </c>
      <c r="J397" s="194">
        <v>517.725</v>
      </c>
      <c r="K397" s="193">
        <v>9.454699999999995</v>
      </c>
      <c r="L397" s="193">
        <v>4.10710000000001</v>
      </c>
      <c r="M397" s="193">
        <v>8.084999999999994</v>
      </c>
      <c r="N397" s="193">
        <v>2.570999999999998</v>
      </c>
      <c r="O397" s="193">
        <v>0.4367991845056062</v>
      </c>
      <c r="P397" s="193">
        <v>6.054449999999999</v>
      </c>
      <c r="Q397" s="179" t="s">
        <v>186</v>
      </c>
      <c r="T397" s="163"/>
    </row>
    <row r="398" spans="1:20" ht="10.5" customHeight="1">
      <c r="A398" s="217"/>
      <c r="B398" s="191" t="s">
        <v>82</v>
      </c>
      <c r="C398" s="192">
        <v>888.7</v>
      </c>
      <c r="D398" s="193">
        <v>1032.4</v>
      </c>
      <c r="E398" s="193">
        <v>30</v>
      </c>
      <c r="F398" s="193">
        <v>143.70000000000005</v>
      </c>
      <c r="G398" s="194">
        <v>1032.4</v>
      </c>
      <c r="H398" s="193">
        <v>276.411</v>
      </c>
      <c r="I398" s="195">
        <v>26.77363425029058</v>
      </c>
      <c r="J398" s="194">
        <v>755.989</v>
      </c>
      <c r="K398" s="193">
        <v>16.81899999999999</v>
      </c>
      <c r="L398" s="193">
        <v>18.960000000000008</v>
      </c>
      <c r="M398" s="193">
        <v>72.614</v>
      </c>
      <c r="N398" s="193">
        <v>21.125</v>
      </c>
      <c r="O398" s="193">
        <v>2.0462030220844634</v>
      </c>
      <c r="P398" s="193">
        <v>32.3795</v>
      </c>
      <c r="Q398" s="179">
        <v>21.347766333637026</v>
      </c>
      <c r="T398" s="163"/>
    </row>
    <row r="399" spans="1:20" ht="10.5" customHeight="1">
      <c r="A399" s="217"/>
      <c r="B399" s="191" t="s">
        <v>83</v>
      </c>
      <c r="C399" s="192">
        <v>3139.4</v>
      </c>
      <c r="D399" s="193">
        <v>3098.9</v>
      </c>
      <c r="E399" s="193">
        <v>-48</v>
      </c>
      <c r="F399" s="193">
        <v>-40.5</v>
      </c>
      <c r="G399" s="194">
        <v>3098.9</v>
      </c>
      <c r="H399" s="193">
        <v>534.968</v>
      </c>
      <c r="I399" s="195">
        <v>17.26315789473684</v>
      </c>
      <c r="J399" s="194">
        <v>2563.9320000000002</v>
      </c>
      <c r="K399" s="193">
        <v>39.61200000000002</v>
      </c>
      <c r="L399" s="193">
        <v>16.97399999999999</v>
      </c>
      <c r="M399" s="193">
        <v>39.706999999999994</v>
      </c>
      <c r="N399" s="193">
        <v>31.144999999999982</v>
      </c>
      <c r="O399" s="193">
        <v>1.005034044338313</v>
      </c>
      <c r="P399" s="193">
        <v>31.859499999999997</v>
      </c>
      <c r="Q399" s="179" t="s">
        <v>186</v>
      </c>
      <c r="T399" s="163"/>
    </row>
    <row r="400" spans="1:20" ht="10.5" customHeight="1">
      <c r="A400" s="217"/>
      <c r="B400" s="191" t="s">
        <v>84</v>
      </c>
      <c r="C400" s="192">
        <v>115.91555776039509</v>
      </c>
      <c r="D400" s="193">
        <v>120.8155577603951</v>
      </c>
      <c r="E400" s="193">
        <v>0.015557760395083164</v>
      </c>
      <c r="F400" s="193">
        <v>4.900000000000006</v>
      </c>
      <c r="G400" s="194">
        <v>120.8155577603951</v>
      </c>
      <c r="H400" s="193">
        <v>74.37298000259398</v>
      </c>
      <c r="I400" s="195">
        <v>61.559108264924475</v>
      </c>
      <c r="J400" s="194">
        <v>46.44257775780112</v>
      </c>
      <c r="K400" s="193">
        <v>8.873189998626714</v>
      </c>
      <c r="L400" s="193">
        <v>4.317809999847412</v>
      </c>
      <c r="M400" s="193">
        <v>5.757840002059943</v>
      </c>
      <c r="N400" s="193">
        <v>5.649529998016334</v>
      </c>
      <c r="O400" s="193">
        <v>4.6761610033872</v>
      </c>
      <c r="P400" s="193">
        <v>6.149592499637601</v>
      </c>
      <c r="Q400" s="179">
        <v>5.5521390662126</v>
      </c>
      <c r="T400" s="163"/>
    </row>
    <row r="401" spans="1:20" ht="10.5" customHeight="1">
      <c r="A401" s="217"/>
      <c r="B401" s="191" t="s">
        <v>85</v>
      </c>
      <c r="C401" s="192">
        <v>46.4</v>
      </c>
      <c r="D401" s="193">
        <v>104.9</v>
      </c>
      <c r="E401" s="193">
        <v>0</v>
      </c>
      <c r="F401" s="193">
        <v>58.50000000000001</v>
      </c>
      <c r="G401" s="194">
        <v>104.9</v>
      </c>
      <c r="H401" s="193">
        <v>15.292899994659424</v>
      </c>
      <c r="I401" s="195">
        <v>14.578550995862177</v>
      </c>
      <c r="J401" s="194">
        <v>89.60710000534058</v>
      </c>
      <c r="K401" s="193">
        <v>-0.021299998474122006</v>
      </c>
      <c r="L401" s="193">
        <v>0</v>
      </c>
      <c r="M401" s="193">
        <v>0.14639999771118184</v>
      </c>
      <c r="N401" s="193">
        <v>0.04879999923706002</v>
      </c>
      <c r="O401" s="193">
        <v>0.046520494982898015</v>
      </c>
      <c r="P401" s="193">
        <v>0.043474999618529964</v>
      </c>
      <c r="Q401" s="179" t="s">
        <v>186</v>
      </c>
      <c r="T401" s="163"/>
    </row>
    <row r="402" spans="1:20" ht="10.5" customHeight="1">
      <c r="A402" s="217"/>
      <c r="B402" s="191" t="s">
        <v>86</v>
      </c>
      <c r="C402" s="192">
        <v>193</v>
      </c>
      <c r="D402" s="193">
        <v>193.1</v>
      </c>
      <c r="E402" s="193">
        <v>0</v>
      </c>
      <c r="F402" s="193">
        <v>0.09999999999999432</v>
      </c>
      <c r="G402" s="194">
        <v>193.1</v>
      </c>
      <c r="H402" s="193">
        <v>20.609</v>
      </c>
      <c r="I402" s="195">
        <v>10.672708441222165</v>
      </c>
      <c r="J402" s="194">
        <v>172.49099999999999</v>
      </c>
      <c r="K402" s="193">
        <v>6.025000000000002</v>
      </c>
      <c r="L402" s="193">
        <v>0.5019999999999989</v>
      </c>
      <c r="M402" s="193">
        <v>0.09700000000000131</v>
      </c>
      <c r="N402" s="193">
        <v>0</v>
      </c>
      <c r="O402" s="193">
        <v>0</v>
      </c>
      <c r="P402" s="193">
        <v>1.6560000000000006</v>
      </c>
      <c r="Q402" s="179" t="s">
        <v>186</v>
      </c>
      <c r="T402" s="163"/>
    </row>
    <row r="403" spans="1:20" ht="10.5" customHeight="1">
      <c r="A403" s="217"/>
      <c r="B403" s="191" t="s">
        <v>87</v>
      </c>
      <c r="C403" s="192">
        <v>290.5</v>
      </c>
      <c r="D403" s="193">
        <v>280.5</v>
      </c>
      <c r="E403" s="193">
        <v>0</v>
      </c>
      <c r="F403" s="193">
        <v>-10</v>
      </c>
      <c r="G403" s="194">
        <v>280.5</v>
      </c>
      <c r="H403" s="193">
        <v>23.337099996185305</v>
      </c>
      <c r="I403" s="195">
        <v>8.319821745520608</v>
      </c>
      <c r="J403" s="194">
        <v>257.1629000038147</v>
      </c>
      <c r="K403" s="193">
        <v>0.24469999999999814</v>
      </c>
      <c r="L403" s="193">
        <v>1.8348000015258776</v>
      </c>
      <c r="M403" s="193">
        <v>0.41100000000000136</v>
      </c>
      <c r="N403" s="193">
        <v>0.09100000000000108</v>
      </c>
      <c r="O403" s="193">
        <v>0.03244206773618577</v>
      </c>
      <c r="P403" s="193">
        <v>0.6453750003814696</v>
      </c>
      <c r="Q403" s="179" t="s">
        <v>186</v>
      </c>
      <c r="T403" s="163"/>
    </row>
    <row r="404" spans="1:20" ht="10.5" customHeight="1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5" customHeight="1">
      <c r="A405" s="217"/>
      <c r="B405" s="191" t="s">
        <v>89</v>
      </c>
      <c r="C405" s="192">
        <v>325.8</v>
      </c>
      <c r="D405" s="193">
        <v>303.8</v>
      </c>
      <c r="E405" s="193">
        <v>0</v>
      </c>
      <c r="F405" s="193">
        <v>-22</v>
      </c>
      <c r="G405" s="194">
        <v>303.8</v>
      </c>
      <c r="H405" s="193">
        <v>5.123</v>
      </c>
      <c r="I405" s="195">
        <v>1.686306780776827</v>
      </c>
      <c r="J405" s="194">
        <v>298.677</v>
      </c>
      <c r="K405" s="193">
        <v>0</v>
      </c>
      <c r="L405" s="193">
        <v>1.104</v>
      </c>
      <c r="M405" s="193">
        <v>0.915</v>
      </c>
      <c r="N405" s="193">
        <v>0.6070000000000002</v>
      </c>
      <c r="O405" s="193">
        <v>0.1998025016458197</v>
      </c>
      <c r="P405" s="193">
        <v>0.6565000000000001</v>
      </c>
      <c r="Q405" s="179" t="s">
        <v>186</v>
      </c>
      <c r="T405" s="163"/>
    </row>
    <row r="406" spans="1:20" ht="10.5" customHeight="1">
      <c r="A406" s="217"/>
      <c r="B406" s="198" t="s">
        <v>91</v>
      </c>
      <c r="C406" s="192">
        <v>9999.015557760393</v>
      </c>
      <c r="D406" s="193">
        <v>10333.815557760396</v>
      </c>
      <c r="E406" s="193">
        <v>-38.98444223960492</v>
      </c>
      <c r="F406" s="193">
        <v>334.8000000000029</v>
      </c>
      <c r="G406" s="194">
        <v>10333.815557760396</v>
      </c>
      <c r="H406" s="193">
        <v>2314.9996800059316</v>
      </c>
      <c r="I406" s="195">
        <v>22.402177270015564</v>
      </c>
      <c r="J406" s="194">
        <v>8018.815877754464</v>
      </c>
      <c r="K406" s="193">
        <v>171.94404999847418</v>
      </c>
      <c r="L406" s="193">
        <v>135.9877699981689</v>
      </c>
      <c r="M406" s="193">
        <v>270.40123999977095</v>
      </c>
      <c r="N406" s="193">
        <v>160.45432999725347</v>
      </c>
      <c r="O406" s="193">
        <v>1.5527113784874642</v>
      </c>
      <c r="P406" s="199">
        <v>184.6968474984169</v>
      </c>
      <c r="Q406" s="179">
        <v>41.41609500304652</v>
      </c>
      <c r="T406" s="163"/>
    </row>
    <row r="407" spans="1:20" ht="10.5" customHeight="1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5" customHeight="1">
      <c r="A408" s="217"/>
      <c r="B408" s="191" t="s">
        <v>92</v>
      </c>
      <c r="C408" s="192">
        <v>245.16433603138688</v>
      </c>
      <c r="D408" s="193">
        <v>356.1643360313869</v>
      </c>
      <c r="E408" s="193">
        <v>89.46433603138689</v>
      </c>
      <c r="F408" s="193">
        <v>111</v>
      </c>
      <c r="G408" s="194">
        <v>356.1643360313869</v>
      </c>
      <c r="H408" s="193">
        <v>27.09822000961304</v>
      </c>
      <c r="I408" s="195">
        <v>7.6083474026509545</v>
      </c>
      <c r="J408" s="194">
        <v>329.06611602177384</v>
      </c>
      <c r="K408" s="193">
        <v>0.5312999999999981</v>
      </c>
      <c r="L408" s="193">
        <v>2.2082000003814706</v>
      </c>
      <c r="M408" s="193">
        <v>2.028600000000001</v>
      </c>
      <c r="N408" s="193">
        <v>3.7393</v>
      </c>
      <c r="O408" s="193">
        <v>1.0498805247222944</v>
      </c>
      <c r="P408" s="193">
        <v>2.1268500000953674</v>
      </c>
      <c r="Q408" s="179" t="s">
        <v>186</v>
      </c>
      <c r="T408" s="163"/>
    </row>
    <row r="409" spans="1:20" ht="10.5" customHeight="1">
      <c r="A409" s="217"/>
      <c r="B409" s="191" t="s">
        <v>93</v>
      </c>
      <c r="C409" s="192">
        <v>731.0926989912464</v>
      </c>
      <c r="D409" s="193">
        <v>585.9926989912464</v>
      </c>
      <c r="E409" s="193">
        <v>9.992698991246357</v>
      </c>
      <c r="F409" s="193">
        <v>-145.10000000000002</v>
      </c>
      <c r="G409" s="194">
        <v>585.9926989912464</v>
      </c>
      <c r="H409" s="193">
        <v>104.51799999999999</v>
      </c>
      <c r="I409" s="195">
        <v>17.836058397983777</v>
      </c>
      <c r="J409" s="194">
        <v>481.4746989912464</v>
      </c>
      <c r="K409" s="193">
        <v>7.8041999999999945</v>
      </c>
      <c r="L409" s="193">
        <v>13.306600000000017</v>
      </c>
      <c r="M409" s="193">
        <v>10.520599999999973</v>
      </c>
      <c r="N409" s="193">
        <v>2.002600000000001</v>
      </c>
      <c r="O409" s="193">
        <v>0.34174487215410104</v>
      </c>
      <c r="P409" s="193">
        <v>8.408499999999997</v>
      </c>
      <c r="Q409" s="179" t="s">
        <v>186</v>
      </c>
      <c r="T409" s="163"/>
    </row>
    <row r="410" spans="1:20" ht="10.5" customHeight="1" hidden="1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5" customHeight="1">
      <c r="A411" s="217"/>
      <c r="B411" s="191" t="s">
        <v>95</v>
      </c>
      <c r="C411" s="192">
        <v>18.389190985285655</v>
      </c>
      <c r="D411" s="193">
        <v>19.389190985285655</v>
      </c>
      <c r="E411" s="193">
        <v>-0.01080901471434359</v>
      </c>
      <c r="F411" s="193">
        <v>1</v>
      </c>
      <c r="G411" s="194">
        <v>19.389190985285655</v>
      </c>
      <c r="H411" s="193">
        <v>4.5086</v>
      </c>
      <c r="I411" s="195">
        <v>23.253162050038863</v>
      </c>
      <c r="J411" s="194">
        <v>14.880590985285654</v>
      </c>
      <c r="K411" s="193">
        <v>0.3660000000000001</v>
      </c>
      <c r="L411" s="193">
        <v>0.9850000000000003</v>
      </c>
      <c r="M411" s="193">
        <v>0</v>
      </c>
      <c r="N411" s="193">
        <v>0</v>
      </c>
      <c r="O411" s="193">
        <v>0</v>
      </c>
      <c r="P411" s="193">
        <v>0.3377500000000001</v>
      </c>
      <c r="Q411" s="179">
        <v>42.058004397588896</v>
      </c>
      <c r="T411" s="163"/>
    </row>
    <row r="412" spans="1:20" ht="10.5" customHeight="1">
      <c r="A412" s="217"/>
      <c r="B412" s="191" t="s">
        <v>96</v>
      </c>
      <c r="C412" s="192">
        <v>161.63965916436558</v>
      </c>
      <c r="D412" s="193">
        <v>103.43965916436558</v>
      </c>
      <c r="E412" s="193">
        <v>0.03965916436558814</v>
      </c>
      <c r="F412" s="193">
        <v>-58.2</v>
      </c>
      <c r="G412" s="194">
        <v>103.43965916436558</v>
      </c>
      <c r="H412" s="193">
        <v>54.063199999999995</v>
      </c>
      <c r="I412" s="195">
        <v>52.265446770366474</v>
      </c>
      <c r="J412" s="194">
        <v>49.376459164365585</v>
      </c>
      <c r="K412" s="193">
        <v>0.27779999999999916</v>
      </c>
      <c r="L412" s="193">
        <v>1.8155000000000001</v>
      </c>
      <c r="M412" s="193">
        <v>2.202999999999996</v>
      </c>
      <c r="N412" s="193">
        <v>8.418199999999999</v>
      </c>
      <c r="O412" s="193">
        <v>8.138271208554045</v>
      </c>
      <c r="P412" s="193">
        <v>3.1786249999999985</v>
      </c>
      <c r="Q412" s="179">
        <v>13.533905120725347</v>
      </c>
      <c r="T412" s="163"/>
    </row>
    <row r="413" spans="1:20" ht="10.5" customHeight="1">
      <c r="A413" s="217"/>
      <c r="B413" s="191" t="s">
        <v>97</v>
      </c>
      <c r="C413" s="192">
        <v>1069.4774311264086</v>
      </c>
      <c r="D413" s="193">
        <v>1099.4774311264086</v>
      </c>
      <c r="E413" s="193">
        <v>-0.022568873591353622</v>
      </c>
      <c r="F413" s="193">
        <v>30</v>
      </c>
      <c r="G413" s="194">
        <v>1099.4774311264086</v>
      </c>
      <c r="H413" s="193">
        <v>0</v>
      </c>
      <c r="I413" s="195">
        <v>0</v>
      </c>
      <c r="J413" s="194">
        <v>1099.4774311264086</v>
      </c>
      <c r="K413" s="193">
        <v>0</v>
      </c>
      <c r="L413" s="193">
        <v>0</v>
      </c>
      <c r="M413" s="193">
        <v>0</v>
      </c>
      <c r="N413" s="193">
        <v>0</v>
      </c>
      <c r="O413" s="193">
        <v>0</v>
      </c>
      <c r="P413" s="193">
        <v>0</v>
      </c>
      <c r="Q413" s="179" t="s">
        <v>186</v>
      </c>
      <c r="T413" s="163"/>
    </row>
    <row r="414" spans="1:20" ht="10.5" customHeight="1">
      <c r="A414" s="217"/>
      <c r="B414" s="191" t="s">
        <v>98</v>
      </c>
      <c r="C414" s="192">
        <v>437.3336003971437</v>
      </c>
      <c r="D414" s="193">
        <v>217.3336003971437</v>
      </c>
      <c r="E414" s="193">
        <v>-19.966399602856313</v>
      </c>
      <c r="F414" s="193">
        <v>-220</v>
      </c>
      <c r="G414" s="194">
        <v>217.3336003971437</v>
      </c>
      <c r="H414" s="193">
        <v>23.7892</v>
      </c>
      <c r="I414" s="195">
        <v>10.945937469645237</v>
      </c>
      <c r="J414" s="194">
        <v>193.5444003971437</v>
      </c>
      <c r="K414" s="193">
        <v>0.35070000000000334</v>
      </c>
      <c r="L414" s="193">
        <v>0.5329999999999977</v>
      </c>
      <c r="M414" s="193">
        <v>3.514400000000002</v>
      </c>
      <c r="N414" s="193">
        <v>0</v>
      </c>
      <c r="O414" s="193">
        <v>0</v>
      </c>
      <c r="P414" s="193">
        <v>1.0995250000000008</v>
      </c>
      <c r="Q414" s="179" t="s">
        <v>186</v>
      </c>
      <c r="T414" s="163"/>
    </row>
    <row r="415" spans="1:20" ht="10.5" customHeight="1">
      <c r="A415" s="155"/>
      <c r="B415" s="191" t="s">
        <v>99</v>
      </c>
      <c r="C415" s="192">
        <v>232.56818683362138</v>
      </c>
      <c r="D415" s="193">
        <v>176.06818683362138</v>
      </c>
      <c r="E415" s="193">
        <v>-41.53181316637861</v>
      </c>
      <c r="F415" s="193">
        <v>-56.5</v>
      </c>
      <c r="G415" s="194">
        <v>176.06818683362138</v>
      </c>
      <c r="H415" s="193">
        <v>0</v>
      </c>
      <c r="I415" s="195">
        <v>0</v>
      </c>
      <c r="J415" s="194">
        <v>176.06818683362138</v>
      </c>
      <c r="K415" s="193">
        <v>0</v>
      </c>
      <c r="L415" s="193">
        <v>0</v>
      </c>
      <c r="M415" s="193">
        <v>0</v>
      </c>
      <c r="N415" s="193">
        <v>0</v>
      </c>
      <c r="O415" s="193">
        <v>0</v>
      </c>
      <c r="P415" s="193">
        <v>0</v>
      </c>
      <c r="Q415" s="179" t="s">
        <v>186</v>
      </c>
      <c r="T415" s="163"/>
    </row>
    <row r="416" spans="1:20" ht="10.5" customHeight="1">
      <c r="A416" s="155"/>
      <c r="B416" s="191" t="s">
        <v>100</v>
      </c>
      <c r="C416" s="192">
        <v>102.49881799087194</v>
      </c>
      <c r="D416" s="193">
        <v>102.49881799087194</v>
      </c>
      <c r="E416" s="193">
        <v>-0.0011820091280583256</v>
      </c>
      <c r="F416" s="193">
        <v>0</v>
      </c>
      <c r="G416" s="194">
        <v>102.49881799087194</v>
      </c>
      <c r="H416" s="193">
        <v>0.453</v>
      </c>
      <c r="I416" s="195">
        <v>0.441956316062437</v>
      </c>
      <c r="J416" s="194">
        <v>102.04581799087194</v>
      </c>
      <c r="K416" s="193">
        <v>0</v>
      </c>
      <c r="L416" s="193">
        <v>0.14200000000000002</v>
      </c>
      <c r="M416" s="193">
        <v>0.132</v>
      </c>
      <c r="N416" s="193">
        <v>0</v>
      </c>
      <c r="O416" s="193">
        <v>0</v>
      </c>
      <c r="P416" s="193">
        <v>0.0685</v>
      </c>
      <c r="Q416" s="179" t="s">
        <v>186</v>
      </c>
      <c r="T416" s="163"/>
    </row>
    <row r="417" spans="1:20" ht="10.5" customHeight="1">
      <c r="A417" s="155"/>
      <c r="B417" s="191" t="s">
        <v>101</v>
      </c>
      <c r="C417" s="192">
        <v>110.12048609476507</v>
      </c>
      <c r="D417" s="193">
        <v>63.12048609476507</v>
      </c>
      <c r="E417" s="193">
        <v>0.02048609476507579</v>
      </c>
      <c r="F417" s="193">
        <v>-47</v>
      </c>
      <c r="G417" s="194">
        <v>63.12048609476507</v>
      </c>
      <c r="H417" s="193">
        <v>0.0141</v>
      </c>
      <c r="I417" s="195">
        <v>0.022338231012402468</v>
      </c>
      <c r="J417" s="194">
        <v>63.10638609476507</v>
      </c>
      <c r="K417" s="193">
        <v>0</v>
      </c>
      <c r="L417" s="193">
        <v>0.0009999999999999992</v>
      </c>
      <c r="M417" s="193">
        <v>0</v>
      </c>
      <c r="N417" s="193">
        <v>0</v>
      </c>
      <c r="O417" s="193">
        <v>0</v>
      </c>
      <c r="P417" s="193">
        <v>0.0002499999999999998</v>
      </c>
      <c r="Q417" s="179" t="s">
        <v>186</v>
      </c>
      <c r="T417" s="163"/>
    </row>
    <row r="418" spans="1:20" ht="10.5" customHeight="1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0" ht="10.5" customHeight="1">
      <c r="A419" s="155"/>
      <c r="B419" s="191" t="s">
        <v>103</v>
      </c>
      <c r="C419" s="192">
        <v>29.408394921993793</v>
      </c>
      <c r="D419" s="193">
        <v>29.408394921993793</v>
      </c>
      <c r="E419" s="193">
        <v>0.008394921993794213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0" ht="10.5" customHeight="1">
      <c r="A420" s="155"/>
      <c r="B420" s="1" t="s">
        <v>104</v>
      </c>
      <c r="C420" s="192">
        <v>30.55324727905438</v>
      </c>
      <c r="D420" s="193">
        <v>30.55324727905438</v>
      </c>
      <c r="E420" s="193">
        <v>-0.04675272094562288</v>
      </c>
      <c r="F420" s="193">
        <v>0</v>
      </c>
      <c r="G420" s="194">
        <v>30.55324727905438</v>
      </c>
      <c r="H420" s="193">
        <v>0.0387</v>
      </c>
      <c r="I420" s="195">
        <v>0.12666411411703063</v>
      </c>
      <c r="J420" s="194">
        <v>30.51454727905438</v>
      </c>
      <c r="K420" s="193">
        <v>0</v>
      </c>
      <c r="L420" s="193">
        <v>0</v>
      </c>
      <c r="M420" s="193">
        <v>0</v>
      </c>
      <c r="N420" s="193">
        <v>0</v>
      </c>
      <c r="O420" s="193">
        <v>0</v>
      </c>
      <c r="P420" s="193">
        <v>0</v>
      </c>
      <c r="Q420" s="179" t="s">
        <v>186</v>
      </c>
      <c r="T420" s="163"/>
    </row>
    <row r="421" spans="1:21" ht="10.5" customHeight="1">
      <c r="A421" s="155"/>
      <c r="B421" s="198" t="s">
        <v>106</v>
      </c>
      <c r="C421" s="202">
        <v>13167.261607576536</v>
      </c>
      <c r="D421" s="193">
        <v>13117.261607576538</v>
      </c>
      <c r="E421" s="193">
        <v>-1.0383924234611186</v>
      </c>
      <c r="F421" s="193">
        <v>-49.99999999999818</v>
      </c>
      <c r="G421" s="194">
        <v>13117.261607576538</v>
      </c>
      <c r="H421" s="193">
        <v>2529.4827000155447</v>
      </c>
      <c r="I421" s="195">
        <v>19.28361860645147</v>
      </c>
      <c r="J421" s="194">
        <v>10587.778907560994</v>
      </c>
      <c r="K421" s="193">
        <v>181.2740499984743</v>
      </c>
      <c r="L421" s="193">
        <v>154.9790699985508</v>
      </c>
      <c r="M421" s="193">
        <v>288.7998399997705</v>
      </c>
      <c r="N421" s="193">
        <v>174.6144299972534</v>
      </c>
      <c r="O421" s="193">
        <v>1.3311805102400032</v>
      </c>
      <c r="P421" s="193">
        <v>199.91684749851225</v>
      </c>
      <c r="Q421" s="179" t="s">
        <v>186</v>
      </c>
      <c r="T421" s="163"/>
      <c r="U421" s="193"/>
    </row>
    <row r="422" spans="1:20" ht="10.5" customHeight="1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0" ht="10.5" customHeight="1">
      <c r="A423" s="155"/>
      <c r="B423" s="191" t="s">
        <v>107</v>
      </c>
      <c r="C423" s="192">
        <v>0</v>
      </c>
      <c r="D423" s="193">
        <v>1.073299084744299</v>
      </c>
      <c r="E423" s="193">
        <v>-0.026700915255701174</v>
      </c>
      <c r="F423" s="193">
        <v>1.073299084744299</v>
      </c>
      <c r="G423" s="194">
        <v>1.073299084744299</v>
      </c>
      <c r="H423" s="193">
        <v>0</v>
      </c>
      <c r="I423" s="195">
        <v>0</v>
      </c>
      <c r="J423" s="194">
        <v>1.073299084744299</v>
      </c>
      <c r="K423" s="193">
        <v>0</v>
      </c>
      <c r="L423" s="193">
        <v>0</v>
      </c>
      <c r="M423" s="193">
        <v>0</v>
      </c>
      <c r="N423" s="193">
        <v>0</v>
      </c>
      <c r="O423" s="193">
        <v>0</v>
      </c>
      <c r="P423" s="193">
        <v>0</v>
      </c>
      <c r="Q423" s="179" t="s">
        <v>186</v>
      </c>
      <c r="T423" s="163"/>
    </row>
    <row r="424" spans="1:20" ht="10.5" customHeight="1">
      <c r="A424" s="155"/>
      <c r="B424" s="191" t="s">
        <v>108</v>
      </c>
      <c r="C424" s="192">
        <v>2.757758340378487</v>
      </c>
      <c r="D424" s="192">
        <v>2.6577583403784875</v>
      </c>
      <c r="E424" s="203">
        <v>0.057758340378487344</v>
      </c>
      <c r="F424" s="193">
        <v>-0.09999999999999964</v>
      </c>
      <c r="G424" s="194">
        <v>2.6577583403784875</v>
      </c>
      <c r="H424" s="193">
        <v>0.2058</v>
      </c>
      <c r="I424" s="195">
        <v>7.743367667155636</v>
      </c>
      <c r="J424" s="194">
        <v>2.4519583403784875</v>
      </c>
      <c r="K424" s="193">
        <v>0.00849999999999998</v>
      </c>
      <c r="L424" s="193">
        <v>0.03890000000000002</v>
      </c>
      <c r="M424" s="193">
        <v>0.0011999999999999789</v>
      </c>
      <c r="N424" s="193">
        <v>0.026500000000000024</v>
      </c>
      <c r="O424" s="193">
        <v>0.997080870649293</v>
      </c>
      <c r="P424" s="193">
        <v>0.018775</v>
      </c>
      <c r="Q424" s="179" t="s">
        <v>186</v>
      </c>
      <c r="T424" s="163"/>
    </row>
    <row r="425" spans="1:20" ht="10.5" customHeight="1">
      <c r="A425" s="155"/>
      <c r="B425" s="204" t="s">
        <v>109</v>
      </c>
      <c r="C425" s="192">
        <v>31.907334998338484</v>
      </c>
      <c r="D425" s="192">
        <v>33.007334998338486</v>
      </c>
      <c r="E425" s="203">
        <v>0.9073349983384863</v>
      </c>
      <c r="F425" s="193">
        <v>1.1000000000000014</v>
      </c>
      <c r="G425" s="194">
        <v>33.007334998338486</v>
      </c>
      <c r="H425" s="193">
        <v>0.9707</v>
      </c>
      <c r="I425" s="195">
        <v>2.940861478361894</v>
      </c>
      <c r="J425" s="194">
        <v>32.036634998338485</v>
      </c>
      <c r="K425" s="193">
        <v>0.417</v>
      </c>
      <c r="L425" s="193">
        <v>0.004600000000000048</v>
      </c>
      <c r="M425" s="193">
        <v>0</v>
      </c>
      <c r="N425" s="193">
        <v>0.07779999999999998</v>
      </c>
      <c r="O425" s="193">
        <v>0.23570518493515533</v>
      </c>
      <c r="P425" s="193">
        <v>0.12485</v>
      </c>
      <c r="Q425" s="179" t="s">
        <v>186</v>
      </c>
      <c r="T425" s="163"/>
    </row>
    <row r="426" spans="1:20" ht="10.5" customHeight="1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0" ht="10.5" customHeight="1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0" ht="10.5" customHeight="1">
      <c r="A428" s="155"/>
      <c r="B428" s="205" t="s">
        <v>112</v>
      </c>
      <c r="C428" s="206">
        <v>13201.926700915254</v>
      </c>
      <c r="D428" s="206">
        <v>13154</v>
      </c>
      <c r="E428" s="207">
        <v>-0.0999999999998461</v>
      </c>
      <c r="F428" s="207">
        <v>-47.92670091525388</v>
      </c>
      <c r="G428" s="218">
        <v>13154</v>
      </c>
      <c r="H428" s="210">
        <v>2530.6592000155447</v>
      </c>
      <c r="I428" s="209">
        <v>19.238704576672834</v>
      </c>
      <c r="J428" s="208">
        <v>10623.340799984455</v>
      </c>
      <c r="K428" s="210">
        <v>181.69954999847414</v>
      </c>
      <c r="L428" s="210">
        <v>155.0225699985508</v>
      </c>
      <c r="M428" s="210">
        <v>288.80103999977064</v>
      </c>
      <c r="N428" s="210">
        <v>174.71872999725383</v>
      </c>
      <c r="O428" s="210">
        <v>1.3282555116105659</v>
      </c>
      <c r="P428" s="219">
        <v>200.06047249851235</v>
      </c>
      <c r="Q428" s="186" t="s">
        <v>186</v>
      </c>
      <c r="T428" s="163"/>
    </row>
    <row r="429" spans="1:20" ht="10.5" customHeight="1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0" ht="10.5" customHeight="1">
      <c r="A430" s="155"/>
      <c r="B430" s="156" t="s">
        <v>114</v>
      </c>
      <c r="C430" s="156"/>
      <c r="J430" s="221"/>
      <c r="T430" s="163"/>
    </row>
    <row r="434" spans="1:20" ht="10.5" customHeight="1">
      <c r="A434" s="155"/>
      <c r="B434" s="156" t="s">
        <v>185</v>
      </c>
      <c r="C434" s="156"/>
      <c r="P434" s="161"/>
      <c r="T434" s="163"/>
    </row>
    <row r="435" spans="1:20" ht="10.5" customHeight="1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5" customHeight="1">
      <c r="A436" s="155"/>
      <c r="D436" s="168"/>
      <c r="N436" s="157"/>
      <c r="T436" s="163"/>
    </row>
    <row r="437" spans="1:20" ht="10.5" customHeight="1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5" customHeight="1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5" customHeight="1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43180</v>
      </c>
      <c r="L439" s="184">
        <v>43187</v>
      </c>
      <c r="M439" s="184">
        <v>43194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5" customHeight="1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5" customHeight="1">
      <c r="A441" s="155"/>
      <c r="B441" s="216"/>
      <c r="C441" s="238" t="s">
        <v>151</v>
      </c>
      <c r="D441" s="238"/>
      <c r="E441" s="238"/>
      <c r="F441" s="238"/>
      <c r="G441" s="238"/>
      <c r="H441" s="238"/>
      <c r="I441" s="238"/>
      <c r="J441" s="238"/>
      <c r="K441" s="238"/>
      <c r="L441" s="238"/>
      <c r="M441" s="238"/>
      <c r="N441" s="238"/>
      <c r="O441" s="238"/>
      <c r="P441" s="239"/>
      <c r="Q441" s="178"/>
      <c r="T441" s="163"/>
    </row>
    <row r="442" spans="1:20" ht="10.5" customHeight="1">
      <c r="A442" s="155"/>
      <c r="B442" s="191" t="s">
        <v>80</v>
      </c>
      <c r="C442" s="192">
        <v>921.7462103782441</v>
      </c>
      <c r="D442" s="193">
        <v>929.6462103782441</v>
      </c>
      <c r="E442" s="193">
        <v>0.04621037824404084</v>
      </c>
      <c r="F442" s="193">
        <v>7.899999999999977</v>
      </c>
      <c r="G442" s="194">
        <v>929.6462103782441</v>
      </c>
      <c r="H442" s="193">
        <v>123.44500000000001</v>
      </c>
      <c r="I442" s="195">
        <v>13.278707385874684</v>
      </c>
      <c r="J442" s="194">
        <v>806.201210378244</v>
      </c>
      <c r="K442" s="193">
        <v>8.04</v>
      </c>
      <c r="L442" s="193">
        <v>12.540000000000013</v>
      </c>
      <c r="M442" s="193">
        <v>28.308999999999997</v>
      </c>
      <c r="N442" s="193">
        <v>22.83</v>
      </c>
      <c r="O442" s="193">
        <v>2.455772932233132</v>
      </c>
      <c r="P442" s="193">
        <v>17.929750000000002</v>
      </c>
      <c r="Q442" s="179">
        <v>42.964442358551786</v>
      </c>
      <c r="T442" s="163"/>
    </row>
    <row r="443" spans="1:20" ht="10.5" customHeight="1">
      <c r="A443" s="155"/>
      <c r="B443" s="191" t="s">
        <v>81</v>
      </c>
      <c r="C443" s="192">
        <v>211.2006221630813</v>
      </c>
      <c r="D443" s="193">
        <v>217.00062216308132</v>
      </c>
      <c r="E443" s="193">
        <v>0.0006221630813172396</v>
      </c>
      <c r="F443" s="193">
        <v>5.800000000000011</v>
      </c>
      <c r="G443" s="194">
        <v>217.00062216308132</v>
      </c>
      <c r="H443" s="193">
        <v>13.1553</v>
      </c>
      <c r="I443" s="195">
        <v>6.062332849033708</v>
      </c>
      <c r="J443" s="194">
        <v>203.8453221630813</v>
      </c>
      <c r="K443" s="193">
        <v>0.7503000000000011</v>
      </c>
      <c r="L443" s="193">
        <v>1.5234999999999985</v>
      </c>
      <c r="M443" s="193">
        <v>2.761000000000001</v>
      </c>
      <c r="N443" s="193">
        <v>0.3390000000000004</v>
      </c>
      <c r="O443" s="193">
        <v>0.1562207502544548</v>
      </c>
      <c r="P443" s="193">
        <v>1.3434500000000003</v>
      </c>
      <c r="Q443" s="179" t="s">
        <v>186</v>
      </c>
      <c r="T443" s="163"/>
    </row>
    <row r="444" spans="1:20" ht="10.5" customHeight="1">
      <c r="A444" s="155"/>
      <c r="B444" s="191" t="s">
        <v>82</v>
      </c>
      <c r="C444" s="192">
        <v>359.5409311585562</v>
      </c>
      <c r="D444" s="193">
        <v>391.44093115855617</v>
      </c>
      <c r="E444" s="193">
        <v>0.040931158556190894</v>
      </c>
      <c r="F444" s="193">
        <v>31.899999999999977</v>
      </c>
      <c r="G444" s="194">
        <v>391.44093115855617</v>
      </c>
      <c r="H444" s="193">
        <v>35.66</v>
      </c>
      <c r="I444" s="195">
        <v>9.1099313233433</v>
      </c>
      <c r="J444" s="194">
        <v>355.7809311585562</v>
      </c>
      <c r="K444" s="193">
        <v>7.666</v>
      </c>
      <c r="L444" s="193">
        <v>4.350000000000001</v>
      </c>
      <c r="M444" s="193">
        <v>4.611000000000001</v>
      </c>
      <c r="N444" s="193">
        <v>5.149999999999995</v>
      </c>
      <c r="O444" s="193">
        <v>1.3156518876954</v>
      </c>
      <c r="P444" s="193">
        <v>5.444249999999999</v>
      </c>
      <c r="Q444" s="179" t="s">
        <v>186</v>
      </c>
      <c r="T444" s="163"/>
    </row>
    <row r="445" spans="1:20" ht="10.5" customHeight="1">
      <c r="A445" s="155"/>
      <c r="B445" s="191" t="s">
        <v>83</v>
      </c>
      <c r="C445" s="192">
        <v>546.4890142313167</v>
      </c>
      <c r="D445" s="193">
        <v>559.3890142313167</v>
      </c>
      <c r="E445" s="193">
        <v>-0.010985768683326569</v>
      </c>
      <c r="F445" s="193">
        <v>12.899999999999977</v>
      </c>
      <c r="G445" s="194">
        <v>559.3890142313167</v>
      </c>
      <c r="H445" s="193">
        <v>129.766</v>
      </c>
      <c r="I445" s="195">
        <v>23.197809878035894</v>
      </c>
      <c r="J445" s="194">
        <v>429.6230142313167</v>
      </c>
      <c r="K445" s="193">
        <v>13.435000000000002</v>
      </c>
      <c r="L445" s="193">
        <v>7.361999999999995</v>
      </c>
      <c r="M445" s="193">
        <v>21.192000000000007</v>
      </c>
      <c r="N445" s="193">
        <v>10.847999999999985</v>
      </c>
      <c r="O445" s="193">
        <v>1.939258677596081</v>
      </c>
      <c r="P445" s="193">
        <v>13.209249999999997</v>
      </c>
      <c r="Q445" s="179">
        <v>30.524406323698678</v>
      </c>
      <c r="T445" s="163"/>
    </row>
    <row r="446" spans="1:20" ht="10.5" customHeight="1">
      <c r="A446" s="155"/>
      <c r="B446" s="191" t="s">
        <v>84</v>
      </c>
      <c r="C446" s="192">
        <v>6.922200787746356</v>
      </c>
      <c r="D446" s="193">
        <v>6.922200787746356</v>
      </c>
      <c r="E446" s="193">
        <v>0.02220078774635592</v>
      </c>
      <c r="F446" s="193">
        <v>0</v>
      </c>
      <c r="G446" s="194">
        <v>6.922200787746356</v>
      </c>
      <c r="H446" s="193">
        <v>3.72</v>
      </c>
      <c r="I446" s="195">
        <v>53.740134302159</v>
      </c>
      <c r="J446" s="194">
        <v>3.202200787746356</v>
      </c>
      <c r="K446" s="193">
        <v>1.8649999999999998</v>
      </c>
      <c r="L446" s="193">
        <v>0.03200000000000003</v>
      </c>
      <c r="M446" s="193">
        <v>1.5140000000000002</v>
      </c>
      <c r="N446" s="193">
        <v>0.06400000000000006</v>
      </c>
      <c r="O446" s="193">
        <v>0.9245614503597255</v>
      </c>
      <c r="P446" s="193">
        <v>0.86875</v>
      </c>
      <c r="Q446" s="179">
        <v>1.6859865182691869</v>
      </c>
      <c r="T446" s="163"/>
    </row>
    <row r="447" spans="1:20" ht="10.5" customHeight="1">
      <c r="A447" s="155"/>
      <c r="B447" s="191" t="s">
        <v>85</v>
      </c>
      <c r="C447" s="192">
        <v>4.705044667155966</v>
      </c>
      <c r="D447" s="193">
        <v>4.705044667155966</v>
      </c>
      <c r="E447" s="193">
        <v>0.005044667155965854</v>
      </c>
      <c r="F447" s="193">
        <v>0</v>
      </c>
      <c r="G447" s="194">
        <v>4.705044667155966</v>
      </c>
      <c r="H447" s="193">
        <v>0.911</v>
      </c>
      <c r="I447" s="195">
        <v>19.362196630338634</v>
      </c>
      <c r="J447" s="194">
        <v>3.794044667155966</v>
      </c>
      <c r="K447" s="193">
        <v>0</v>
      </c>
      <c r="L447" s="193">
        <v>0</v>
      </c>
      <c r="M447" s="193">
        <v>0</v>
      </c>
      <c r="N447" s="193">
        <v>0</v>
      </c>
      <c r="O447" s="193">
        <v>0</v>
      </c>
      <c r="P447" s="193">
        <v>0</v>
      </c>
      <c r="Q447" s="179" t="s">
        <v>186</v>
      </c>
      <c r="T447" s="163"/>
    </row>
    <row r="448" spans="1:20" ht="10.5" customHeight="1">
      <c r="A448" s="155"/>
      <c r="B448" s="191" t="s">
        <v>86</v>
      </c>
      <c r="C448" s="192">
        <v>40.14166220743106</v>
      </c>
      <c r="D448" s="193">
        <v>34.941662207431065</v>
      </c>
      <c r="E448" s="193">
        <v>0.04166220743105953</v>
      </c>
      <c r="F448" s="193">
        <v>-5.199999999999996</v>
      </c>
      <c r="G448" s="194">
        <v>34.941662207431065</v>
      </c>
      <c r="H448" s="193">
        <v>2.666</v>
      </c>
      <c r="I448" s="195">
        <v>7.629860263010097</v>
      </c>
      <c r="J448" s="194">
        <v>32.27566220743107</v>
      </c>
      <c r="K448" s="193">
        <v>0.5489999999999999</v>
      </c>
      <c r="L448" s="193">
        <v>0</v>
      </c>
      <c r="M448" s="193">
        <v>0.06400000000000006</v>
      </c>
      <c r="N448" s="193">
        <v>0</v>
      </c>
      <c r="O448" s="193">
        <v>0</v>
      </c>
      <c r="P448" s="193">
        <v>0.15325</v>
      </c>
      <c r="Q448" s="179" t="s">
        <v>186</v>
      </c>
      <c r="T448" s="163"/>
    </row>
    <row r="449" spans="1:20" ht="10.5" customHeight="1">
      <c r="A449" s="155"/>
      <c r="B449" s="191" t="s">
        <v>87</v>
      </c>
      <c r="C449" s="192">
        <v>8.047915744258347</v>
      </c>
      <c r="D449" s="193">
        <v>8.047915744258347</v>
      </c>
      <c r="E449" s="193">
        <v>0.047915744258347104</v>
      </c>
      <c r="F449" s="193">
        <v>0</v>
      </c>
      <c r="G449" s="194">
        <v>8.047915744258347</v>
      </c>
      <c r="H449" s="193">
        <v>0.647</v>
      </c>
      <c r="I449" s="195">
        <v>8.039348578687488</v>
      </c>
      <c r="J449" s="194">
        <v>7.400915744258347</v>
      </c>
      <c r="K449" s="193">
        <v>0.10599999999999998</v>
      </c>
      <c r="L449" s="193">
        <v>0</v>
      </c>
      <c r="M449" s="193">
        <v>0</v>
      </c>
      <c r="N449" s="193">
        <v>0.22300000000000003</v>
      </c>
      <c r="O449" s="193">
        <v>2.7709037605058886</v>
      </c>
      <c r="P449" s="193">
        <v>0.08225</v>
      </c>
      <c r="Q449" s="179" t="s">
        <v>186</v>
      </c>
      <c r="T449" s="163"/>
    </row>
    <row r="450" spans="1:20" ht="10.5" customHeight="1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5" customHeight="1">
      <c r="A451" s="155"/>
      <c r="B451" s="191" t="s">
        <v>89</v>
      </c>
      <c r="C451" s="192">
        <v>107.7355226312983</v>
      </c>
      <c r="D451" s="223">
        <v>97.6355226312983</v>
      </c>
      <c r="E451" s="193">
        <v>0.03552263129829214</v>
      </c>
      <c r="F451" s="193">
        <v>-10.099999999999994</v>
      </c>
      <c r="G451" s="194">
        <v>97.6355226312983</v>
      </c>
      <c r="H451" s="193">
        <v>2.193</v>
      </c>
      <c r="I451" s="195">
        <v>2.2461087326601827</v>
      </c>
      <c r="J451" s="194">
        <v>95.4425226312983</v>
      </c>
      <c r="K451" s="193">
        <v>0</v>
      </c>
      <c r="L451" s="193">
        <v>1.06</v>
      </c>
      <c r="M451" s="193">
        <v>0.8130000000000002</v>
      </c>
      <c r="N451" s="193">
        <v>0.18199999999999994</v>
      </c>
      <c r="O451" s="193">
        <v>0.18640756468041636</v>
      </c>
      <c r="P451" s="193">
        <v>0.51375</v>
      </c>
      <c r="Q451" s="179" t="s">
        <v>186</v>
      </c>
      <c r="T451" s="163"/>
    </row>
    <row r="452" spans="1:20" ht="10.5" customHeight="1">
      <c r="A452" s="155"/>
      <c r="B452" s="198" t="s">
        <v>91</v>
      </c>
      <c r="C452" s="192">
        <v>2206.5291239690882</v>
      </c>
      <c r="D452" s="193">
        <v>2249.7291239690885</v>
      </c>
      <c r="E452" s="193">
        <v>0.22912396908824295</v>
      </c>
      <c r="F452" s="193">
        <v>43.20000000000027</v>
      </c>
      <c r="G452" s="194">
        <v>2249.7291239690885</v>
      </c>
      <c r="H452" s="193">
        <v>312.1633</v>
      </c>
      <c r="I452" s="195">
        <v>13.875594918256885</v>
      </c>
      <c r="J452" s="194">
        <v>1937.5658239690881</v>
      </c>
      <c r="K452" s="193">
        <v>32.411300000000004</v>
      </c>
      <c r="L452" s="193">
        <v>26.867500000000007</v>
      </c>
      <c r="M452" s="193">
        <v>59.26400000000001</v>
      </c>
      <c r="N452" s="193">
        <v>39.635999999999974</v>
      </c>
      <c r="O452" s="193">
        <v>1.7618121034087912</v>
      </c>
      <c r="P452" s="199">
        <v>39.5447</v>
      </c>
      <c r="Q452" s="179">
        <v>46.996852270192676</v>
      </c>
      <c r="T452" s="163"/>
    </row>
    <row r="453" spans="1:20" ht="10.5" customHeight="1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5" customHeight="1">
      <c r="A454" s="155"/>
      <c r="B454" s="191" t="s">
        <v>92</v>
      </c>
      <c r="C454" s="192">
        <v>60.67721486194646</v>
      </c>
      <c r="D454" s="193">
        <v>72.07721486194646</v>
      </c>
      <c r="E454" s="193">
        <v>1.377214861946456</v>
      </c>
      <c r="F454" s="193">
        <v>11.399999999999999</v>
      </c>
      <c r="G454" s="194">
        <v>72.07721486194646</v>
      </c>
      <c r="H454" s="193">
        <v>4.808</v>
      </c>
      <c r="I454" s="195">
        <v>6.67062400955563</v>
      </c>
      <c r="J454" s="194">
        <v>67.26921486194647</v>
      </c>
      <c r="K454" s="193">
        <v>0.14400000000000013</v>
      </c>
      <c r="L454" s="193">
        <v>0.2829999999999995</v>
      </c>
      <c r="M454" s="193">
        <v>0.07699999999999996</v>
      </c>
      <c r="N454" s="193">
        <v>0.18400000000000016</v>
      </c>
      <c r="O454" s="193">
        <v>0.2552817840595335</v>
      </c>
      <c r="P454" s="193">
        <v>0.17199999999999993</v>
      </c>
      <c r="Q454" s="179" t="s">
        <v>186</v>
      </c>
      <c r="T454" s="163"/>
    </row>
    <row r="455" spans="1:20" ht="10.5" customHeight="1">
      <c r="A455" s="155"/>
      <c r="B455" s="191" t="s">
        <v>93</v>
      </c>
      <c r="C455" s="192">
        <v>198.4242131457158</v>
      </c>
      <c r="D455" s="193">
        <v>176.0242131457158</v>
      </c>
      <c r="E455" s="193">
        <v>0.02421314571580524</v>
      </c>
      <c r="F455" s="193">
        <v>-22.400000000000006</v>
      </c>
      <c r="G455" s="194">
        <v>176.0242131457158</v>
      </c>
      <c r="H455" s="193">
        <v>22.952800000000003</v>
      </c>
      <c r="I455" s="195">
        <v>13.039569721581024</v>
      </c>
      <c r="J455" s="194">
        <v>153.0714131457158</v>
      </c>
      <c r="K455" s="193">
        <v>1.7088</v>
      </c>
      <c r="L455" s="193">
        <v>3.1438000000000006</v>
      </c>
      <c r="M455" s="193">
        <v>4.212200000000003</v>
      </c>
      <c r="N455" s="193">
        <v>0.5852000000000004</v>
      </c>
      <c r="O455" s="193">
        <v>0.3324542627073481</v>
      </c>
      <c r="P455" s="193">
        <v>2.412500000000001</v>
      </c>
      <c r="Q455" s="179" t="s">
        <v>186</v>
      </c>
      <c r="T455" s="163"/>
    </row>
    <row r="456" spans="1:20" ht="10.5" customHeight="1" hidden="1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5" customHeight="1">
      <c r="A457" s="217"/>
      <c r="B457" s="191" t="s">
        <v>95</v>
      </c>
      <c r="C457" s="192">
        <v>8.968222867648457</v>
      </c>
      <c r="D457" s="193">
        <v>8.968222867648457</v>
      </c>
      <c r="E457" s="193">
        <v>-0.031777132351543</v>
      </c>
      <c r="F457" s="193">
        <v>0</v>
      </c>
      <c r="G457" s="194">
        <v>8.968222867648457</v>
      </c>
      <c r="H457" s="193">
        <v>3.0598</v>
      </c>
      <c r="I457" s="195">
        <v>34.11824221092652</v>
      </c>
      <c r="J457" s="194">
        <v>5.908422867648457</v>
      </c>
      <c r="K457" s="193">
        <v>0.2915000000000001</v>
      </c>
      <c r="L457" s="193">
        <v>0.5796000000000001</v>
      </c>
      <c r="M457" s="193">
        <v>0</v>
      </c>
      <c r="N457" s="193">
        <v>0</v>
      </c>
      <c r="O457" s="193">
        <v>0</v>
      </c>
      <c r="P457" s="193">
        <v>0.21777500000000005</v>
      </c>
      <c r="Q457" s="179">
        <v>25.130859224651385</v>
      </c>
      <c r="T457" s="163"/>
    </row>
    <row r="458" spans="1:20" ht="10.5" customHeight="1">
      <c r="A458" s="155"/>
      <c r="B458" s="191" t="s">
        <v>96</v>
      </c>
      <c r="C458" s="192">
        <v>34.28921019694211</v>
      </c>
      <c r="D458" s="193">
        <v>23.989210196942107</v>
      </c>
      <c r="E458" s="193">
        <v>-0.010789803057889458</v>
      </c>
      <c r="F458" s="193">
        <v>-10.3</v>
      </c>
      <c r="G458" s="194">
        <v>23.989210196942107</v>
      </c>
      <c r="H458" s="193">
        <v>6.796</v>
      </c>
      <c r="I458" s="195">
        <v>28.32940286156767</v>
      </c>
      <c r="J458" s="194">
        <v>17.193210196942108</v>
      </c>
      <c r="K458" s="193">
        <v>0.41559999999999997</v>
      </c>
      <c r="L458" s="193">
        <v>2.1821</v>
      </c>
      <c r="M458" s="193">
        <v>0.19709999999999983</v>
      </c>
      <c r="N458" s="193">
        <v>1.1535000000000002</v>
      </c>
      <c r="O458" s="193">
        <v>4.808411742321706</v>
      </c>
      <c r="P458" s="193">
        <v>0.987075</v>
      </c>
      <c r="Q458" s="179">
        <v>15.418342270792095</v>
      </c>
      <c r="T458" s="163"/>
    </row>
    <row r="459" spans="1:20" ht="10.5" customHeight="1">
      <c r="A459" s="155"/>
      <c r="B459" s="191" t="s">
        <v>97</v>
      </c>
      <c r="C459" s="192">
        <v>66.7909430222272</v>
      </c>
      <c r="D459" s="193">
        <v>66.7909430222272</v>
      </c>
      <c r="E459" s="193">
        <v>-0.009056977772800678</v>
      </c>
      <c r="F459" s="193">
        <v>0</v>
      </c>
      <c r="G459" s="194">
        <v>66.7909430222272</v>
      </c>
      <c r="H459" s="193">
        <v>0</v>
      </c>
      <c r="I459" s="195">
        <v>0</v>
      </c>
      <c r="J459" s="194">
        <v>66.7909430222272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93">
        <v>0</v>
      </c>
      <c r="Q459" s="179" t="s">
        <v>186</v>
      </c>
      <c r="T459" s="163"/>
    </row>
    <row r="460" spans="1:20" ht="10.5" customHeight="1">
      <c r="A460" s="155"/>
      <c r="B460" s="191" t="s">
        <v>98</v>
      </c>
      <c r="C460" s="192">
        <v>99.66059536461267</v>
      </c>
      <c r="D460" s="193">
        <v>59.660595364612675</v>
      </c>
      <c r="E460" s="193">
        <v>-0.03940463538732786</v>
      </c>
      <c r="F460" s="193">
        <v>-40</v>
      </c>
      <c r="G460" s="194">
        <v>59.660595364612675</v>
      </c>
      <c r="H460" s="193">
        <v>1.9904000000000002</v>
      </c>
      <c r="I460" s="195">
        <v>3.3362053929159985</v>
      </c>
      <c r="J460" s="194">
        <v>57.670195364612674</v>
      </c>
      <c r="K460" s="193">
        <v>0.09399999999999997</v>
      </c>
      <c r="L460" s="193">
        <v>0.4237000000000002</v>
      </c>
      <c r="M460" s="193">
        <v>0.5642</v>
      </c>
      <c r="N460" s="193">
        <v>0</v>
      </c>
      <c r="O460" s="193">
        <v>0</v>
      </c>
      <c r="P460" s="193">
        <v>0.270475</v>
      </c>
      <c r="Q460" s="179" t="s">
        <v>186</v>
      </c>
      <c r="T460" s="163"/>
    </row>
    <row r="461" spans="1:20" ht="10.5" customHeight="1">
      <c r="A461" s="155"/>
      <c r="B461" s="191" t="s">
        <v>99</v>
      </c>
      <c r="C461" s="192">
        <v>7.2581074092352225</v>
      </c>
      <c r="D461" s="193">
        <v>3.3581074092352226</v>
      </c>
      <c r="E461" s="193">
        <v>-1.4418925907647773</v>
      </c>
      <c r="F461" s="193">
        <v>-3.9</v>
      </c>
      <c r="G461" s="194">
        <v>3.3581074092352226</v>
      </c>
      <c r="H461" s="193">
        <v>0</v>
      </c>
      <c r="I461" s="195">
        <v>0</v>
      </c>
      <c r="J461" s="194">
        <v>3.3581074092352226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93">
        <v>0</v>
      </c>
      <c r="Q461" s="179" t="s">
        <v>186</v>
      </c>
      <c r="T461" s="163"/>
    </row>
    <row r="462" spans="1:20" ht="10.5" customHeight="1">
      <c r="A462" s="155"/>
      <c r="B462" s="191" t="s">
        <v>100</v>
      </c>
      <c r="C462" s="192">
        <v>8.052769020109373</v>
      </c>
      <c r="D462" s="193">
        <v>8.052769020109373</v>
      </c>
      <c r="E462" s="193">
        <v>-0.0472309798906263</v>
      </c>
      <c r="F462" s="193">
        <v>0</v>
      </c>
      <c r="G462" s="194">
        <v>8.052769020109373</v>
      </c>
      <c r="H462" s="193">
        <v>0</v>
      </c>
      <c r="I462" s="195">
        <v>0</v>
      </c>
      <c r="J462" s="194">
        <v>8.052769020109373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5" customHeight="1">
      <c r="A463" s="155"/>
      <c r="B463" s="191" t="s">
        <v>101</v>
      </c>
      <c r="C463" s="192">
        <v>8.431990422215975</v>
      </c>
      <c r="D463" s="193">
        <v>8.431990422215975</v>
      </c>
      <c r="E463" s="193">
        <v>0.03199042221597459</v>
      </c>
      <c r="F463" s="193">
        <v>0</v>
      </c>
      <c r="G463" s="194">
        <v>8.431990422215975</v>
      </c>
      <c r="H463" s="193">
        <v>0</v>
      </c>
      <c r="I463" s="195">
        <v>0</v>
      </c>
      <c r="J463" s="194">
        <v>8.431990422215975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5" customHeight="1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5" customHeight="1">
      <c r="A465" s="155"/>
      <c r="B465" s="191" t="s">
        <v>103</v>
      </c>
      <c r="C465" s="192">
        <v>2.273795170035768</v>
      </c>
      <c r="D465" s="193">
        <v>2.273795170035768</v>
      </c>
      <c r="E465" s="193">
        <v>-0.0262048299642319</v>
      </c>
      <c r="F465" s="193">
        <v>0</v>
      </c>
      <c r="G465" s="194">
        <v>2.273795170035768</v>
      </c>
      <c r="H465" s="193">
        <v>0</v>
      </c>
      <c r="I465" s="195">
        <v>0</v>
      </c>
      <c r="J465" s="194">
        <v>2.273795170035768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5" customHeight="1">
      <c r="A466" s="155"/>
      <c r="B466" s="1" t="s">
        <v>104</v>
      </c>
      <c r="C466" s="192">
        <v>1.141454306992588</v>
      </c>
      <c r="D466" s="193">
        <v>1.141454306992588</v>
      </c>
      <c r="E466" s="193">
        <v>0.0414543069925879</v>
      </c>
      <c r="F466" s="193">
        <v>0</v>
      </c>
      <c r="G466" s="194">
        <v>1.141454306992588</v>
      </c>
      <c r="H466" s="193">
        <v>0</v>
      </c>
      <c r="I466" s="195">
        <v>0</v>
      </c>
      <c r="J466" s="194">
        <v>1.141454306992588</v>
      </c>
      <c r="K466" s="193">
        <v>0</v>
      </c>
      <c r="L466" s="193">
        <v>0</v>
      </c>
      <c r="M466" s="193">
        <v>0</v>
      </c>
      <c r="N466" s="193">
        <v>0</v>
      </c>
      <c r="O466" s="193">
        <v>0</v>
      </c>
      <c r="P466" s="193">
        <v>0</v>
      </c>
      <c r="Q466" s="179" t="s">
        <v>186</v>
      </c>
      <c r="T466" s="163"/>
    </row>
    <row r="467" spans="1:20" ht="10.5" customHeight="1">
      <c r="A467" s="155"/>
      <c r="B467" s="198" t="s">
        <v>106</v>
      </c>
      <c r="C467" s="202">
        <v>2702.49763975677</v>
      </c>
      <c r="D467" s="193">
        <v>2680.49763975677</v>
      </c>
      <c r="E467" s="193">
        <v>0.09763975676969494</v>
      </c>
      <c r="F467" s="193">
        <v>-22</v>
      </c>
      <c r="G467" s="194">
        <v>2680.49763975677</v>
      </c>
      <c r="H467" s="193">
        <v>351.7703</v>
      </c>
      <c r="I467" s="195">
        <v>13.12332063951826</v>
      </c>
      <c r="J467" s="194">
        <v>2328.7273397567697</v>
      </c>
      <c r="K467" s="193">
        <v>35.065200000000004</v>
      </c>
      <c r="L467" s="193">
        <v>33.47970000000004</v>
      </c>
      <c r="M467" s="193">
        <v>64.31450000000004</v>
      </c>
      <c r="N467" s="193">
        <v>41.55869999999993</v>
      </c>
      <c r="O467" s="193">
        <v>1.5504098710480863</v>
      </c>
      <c r="P467" s="193">
        <v>43.604525</v>
      </c>
      <c r="Q467" s="179" t="s">
        <v>186</v>
      </c>
      <c r="T467" s="163"/>
    </row>
    <row r="468" spans="1:20" ht="10.5" customHeight="1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5" customHeight="1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5" customHeight="1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5" customHeight="1">
      <c r="A471" s="155"/>
      <c r="B471" s="204" t="s">
        <v>109</v>
      </c>
      <c r="C471" s="192">
        <v>1.8713602432296135</v>
      </c>
      <c r="D471" s="192">
        <v>3.8713602432296135</v>
      </c>
      <c r="E471" s="203">
        <v>-0.02863975677038688</v>
      </c>
      <c r="F471" s="193">
        <v>2</v>
      </c>
      <c r="G471" s="194">
        <v>3.8713602432296135</v>
      </c>
      <c r="H471" s="193">
        <v>0</v>
      </c>
      <c r="I471" s="195">
        <v>0</v>
      </c>
      <c r="J471" s="194">
        <v>3.8713602432296135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79" t="s">
        <v>186</v>
      </c>
      <c r="T471" s="163"/>
    </row>
    <row r="472" spans="1:20" ht="10.5" customHeight="1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5" customHeight="1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5" customHeight="1">
      <c r="A474" s="155"/>
      <c r="B474" s="205" t="s">
        <v>112</v>
      </c>
      <c r="C474" s="206">
        <v>2704.3689999999992</v>
      </c>
      <c r="D474" s="206">
        <v>2684.3689999999992</v>
      </c>
      <c r="E474" s="207">
        <v>0.06899999999930806</v>
      </c>
      <c r="F474" s="210">
        <v>-20</v>
      </c>
      <c r="G474" s="218">
        <v>2684.3689999999992</v>
      </c>
      <c r="H474" s="210">
        <v>351.7703</v>
      </c>
      <c r="I474" s="209">
        <v>13.104394366050276</v>
      </c>
      <c r="J474" s="218">
        <v>2332.598699999999</v>
      </c>
      <c r="K474" s="210">
        <v>35.065200000000004</v>
      </c>
      <c r="L474" s="210">
        <v>33.47970000000004</v>
      </c>
      <c r="M474" s="210">
        <v>64.31450000000004</v>
      </c>
      <c r="N474" s="210">
        <v>41.55869999999993</v>
      </c>
      <c r="O474" s="210">
        <v>1.5481738911453657</v>
      </c>
      <c r="P474" s="219">
        <v>43.604525</v>
      </c>
      <c r="Q474" s="186" t="s">
        <v>186</v>
      </c>
      <c r="T474" s="163"/>
    </row>
    <row r="475" spans="1:20" ht="10.5" customHeight="1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5" customHeight="1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5" customHeight="1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5" customHeight="1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5" customHeight="1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43180</v>
      </c>
      <c r="L479" s="184">
        <v>43187</v>
      </c>
      <c r="M479" s="184">
        <v>43194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5" customHeight="1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5" customHeight="1">
      <c r="A481" s="155"/>
      <c r="B481" s="216"/>
      <c r="C481" s="238" t="s">
        <v>121</v>
      </c>
      <c r="D481" s="238"/>
      <c r="E481" s="238"/>
      <c r="F481" s="238"/>
      <c r="G481" s="238"/>
      <c r="H481" s="238"/>
      <c r="I481" s="238"/>
      <c r="J481" s="238"/>
      <c r="K481" s="238"/>
      <c r="L481" s="238"/>
      <c r="M481" s="238"/>
      <c r="N481" s="238"/>
      <c r="O481" s="238"/>
      <c r="P481" s="239"/>
      <c r="Q481" s="178"/>
      <c r="T481" s="163"/>
    </row>
    <row r="482" spans="1:20" ht="10.5" customHeight="1">
      <c r="A482" s="155"/>
      <c r="B482" s="191" t="s">
        <v>80</v>
      </c>
      <c r="C482" s="192">
        <v>915.8886811240858</v>
      </c>
      <c r="D482" s="193">
        <v>819.3886811240858</v>
      </c>
      <c r="E482" s="193">
        <v>-0.0113188759141849</v>
      </c>
      <c r="F482" s="193">
        <v>-96.5</v>
      </c>
      <c r="G482" s="194">
        <v>819.3886811240858</v>
      </c>
      <c r="H482" s="193">
        <v>256.0324800010681</v>
      </c>
      <c r="I482" s="195">
        <v>31.24676797461098</v>
      </c>
      <c r="J482" s="194">
        <v>563.3562011230176</v>
      </c>
      <c r="K482" s="193">
        <v>18.00200000000001</v>
      </c>
      <c r="L482" s="193">
        <v>20.37560000000002</v>
      </c>
      <c r="M482" s="193">
        <v>24.641999999999996</v>
      </c>
      <c r="N482" s="193">
        <v>19.787999999999982</v>
      </c>
      <c r="O482" s="193">
        <v>2.4149711188167298</v>
      </c>
      <c r="P482" s="193">
        <v>20.701900000000002</v>
      </c>
      <c r="Q482" s="179">
        <v>25.21277762538789</v>
      </c>
      <c r="T482" s="163"/>
    </row>
    <row r="483" spans="1:20" ht="10.5" customHeight="1">
      <c r="A483" s="155"/>
      <c r="B483" s="191" t="s">
        <v>81</v>
      </c>
      <c r="C483" s="192">
        <v>164.33385114846658</v>
      </c>
      <c r="D483" s="193">
        <v>159.23385114846658</v>
      </c>
      <c r="E483" s="193">
        <v>0.03385114846656734</v>
      </c>
      <c r="F483" s="193">
        <v>-5.099999999999994</v>
      </c>
      <c r="G483" s="194">
        <v>159.23385114846658</v>
      </c>
      <c r="H483" s="193">
        <v>9.482</v>
      </c>
      <c r="I483" s="195">
        <v>5.95476397236613</v>
      </c>
      <c r="J483" s="194">
        <v>149.75185114846659</v>
      </c>
      <c r="K483" s="193">
        <v>1.5521000000000003</v>
      </c>
      <c r="L483" s="193">
        <v>0.8153000000000001</v>
      </c>
      <c r="M483" s="193">
        <v>1.944</v>
      </c>
      <c r="N483" s="193">
        <v>0.3219999999999992</v>
      </c>
      <c r="O483" s="193">
        <v>0.20221830827904336</v>
      </c>
      <c r="P483" s="193">
        <v>1.15835</v>
      </c>
      <c r="Q483" s="179" t="s">
        <v>186</v>
      </c>
      <c r="T483" s="163"/>
    </row>
    <row r="484" spans="1:20" ht="10.5" customHeight="1">
      <c r="A484" s="155"/>
      <c r="B484" s="191" t="s">
        <v>82</v>
      </c>
      <c r="C484" s="192">
        <v>250.55161657898114</v>
      </c>
      <c r="D484" s="193">
        <v>250.55161657898114</v>
      </c>
      <c r="E484" s="193">
        <v>-0.04838342101885473</v>
      </c>
      <c r="F484" s="193">
        <v>0</v>
      </c>
      <c r="G484" s="194">
        <v>250.55161657898114</v>
      </c>
      <c r="H484" s="193">
        <v>45</v>
      </c>
      <c r="I484" s="195">
        <v>17.96037104626491</v>
      </c>
      <c r="J484" s="194">
        <v>205.55161657898114</v>
      </c>
      <c r="K484" s="193">
        <v>1.9750000000000014</v>
      </c>
      <c r="L484" s="193">
        <v>2.0919999999999987</v>
      </c>
      <c r="M484" s="193">
        <v>15.506</v>
      </c>
      <c r="N484" s="193">
        <v>2.0489999999999995</v>
      </c>
      <c r="O484" s="193">
        <v>0.8177955616399286</v>
      </c>
      <c r="P484" s="193">
        <v>5.4055</v>
      </c>
      <c r="Q484" s="179">
        <v>36.026383605398415</v>
      </c>
      <c r="T484" s="163"/>
    </row>
    <row r="485" spans="1:20" ht="10.5" customHeight="1">
      <c r="A485" s="155"/>
      <c r="B485" s="191" t="s">
        <v>83</v>
      </c>
      <c r="C485" s="192">
        <v>521.4074225587065</v>
      </c>
      <c r="D485" s="193">
        <v>524.2074225587064</v>
      </c>
      <c r="E485" s="193">
        <v>0.007422558706480231</v>
      </c>
      <c r="F485" s="193">
        <v>2.7999999999999545</v>
      </c>
      <c r="G485" s="194">
        <v>524.2074225587064</v>
      </c>
      <c r="H485" s="193">
        <v>39.754999999999995</v>
      </c>
      <c r="I485" s="195">
        <v>7.583830043068076</v>
      </c>
      <c r="J485" s="194">
        <v>484.4524225587064</v>
      </c>
      <c r="K485" s="193">
        <v>2.9019999999999975</v>
      </c>
      <c r="L485" s="193">
        <v>1.4420000000000002</v>
      </c>
      <c r="M485" s="193">
        <v>5.246999999999998</v>
      </c>
      <c r="N485" s="193">
        <v>4.220999999999995</v>
      </c>
      <c r="O485" s="193">
        <v>0.8052156109115913</v>
      </c>
      <c r="P485" s="193">
        <v>3.4529999999999976</v>
      </c>
      <c r="Q485" s="179" t="s">
        <v>186</v>
      </c>
      <c r="T485" s="163"/>
    </row>
    <row r="486" spans="1:20" ht="10.5" customHeight="1">
      <c r="A486" s="155"/>
      <c r="B486" s="191" t="s">
        <v>84</v>
      </c>
      <c r="C486" s="192">
        <v>166.14861868307807</v>
      </c>
      <c r="D486" s="193">
        <v>165.34861868307806</v>
      </c>
      <c r="E486" s="193">
        <v>0.048618683078075264</v>
      </c>
      <c r="F486" s="193">
        <v>-0.8000000000000114</v>
      </c>
      <c r="G486" s="194">
        <v>165.34861868307806</v>
      </c>
      <c r="H486" s="193">
        <v>16.742119997406007</v>
      </c>
      <c r="I486" s="195">
        <v>10.125346150907648</v>
      </c>
      <c r="J486" s="194">
        <v>148.60649868567205</v>
      </c>
      <c r="K486" s="193">
        <v>2.0519299991607642</v>
      </c>
      <c r="L486" s="193">
        <v>1.71389000015259</v>
      </c>
      <c r="M486" s="193">
        <v>0.8592899990081779</v>
      </c>
      <c r="N486" s="193">
        <v>1.0302799999237084</v>
      </c>
      <c r="O486" s="193">
        <v>0.6230956195034415</v>
      </c>
      <c r="P486" s="193">
        <v>1.4138474995613102</v>
      </c>
      <c r="Q486" s="179" t="s">
        <v>186</v>
      </c>
      <c r="T486" s="163"/>
    </row>
    <row r="487" spans="1:20" ht="10.5" customHeight="1">
      <c r="A487" s="155"/>
      <c r="B487" s="191" t="s">
        <v>85</v>
      </c>
      <c r="C487" s="192">
        <v>45.009268061080455</v>
      </c>
      <c r="D487" s="193">
        <v>33.40926806108045</v>
      </c>
      <c r="E487" s="193">
        <v>0.00926806108045497</v>
      </c>
      <c r="F487" s="193">
        <v>-11.600000000000001</v>
      </c>
      <c r="G487" s="194">
        <v>33.40926806108045</v>
      </c>
      <c r="H487" s="193">
        <v>3.692</v>
      </c>
      <c r="I487" s="195">
        <v>11.050825756643654</v>
      </c>
      <c r="J487" s="194">
        <v>29.717268061080453</v>
      </c>
      <c r="K487" s="193">
        <v>0.009000000000000341</v>
      </c>
      <c r="L487" s="193">
        <v>0</v>
      </c>
      <c r="M487" s="193">
        <v>0</v>
      </c>
      <c r="N487" s="193">
        <v>0</v>
      </c>
      <c r="O487" s="193">
        <v>0</v>
      </c>
      <c r="P487" s="193">
        <v>0.0022500000000000853</v>
      </c>
      <c r="Q487" s="179" t="s">
        <v>186</v>
      </c>
      <c r="T487" s="163"/>
    </row>
    <row r="488" spans="1:20" ht="10.5" customHeight="1">
      <c r="A488" s="155"/>
      <c r="B488" s="191" t="s">
        <v>86</v>
      </c>
      <c r="C488" s="192">
        <v>42.908833311946616</v>
      </c>
      <c r="D488" s="193">
        <v>39.20883331194661</v>
      </c>
      <c r="E488" s="193">
        <v>0.008833311946617073</v>
      </c>
      <c r="F488" s="193">
        <v>-3.700000000000003</v>
      </c>
      <c r="G488" s="194">
        <v>39.20883331194661</v>
      </c>
      <c r="H488" s="193">
        <v>2.899</v>
      </c>
      <c r="I488" s="195">
        <v>7.393742060457326</v>
      </c>
      <c r="J488" s="194">
        <v>36.30983331194661</v>
      </c>
      <c r="K488" s="193">
        <v>0.12100000000000005</v>
      </c>
      <c r="L488" s="193">
        <v>0.09500000000000025</v>
      </c>
      <c r="M488" s="193">
        <v>0.12699999999999984</v>
      </c>
      <c r="N488" s="193">
        <v>0</v>
      </c>
      <c r="O488" s="193">
        <v>0</v>
      </c>
      <c r="P488" s="193">
        <v>0.08575000000000003</v>
      </c>
      <c r="Q488" s="179" t="s">
        <v>186</v>
      </c>
      <c r="T488" s="163"/>
    </row>
    <row r="489" spans="1:20" ht="10.5" customHeight="1">
      <c r="A489" s="155"/>
      <c r="B489" s="191" t="s">
        <v>87</v>
      </c>
      <c r="C489" s="192">
        <v>42.50875426664956</v>
      </c>
      <c r="D489" s="193">
        <v>42.50875426664956</v>
      </c>
      <c r="E489" s="193">
        <v>0.008754266649560805</v>
      </c>
      <c r="F489" s="193">
        <v>0</v>
      </c>
      <c r="G489" s="194">
        <v>42.50875426664956</v>
      </c>
      <c r="H489" s="193">
        <v>8.0304</v>
      </c>
      <c r="I489" s="195">
        <v>18.891167568983047</v>
      </c>
      <c r="J489" s="194">
        <v>34.47835426664956</v>
      </c>
      <c r="K489" s="193">
        <v>0.08509999999999973</v>
      </c>
      <c r="L489" s="193">
        <v>0.6623000000000001</v>
      </c>
      <c r="M489" s="193">
        <v>0.08200000000000074</v>
      </c>
      <c r="N489" s="193">
        <v>0.25</v>
      </c>
      <c r="O489" s="193">
        <v>0.5881141527502692</v>
      </c>
      <c r="P489" s="193">
        <v>0.26985000000000015</v>
      </c>
      <c r="Q489" s="179" t="s">
        <v>186</v>
      </c>
      <c r="T489" s="163"/>
    </row>
    <row r="490" spans="1:20" ht="10.5" customHeight="1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5" customHeight="1">
      <c r="A491" s="155"/>
      <c r="B491" s="191" t="s">
        <v>89</v>
      </c>
      <c r="C491" s="192">
        <v>85.91770614654178</v>
      </c>
      <c r="D491" s="193">
        <v>65.41770614654178</v>
      </c>
      <c r="E491" s="193">
        <v>0.017706146541769385</v>
      </c>
      <c r="F491" s="193">
        <v>-20.5</v>
      </c>
      <c r="G491" s="194">
        <v>65.41770614654178</v>
      </c>
      <c r="H491" s="193">
        <v>1.106</v>
      </c>
      <c r="I491" s="195">
        <v>1.6906737719027578</v>
      </c>
      <c r="J491" s="194">
        <v>64.31170614654178</v>
      </c>
      <c r="K491" s="193">
        <v>0</v>
      </c>
      <c r="L491" s="193">
        <v>0</v>
      </c>
      <c r="M491" s="193">
        <v>0.04200000000000004</v>
      </c>
      <c r="N491" s="193">
        <v>0.19500000000000012</v>
      </c>
      <c r="O491" s="193">
        <v>0.2980844353716437</v>
      </c>
      <c r="P491" s="193">
        <v>0.05925000000000004</v>
      </c>
      <c r="Q491" s="179" t="s">
        <v>186</v>
      </c>
      <c r="T491" s="163"/>
    </row>
    <row r="492" spans="1:20" ht="10.5" customHeight="1">
      <c r="A492" s="155"/>
      <c r="B492" s="198" t="s">
        <v>91</v>
      </c>
      <c r="C492" s="192">
        <v>2234.6747518795364</v>
      </c>
      <c r="D492" s="193">
        <v>2099.2747518795363</v>
      </c>
      <c r="E492" s="193">
        <v>0.07475187953648543</v>
      </c>
      <c r="F492" s="193">
        <v>-135.4000000000001</v>
      </c>
      <c r="G492" s="194">
        <v>2099.2747518795363</v>
      </c>
      <c r="H492" s="193">
        <v>382.7389999984741</v>
      </c>
      <c r="I492" s="195">
        <v>18.23196318899171</v>
      </c>
      <c r="J492" s="194">
        <v>1716.5357518810622</v>
      </c>
      <c r="K492" s="193">
        <v>26.69812999916077</v>
      </c>
      <c r="L492" s="193">
        <v>27.19609000015261</v>
      </c>
      <c r="M492" s="193">
        <v>48.44928999900818</v>
      </c>
      <c r="N492" s="193">
        <v>27.85527999992368</v>
      </c>
      <c r="O492" s="193">
        <v>1.3269001580181017</v>
      </c>
      <c r="P492" s="199">
        <v>32.54969749956131</v>
      </c>
      <c r="Q492" s="179" t="s">
        <v>186</v>
      </c>
      <c r="T492" s="163"/>
    </row>
    <row r="493" spans="1:20" ht="10.5" customHeight="1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5" customHeight="1">
      <c r="A494" s="155"/>
      <c r="B494" s="191" t="s">
        <v>92</v>
      </c>
      <c r="C494" s="192">
        <v>235.74974422484487</v>
      </c>
      <c r="D494" s="193">
        <v>247.14974422484488</v>
      </c>
      <c r="E494" s="193">
        <v>19.349744224844898</v>
      </c>
      <c r="F494" s="193">
        <v>11.400000000000006</v>
      </c>
      <c r="G494" s="194">
        <v>247.14974422484488</v>
      </c>
      <c r="H494" s="193">
        <v>7.767679999685287</v>
      </c>
      <c r="I494" s="195">
        <v>3.142904324682864</v>
      </c>
      <c r="J494" s="194">
        <v>239.38206422515958</v>
      </c>
      <c r="K494" s="193">
        <v>0.13149999999999995</v>
      </c>
      <c r="L494" s="193">
        <v>1.1484999999999999</v>
      </c>
      <c r="M494" s="193">
        <v>0.7328999999999999</v>
      </c>
      <c r="N494" s="193">
        <v>0.7499999999999991</v>
      </c>
      <c r="O494" s="193">
        <v>0.30345975163853917</v>
      </c>
      <c r="P494" s="193">
        <v>0.6907249999999997</v>
      </c>
      <c r="Q494" s="179" t="s">
        <v>186</v>
      </c>
      <c r="T494" s="163"/>
    </row>
    <row r="495" spans="1:20" ht="10.5" customHeight="1">
      <c r="A495" s="155"/>
      <c r="B495" s="191" t="s">
        <v>93</v>
      </c>
      <c r="C495" s="192">
        <v>464.01864065797656</v>
      </c>
      <c r="D495" s="193">
        <v>483.01864065797656</v>
      </c>
      <c r="E495" s="193">
        <v>0.01864065797656167</v>
      </c>
      <c r="F495" s="193">
        <v>19</v>
      </c>
      <c r="G495" s="194">
        <v>483.01864065797656</v>
      </c>
      <c r="H495" s="193">
        <v>21.2825</v>
      </c>
      <c r="I495" s="195">
        <v>4.406144651272382</v>
      </c>
      <c r="J495" s="194">
        <v>461.73614065797653</v>
      </c>
      <c r="K495" s="193">
        <v>1.9533000000000005</v>
      </c>
      <c r="L495" s="193">
        <v>4.288200000000001</v>
      </c>
      <c r="M495" s="193">
        <v>2.867799999999999</v>
      </c>
      <c r="N495" s="193">
        <v>0.686399999999999</v>
      </c>
      <c r="O495" s="193">
        <v>0.1421063168628384</v>
      </c>
      <c r="P495" s="193">
        <v>2.448925</v>
      </c>
      <c r="Q495" s="179" t="s">
        <v>186</v>
      </c>
      <c r="T495" s="163"/>
    </row>
    <row r="496" spans="1:20" ht="10.5" customHeight="1" hidden="1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5" customHeight="1">
      <c r="A497" s="155"/>
      <c r="B497" s="191" t="s">
        <v>95</v>
      </c>
      <c r="C497" s="192">
        <v>13.238137034201955</v>
      </c>
      <c r="D497" s="193">
        <v>13.238137034201955</v>
      </c>
      <c r="E497" s="193">
        <v>0.0381370342019558</v>
      </c>
      <c r="F497" s="193">
        <v>0</v>
      </c>
      <c r="G497" s="194">
        <v>13.238137034201955</v>
      </c>
      <c r="H497" s="193">
        <v>0.507</v>
      </c>
      <c r="I497" s="195">
        <v>3.8298440232951094</v>
      </c>
      <c r="J497" s="194">
        <v>12.731137034201955</v>
      </c>
      <c r="K497" s="193">
        <v>0.0991</v>
      </c>
      <c r="L497" s="193">
        <v>0.17220000000000002</v>
      </c>
      <c r="M497" s="193">
        <v>0</v>
      </c>
      <c r="N497" s="193">
        <v>0</v>
      </c>
      <c r="O497" s="193">
        <v>0</v>
      </c>
      <c r="P497" s="193">
        <v>0.067825</v>
      </c>
      <c r="Q497" s="179" t="s">
        <v>186</v>
      </c>
      <c r="T497" s="163"/>
    </row>
    <row r="498" spans="1:20" ht="10.5" customHeight="1">
      <c r="A498" s="155"/>
      <c r="B498" s="191" t="s">
        <v>96</v>
      </c>
      <c r="C498" s="192">
        <v>52.170679986634134</v>
      </c>
      <c r="D498" s="193">
        <v>41.47067998663414</v>
      </c>
      <c r="E498" s="193">
        <v>-0.02932001336586154</v>
      </c>
      <c r="F498" s="193">
        <v>-10.699999999999996</v>
      </c>
      <c r="G498" s="194">
        <v>41.47067998663414</v>
      </c>
      <c r="H498" s="193">
        <v>4.476100000000001</v>
      </c>
      <c r="I498" s="195">
        <v>10.79340874430473</v>
      </c>
      <c r="J498" s="194">
        <v>36.994579986634136</v>
      </c>
      <c r="K498" s="193">
        <v>0.4798</v>
      </c>
      <c r="L498" s="193">
        <v>-4.0584</v>
      </c>
      <c r="M498" s="193">
        <v>0.8630999999999993</v>
      </c>
      <c r="N498" s="193">
        <v>0.6161000000000012</v>
      </c>
      <c r="O498" s="193">
        <v>1.4856279188056916</v>
      </c>
      <c r="P498" s="193">
        <v>-0.5248499999999998</v>
      </c>
      <c r="Q498" s="179" t="s">
        <v>186</v>
      </c>
      <c r="T498" s="163"/>
    </row>
    <row r="499" spans="1:20" ht="10.5" customHeight="1">
      <c r="A499" s="155"/>
      <c r="B499" s="191" t="s">
        <v>97</v>
      </c>
      <c r="C499" s="192">
        <v>127.03913982210314</v>
      </c>
      <c r="D499" s="193">
        <v>127.03913982210314</v>
      </c>
      <c r="E499" s="193">
        <v>0.039139822103138044</v>
      </c>
      <c r="F499" s="193">
        <v>0</v>
      </c>
      <c r="G499" s="194">
        <v>127.03913982210314</v>
      </c>
      <c r="H499" s="193">
        <v>0</v>
      </c>
      <c r="I499" s="195">
        <v>0</v>
      </c>
      <c r="J499" s="194">
        <v>127.03913982210314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5" customHeight="1">
      <c r="A500" s="155"/>
      <c r="B500" s="191" t="s">
        <v>98</v>
      </c>
      <c r="C500" s="192">
        <v>121.06180389248453</v>
      </c>
      <c r="D500" s="193">
        <v>96.06180389248453</v>
      </c>
      <c r="E500" s="193">
        <v>-0.03819610751546065</v>
      </c>
      <c r="F500" s="193">
        <v>-25</v>
      </c>
      <c r="G500" s="194">
        <v>96.06180389248453</v>
      </c>
      <c r="H500" s="193">
        <v>6.0435</v>
      </c>
      <c r="I500" s="195">
        <v>6.291262244839874</v>
      </c>
      <c r="J500" s="194">
        <v>90.01830389248454</v>
      </c>
      <c r="K500" s="193">
        <v>0.2995000000000001</v>
      </c>
      <c r="L500" s="193">
        <v>0.3929999999999998</v>
      </c>
      <c r="M500" s="193">
        <v>0.6046999999999993</v>
      </c>
      <c r="N500" s="193">
        <v>0</v>
      </c>
      <c r="O500" s="193">
        <v>0</v>
      </c>
      <c r="P500" s="193">
        <v>0.3242999999999998</v>
      </c>
      <c r="Q500" s="179" t="s">
        <v>186</v>
      </c>
      <c r="T500" s="163"/>
    </row>
    <row r="501" spans="1:20" ht="10.5" customHeight="1">
      <c r="A501" s="155"/>
      <c r="B501" s="191" t="s">
        <v>99</v>
      </c>
      <c r="C501" s="192">
        <v>94.43458508652311</v>
      </c>
      <c r="D501" s="193">
        <v>70.13458508652312</v>
      </c>
      <c r="E501" s="193">
        <v>-24.26541491347689</v>
      </c>
      <c r="F501" s="193">
        <v>-24.299999999999997</v>
      </c>
      <c r="G501" s="194">
        <v>70.13458508652312</v>
      </c>
      <c r="H501" s="193">
        <v>0</v>
      </c>
      <c r="I501" s="195">
        <v>0</v>
      </c>
      <c r="J501" s="194">
        <v>70.13458508652312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93">
        <v>0</v>
      </c>
      <c r="Q501" s="179" t="s">
        <v>186</v>
      </c>
      <c r="T501" s="163"/>
    </row>
    <row r="502" spans="1:20" ht="10.5" customHeight="1">
      <c r="A502" s="155"/>
      <c r="B502" s="191" t="s">
        <v>100</v>
      </c>
      <c r="C502" s="192">
        <v>134.5560084625711</v>
      </c>
      <c r="D502" s="193">
        <v>234.5560084625711</v>
      </c>
      <c r="E502" s="193">
        <v>-0.04399153742889439</v>
      </c>
      <c r="F502" s="193">
        <v>100</v>
      </c>
      <c r="G502" s="194">
        <v>234.5560084625711</v>
      </c>
      <c r="H502" s="193">
        <v>17.8776</v>
      </c>
      <c r="I502" s="195">
        <v>7.621889593526568</v>
      </c>
      <c r="J502" s="194">
        <v>216.6784084625711</v>
      </c>
      <c r="K502" s="193">
        <v>0.21599999999999842</v>
      </c>
      <c r="L502" s="193">
        <v>4.518</v>
      </c>
      <c r="M502" s="193">
        <v>3.412300000000001</v>
      </c>
      <c r="N502" s="193">
        <v>0.318500000000002</v>
      </c>
      <c r="O502" s="193">
        <v>0.13578846352632495</v>
      </c>
      <c r="P502" s="193">
        <v>2.1162000000000005</v>
      </c>
      <c r="Q502" s="179" t="s">
        <v>186</v>
      </c>
      <c r="T502" s="163"/>
    </row>
    <row r="503" spans="1:20" ht="10.5" customHeight="1">
      <c r="A503" s="155"/>
      <c r="B503" s="191" t="s">
        <v>101</v>
      </c>
      <c r="C503" s="192">
        <v>124.70708800335176</v>
      </c>
      <c r="D503" s="193">
        <v>124.70708800335176</v>
      </c>
      <c r="E503" s="193">
        <v>0.007088003351753969</v>
      </c>
      <c r="F503" s="193">
        <v>0</v>
      </c>
      <c r="G503" s="194">
        <v>124.70708800335176</v>
      </c>
      <c r="H503" s="193">
        <v>6.8683000000000005</v>
      </c>
      <c r="I503" s="195">
        <v>5.507545809918519</v>
      </c>
      <c r="J503" s="194">
        <v>117.83878800335175</v>
      </c>
      <c r="K503" s="193">
        <v>1.0686000000000004</v>
      </c>
      <c r="L503" s="193">
        <v>1.8798999999999992</v>
      </c>
      <c r="M503" s="193">
        <v>0.27090000000000003</v>
      </c>
      <c r="N503" s="193">
        <v>0.6075000000000007</v>
      </c>
      <c r="O503" s="193">
        <v>0.4871415167545833</v>
      </c>
      <c r="P503" s="193">
        <v>0.9567250000000002</v>
      </c>
      <c r="Q503" s="179" t="s">
        <v>186</v>
      </c>
      <c r="T503" s="163"/>
    </row>
    <row r="504" spans="1:20" ht="10.5" customHeight="1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5" customHeight="1">
      <c r="A505" s="155"/>
      <c r="B505" s="191" t="s">
        <v>103</v>
      </c>
      <c r="C505" s="192">
        <v>7.290568221734409</v>
      </c>
      <c r="D505" s="193">
        <v>7.290568221734409</v>
      </c>
      <c r="E505" s="193">
        <v>-0.009431778265590829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5" customHeight="1">
      <c r="A506" s="155"/>
      <c r="B506" s="1" t="s">
        <v>104</v>
      </c>
      <c r="C506" s="192">
        <v>32.99941405627154</v>
      </c>
      <c r="D506" s="193">
        <v>32.99941405627154</v>
      </c>
      <c r="E506" s="193">
        <v>-0.0005859437284598812</v>
      </c>
      <c r="F506" s="193">
        <v>0</v>
      </c>
      <c r="G506" s="194">
        <v>32.99941405627154</v>
      </c>
      <c r="H506" s="193">
        <v>0.174</v>
      </c>
      <c r="I506" s="195">
        <v>0.5272820896252589</v>
      </c>
      <c r="J506" s="194">
        <v>32.82541405627154</v>
      </c>
      <c r="K506" s="193">
        <v>0</v>
      </c>
      <c r="L506" s="193">
        <v>0</v>
      </c>
      <c r="M506" s="193">
        <v>0</v>
      </c>
      <c r="N506" s="193">
        <v>0.0007999999999999952</v>
      </c>
      <c r="O506" s="193">
        <v>0.0024242854695414057</v>
      </c>
      <c r="P506" s="193">
        <v>0.0001999999999999988</v>
      </c>
      <c r="Q506" s="179" t="s">
        <v>186</v>
      </c>
      <c r="T506" s="163"/>
    </row>
    <row r="507" spans="1:20" ht="10.5" customHeight="1">
      <c r="A507" s="155"/>
      <c r="B507" s="198" t="s">
        <v>106</v>
      </c>
      <c r="C507" s="202">
        <v>3641.9405613282333</v>
      </c>
      <c r="D507" s="193">
        <v>3576.9405613282333</v>
      </c>
      <c r="E507" s="193">
        <v>-4.8594386717668385</v>
      </c>
      <c r="F507" s="193">
        <v>-65</v>
      </c>
      <c r="G507" s="194">
        <v>3576.9405613282333</v>
      </c>
      <c r="H507" s="193">
        <v>447.7356799981594</v>
      </c>
      <c r="I507" s="195">
        <v>12.517280405461943</v>
      </c>
      <c r="J507" s="194">
        <v>3129.204881330074</v>
      </c>
      <c r="K507" s="193">
        <v>30.945929999160796</v>
      </c>
      <c r="L507" s="193">
        <v>35.5374900001525</v>
      </c>
      <c r="M507" s="193">
        <v>57.200989999008186</v>
      </c>
      <c r="N507" s="193">
        <v>30.834579999923676</v>
      </c>
      <c r="O507" s="193">
        <v>0.8620378077647955</v>
      </c>
      <c r="P507" s="193">
        <v>38.62974749956129</v>
      </c>
      <c r="Q507" s="179" t="s">
        <v>186</v>
      </c>
      <c r="T507" s="163"/>
    </row>
    <row r="508" spans="1:20" ht="10.5" customHeight="1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5" customHeight="1">
      <c r="A509" s="155"/>
      <c r="B509" s="191" t="s">
        <v>107</v>
      </c>
      <c r="C509" s="192">
        <v>0.0959285292333475</v>
      </c>
      <c r="D509" s="193">
        <v>0.0959285292333475</v>
      </c>
      <c r="E509" s="193">
        <v>-0.004071470766652499</v>
      </c>
      <c r="F509" s="193">
        <v>0</v>
      </c>
      <c r="G509" s="194">
        <v>0.0959285292333475</v>
      </c>
      <c r="H509" s="193">
        <v>0</v>
      </c>
      <c r="I509" s="195">
        <v>0</v>
      </c>
      <c r="J509" s="194">
        <v>0.0959285292333475</v>
      </c>
      <c r="K509" s="193">
        <v>0</v>
      </c>
      <c r="L509" s="193">
        <v>0</v>
      </c>
      <c r="M509" s="193">
        <v>0</v>
      </c>
      <c r="N509" s="193">
        <v>0</v>
      </c>
      <c r="O509" s="193">
        <v>0</v>
      </c>
      <c r="P509" s="193">
        <v>0</v>
      </c>
      <c r="Q509" s="179" t="s">
        <v>186</v>
      </c>
      <c r="T509" s="163"/>
    </row>
    <row r="510" spans="1:20" ht="10.5" customHeight="1">
      <c r="A510" s="155"/>
      <c r="B510" s="191" t="s">
        <v>108</v>
      </c>
      <c r="C510" s="192">
        <v>1.1879659161393112</v>
      </c>
      <c r="D510" s="192">
        <v>1.0879659161393112</v>
      </c>
      <c r="E510" s="203">
        <v>-0.012034083860688868</v>
      </c>
      <c r="F510" s="193">
        <v>-0.10000000000000009</v>
      </c>
      <c r="G510" s="194">
        <v>1.0879659161393112</v>
      </c>
      <c r="H510" s="193">
        <v>0.1222</v>
      </c>
      <c r="I510" s="195">
        <v>11.231969511842006</v>
      </c>
      <c r="J510" s="194">
        <v>0.9657659161393112</v>
      </c>
      <c r="K510" s="193">
        <v>0.0314</v>
      </c>
      <c r="L510" s="193">
        <v>0.0295</v>
      </c>
      <c r="M510" s="193">
        <v>0.0009999999999999957</v>
      </c>
      <c r="N510" s="193">
        <v>0.019200000000000002</v>
      </c>
      <c r="O510" s="193">
        <v>1.7647611671633923</v>
      </c>
      <c r="P510" s="193">
        <v>0.020274999999999998</v>
      </c>
      <c r="Q510" s="179">
        <v>45.63333741747528</v>
      </c>
      <c r="T510" s="163"/>
    </row>
    <row r="511" spans="1:20" ht="10.5" customHeight="1">
      <c r="A511" s="155"/>
      <c r="B511" s="204" t="s">
        <v>109</v>
      </c>
      <c r="C511" s="192">
        <v>260.775544226394</v>
      </c>
      <c r="D511" s="192">
        <v>260.875544226394</v>
      </c>
      <c r="E511" s="203">
        <v>-0.02445577360600312</v>
      </c>
      <c r="F511" s="193">
        <v>0.10000000000002274</v>
      </c>
      <c r="G511" s="194">
        <v>260.875544226394</v>
      </c>
      <c r="H511" s="193">
        <v>1.1833999999999998</v>
      </c>
      <c r="I511" s="195">
        <v>0.4536262697637219</v>
      </c>
      <c r="J511" s="194">
        <v>259.692144226394</v>
      </c>
      <c r="K511" s="193">
        <v>0.5695</v>
      </c>
      <c r="L511" s="193">
        <v>0.02500000000000002</v>
      </c>
      <c r="M511" s="193">
        <v>0.0391999999999999</v>
      </c>
      <c r="N511" s="193">
        <v>0.13149999999999995</v>
      </c>
      <c r="O511" s="193">
        <v>0.050407178024277015</v>
      </c>
      <c r="P511" s="193">
        <v>0.19129999999999997</v>
      </c>
      <c r="Q511" s="179" t="s">
        <v>186</v>
      </c>
      <c r="T511" s="163"/>
    </row>
    <row r="512" spans="1:20" ht="10.5" customHeight="1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5" customHeight="1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5" customHeight="1">
      <c r="A514" s="155"/>
      <c r="B514" s="205" t="s">
        <v>112</v>
      </c>
      <c r="C514" s="206">
        <v>3904</v>
      </c>
      <c r="D514" s="206">
        <v>3839</v>
      </c>
      <c r="E514" s="207">
        <v>-4.900000000000183</v>
      </c>
      <c r="F514" s="210">
        <v>-65</v>
      </c>
      <c r="G514" s="218">
        <v>3839</v>
      </c>
      <c r="H514" s="210">
        <v>449.04127999815944</v>
      </c>
      <c r="I514" s="209">
        <v>11.696829382603788</v>
      </c>
      <c r="J514" s="218">
        <v>3389.9587200018404</v>
      </c>
      <c r="K514" s="210">
        <v>31.546829999160792</v>
      </c>
      <c r="L514" s="210">
        <v>35.59199000015252</v>
      </c>
      <c r="M514" s="210">
        <v>57.24118999900816</v>
      </c>
      <c r="N514" s="210">
        <v>30.985279999923648</v>
      </c>
      <c r="O514" s="210">
        <v>0.8071185204460445</v>
      </c>
      <c r="P514" s="219">
        <v>38.84132249956128</v>
      </c>
      <c r="Q514" s="186" t="s">
        <v>186</v>
      </c>
      <c r="T514" s="163"/>
    </row>
    <row r="515" spans="1:20" ht="10.5" customHeight="1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5" customHeight="1">
      <c r="A516" s="155"/>
      <c r="B516" s="156" t="s">
        <v>114</v>
      </c>
      <c r="C516" s="156"/>
      <c r="J516" s="221"/>
      <c r="T516" s="163"/>
    </row>
    <row r="520" spans="1:20" ht="10.5" customHeight="1">
      <c r="A520" s="155"/>
      <c r="B520" s="156" t="s">
        <v>185</v>
      </c>
      <c r="C520" s="156"/>
      <c r="P520" s="161"/>
      <c r="T520" s="163"/>
    </row>
    <row r="521" spans="1:20" ht="10.5" customHeight="1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5" customHeight="1">
      <c r="A522" s="155"/>
      <c r="D522" s="168"/>
      <c r="N522" s="157"/>
      <c r="T522" s="163"/>
    </row>
    <row r="523" spans="1:20" ht="10.5" customHeight="1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5" customHeight="1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5" customHeight="1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43180</v>
      </c>
      <c r="L525" s="184">
        <v>43187</v>
      </c>
      <c r="M525" s="184">
        <v>43194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5" customHeight="1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5" customHeight="1">
      <c r="A527" s="155"/>
      <c r="B527" s="216"/>
      <c r="C527" s="238" t="s">
        <v>144</v>
      </c>
      <c r="D527" s="238"/>
      <c r="E527" s="238"/>
      <c r="F527" s="238"/>
      <c r="G527" s="238"/>
      <c r="H527" s="238"/>
      <c r="I527" s="238"/>
      <c r="J527" s="238"/>
      <c r="K527" s="238"/>
      <c r="L527" s="238"/>
      <c r="M527" s="238"/>
      <c r="N527" s="238"/>
      <c r="O527" s="238"/>
      <c r="P527" s="239"/>
      <c r="Q527" s="178"/>
      <c r="T527" s="163"/>
    </row>
    <row r="528" spans="1:20" ht="10.5" customHeight="1">
      <c r="A528" s="155"/>
      <c r="B528" s="191" t="s">
        <v>80</v>
      </c>
      <c r="C528" s="192">
        <v>193.7</v>
      </c>
      <c r="D528" s="193">
        <v>129.79999999999998</v>
      </c>
      <c r="E528" s="193">
        <v>0</v>
      </c>
      <c r="F528" s="193">
        <v>-63.900000000000006</v>
      </c>
      <c r="G528" s="194">
        <v>129.79999999999998</v>
      </c>
      <c r="H528" s="193">
        <v>35.29320000076294</v>
      </c>
      <c r="I528" s="195">
        <v>27.190446841882082</v>
      </c>
      <c r="J528" s="194">
        <v>94.50679999923705</v>
      </c>
      <c r="K528" s="193">
        <v>1.006999999999998</v>
      </c>
      <c r="L528" s="193">
        <v>3.844999999999999</v>
      </c>
      <c r="M528" s="193">
        <v>2.030000000000001</v>
      </c>
      <c r="N528" s="193">
        <v>2.823999999999998</v>
      </c>
      <c r="O528" s="193">
        <v>2.175654853620954</v>
      </c>
      <c r="P528" s="193">
        <v>2.426499999999999</v>
      </c>
      <c r="Q528" s="179">
        <v>36.94778487502043</v>
      </c>
      <c r="T528" s="163"/>
    </row>
    <row r="529" spans="1:20" ht="10.5" customHeight="1">
      <c r="A529" s="155"/>
      <c r="B529" s="191" t="s">
        <v>81</v>
      </c>
      <c r="C529" s="192">
        <v>36.5</v>
      </c>
      <c r="D529" s="193">
        <v>28.4</v>
      </c>
      <c r="E529" s="193">
        <v>0</v>
      </c>
      <c r="F529" s="193">
        <v>-8.100000000000001</v>
      </c>
      <c r="G529" s="194">
        <v>28.4</v>
      </c>
      <c r="H529" s="193">
        <v>8.0458</v>
      </c>
      <c r="I529" s="195">
        <v>28.330281690140843</v>
      </c>
      <c r="J529" s="194">
        <v>20.3542</v>
      </c>
      <c r="K529" s="193">
        <v>0.8873000000000006</v>
      </c>
      <c r="L529" s="193">
        <v>0.7755000000000001</v>
      </c>
      <c r="M529" s="193">
        <v>0.33399999999999963</v>
      </c>
      <c r="N529" s="193">
        <v>0.06700000000000017</v>
      </c>
      <c r="O529" s="193">
        <v>0.2359154929577471</v>
      </c>
      <c r="P529" s="193">
        <v>0.5159500000000001</v>
      </c>
      <c r="Q529" s="179">
        <v>37.44994670026164</v>
      </c>
      <c r="T529" s="163"/>
    </row>
    <row r="530" spans="1:20" ht="10.5" customHeight="1">
      <c r="A530" s="155"/>
      <c r="B530" s="191" t="s">
        <v>82</v>
      </c>
      <c r="C530" s="192">
        <v>44.3</v>
      </c>
      <c r="D530" s="193">
        <v>42.5</v>
      </c>
      <c r="E530" s="193">
        <v>-1.1999999999999957</v>
      </c>
      <c r="F530" s="193">
        <v>-1.7999999999999972</v>
      </c>
      <c r="G530" s="194">
        <v>42.5</v>
      </c>
      <c r="H530" s="193">
        <v>3.787</v>
      </c>
      <c r="I530" s="195">
        <v>8.910588235294117</v>
      </c>
      <c r="J530" s="194">
        <v>38.713</v>
      </c>
      <c r="K530" s="193">
        <v>0.09599999999999964</v>
      </c>
      <c r="L530" s="193">
        <v>0.31700000000000017</v>
      </c>
      <c r="M530" s="193">
        <v>0.13200000000000012</v>
      </c>
      <c r="N530" s="193">
        <v>0.2679999999999998</v>
      </c>
      <c r="O530" s="193">
        <v>0.6305882352941171</v>
      </c>
      <c r="P530" s="193">
        <v>0.20324999999999993</v>
      </c>
      <c r="Q530" s="179" t="s">
        <v>186</v>
      </c>
      <c r="T530" s="163"/>
    </row>
    <row r="531" spans="1:20" ht="10.5" customHeight="1">
      <c r="A531" s="155"/>
      <c r="B531" s="191" t="s">
        <v>83</v>
      </c>
      <c r="C531" s="192">
        <v>207.9</v>
      </c>
      <c r="D531" s="193">
        <v>217.9</v>
      </c>
      <c r="E531" s="193">
        <v>2</v>
      </c>
      <c r="F531" s="193">
        <v>10</v>
      </c>
      <c r="G531" s="194">
        <v>217.9</v>
      </c>
      <c r="H531" s="193">
        <v>44.87</v>
      </c>
      <c r="I531" s="195">
        <v>20.59201468563561</v>
      </c>
      <c r="J531" s="194">
        <v>173.03</v>
      </c>
      <c r="K531" s="193">
        <v>1.3790000000000049</v>
      </c>
      <c r="L531" s="193">
        <v>1.4109999999999943</v>
      </c>
      <c r="M531" s="193">
        <v>4.001000000000005</v>
      </c>
      <c r="N531" s="193">
        <v>5.333999999999996</v>
      </c>
      <c r="O531" s="193">
        <v>2.447911886186322</v>
      </c>
      <c r="P531" s="193">
        <v>3.03125</v>
      </c>
      <c r="Q531" s="179" t="s">
        <v>186</v>
      </c>
      <c r="T531" s="163"/>
    </row>
    <row r="532" spans="1:20" ht="10.5" customHeight="1">
      <c r="A532" s="155"/>
      <c r="B532" s="191" t="s">
        <v>84</v>
      </c>
      <c r="C532" s="192">
        <v>11.594425762129895</v>
      </c>
      <c r="D532" s="193">
        <v>11.594425762129895</v>
      </c>
      <c r="E532" s="193">
        <v>-0.0055742378701051365</v>
      </c>
      <c r="F532" s="193">
        <v>0</v>
      </c>
      <c r="G532" s="194">
        <v>11.594425762129895</v>
      </c>
      <c r="H532" s="193">
        <v>0.8677999999999999</v>
      </c>
      <c r="I532" s="195">
        <v>7.484631130542382</v>
      </c>
      <c r="J532" s="194">
        <v>10.726625762129895</v>
      </c>
      <c r="K532" s="193">
        <v>0</v>
      </c>
      <c r="L532" s="193">
        <v>0.032200000000000006</v>
      </c>
      <c r="M532" s="193">
        <v>0</v>
      </c>
      <c r="N532" s="193">
        <v>0</v>
      </c>
      <c r="O532" s="193">
        <v>0</v>
      </c>
      <c r="P532" s="193">
        <v>0.008050000000000002</v>
      </c>
      <c r="Q532" s="179" t="s">
        <v>186</v>
      </c>
      <c r="T532" s="163"/>
    </row>
    <row r="533" spans="1:20" ht="10.5" customHeight="1">
      <c r="A533" s="155"/>
      <c r="B533" s="191" t="s">
        <v>85</v>
      </c>
      <c r="C533" s="192">
        <v>11.1</v>
      </c>
      <c r="D533" s="193">
        <v>12.6</v>
      </c>
      <c r="E533" s="193">
        <v>0</v>
      </c>
      <c r="F533" s="193">
        <v>1.5</v>
      </c>
      <c r="G533" s="194">
        <v>12.6</v>
      </c>
      <c r="H533" s="193">
        <v>0.3642</v>
      </c>
      <c r="I533" s="195">
        <v>2.890476190476191</v>
      </c>
      <c r="J533" s="194">
        <v>12.2358</v>
      </c>
      <c r="K533" s="193">
        <v>0.04520000000000002</v>
      </c>
      <c r="L533" s="193">
        <v>0</v>
      </c>
      <c r="M533" s="193">
        <v>0</v>
      </c>
      <c r="N533" s="193">
        <v>0</v>
      </c>
      <c r="O533" s="193">
        <v>0</v>
      </c>
      <c r="P533" s="193">
        <v>0.011300000000000004</v>
      </c>
      <c r="Q533" s="179" t="s">
        <v>186</v>
      </c>
      <c r="T533" s="163"/>
    </row>
    <row r="534" spans="1:20" ht="10.5" customHeight="1">
      <c r="A534" s="155"/>
      <c r="B534" s="191" t="s">
        <v>86</v>
      </c>
      <c r="C534" s="192">
        <v>17.1</v>
      </c>
      <c r="D534" s="193">
        <v>16.200000000000003</v>
      </c>
      <c r="E534" s="193">
        <v>0</v>
      </c>
      <c r="F534" s="193">
        <v>-0.8999999999999986</v>
      </c>
      <c r="G534" s="194">
        <v>16.200000000000003</v>
      </c>
      <c r="H534" s="193">
        <v>3.606</v>
      </c>
      <c r="I534" s="195">
        <v>22.259259259259252</v>
      </c>
      <c r="J534" s="194">
        <v>12.594000000000003</v>
      </c>
      <c r="K534" s="193">
        <v>0.07900000000000018</v>
      </c>
      <c r="L534" s="193">
        <v>0</v>
      </c>
      <c r="M534" s="193">
        <v>0.042999999999999705</v>
      </c>
      <c r="N534" s="193">
        <v>0</v>
      </c>
      <c r="O534" s="193">
        <v>0</v>
      </c>
      <c r="P534" s="193">
        <v>0.03049999999999997</v>
      </c>
      <c r="Q534" s="179" t="s">
        <v>186</v>
      </c>
      <c r="T534" s="163"/>
    </row>
    <row r="535" spans="1:20" ht="10.5" customHeight="1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0.24509999999999998</v>
      </c>
      <c r="I535" s="195">
        <v>2.607446808510638</v>
      </c>
      <c r="J535" s="194">
        <v>9.1549</v>
      </c>
      <c r="K535" s="193">
        <v>0.009000000000000008</v>
      </c>
      <c r="L535" s="193">
        <v>0.05109999999999998</v>
      </c>
      <c r="M535" s="193">
        <v>0</v>
      </c>
      <c r="N535" s="193">
        <v>0</v>
      </c>
      <c r="O535" s="193">
        <v>0</v>
      </c>
      <c r="P535" s="193">
        <v>0.015024999999999997</v>
      </c>
      <c r="Q535" s="179" t="s">
        <v>186</v>
      </c>
      <c r="T535" s="163"/>
    </row>
    <row r="536" spans="1:20" ht="10.5" customHeight="1">
      <c r="A536" s="155"/>
      <c r="B536" s="191" t="s">
        <v>88</v>
      </c>
      <c r="C536" s="192">
        <v>0.4</v>
      </c>
      <c r="D536" s="193">
        <v>0.4</v>
      </c>
      <c r="E536" s="193">
        <v>0</v>
      </c>
      <c r="F536" s="193">
        <v>0</v>
      </c>
      <c r="G536" s="194">
        <v>0.4</v>
      </c>
      <c r="H536" s="193">
        <v>0</v>
      </c>
      <c r="I536" s="195">
        <v>0</v>
      </c>
      <c r="J536" s="194">
        <v>0.4</v>
      </c>
      <c r="K536" s="193">
        <v>0</v>
      </c>
      <c r="L536" s="193">
        <v>0</v>
      </c>
      <c r="M536" s="193">
        <v>0</v>
      </c>
      <c r="N536" s="193">
        <v>0</v>
      </c>
      <c r="O536" s="193">
        <v>0</v>
      </c>
      <c r="P536" s="193">
        <v>0</v>
      </c>
      <c r="Q536" s="179" t="s">
        <v>186</v>
      </c>
      <c r="T536" s="163"/>
    </row>
    <row r="537" spans="1:20" ht="10.5" customHeight="1">
      <c r="A537" s="155"/>
      <c r="B537" s="191" t="s">
        <v>89</v>
      </c>
      <c r="C537" s="192">
        <v>20.8</v>
      </c>
      <c r="D537" s="193">
        <v>9.9</v>
      </c>
      <c r="E537" s="193">
        <v>0</v>
      </c>
      <c r="F537" s="193">
        <v>-10.9</v>
      </c>
      <c r="G537" s="194">
        <v>9.9</v>
      </c>
      <c r="H537" s="193">
        <v>0</v>
      </c>
      <c r="I537" s="195">
        <v>0</v>
      </c>
      <c r="J537" s="194">
        <v>9.9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5" customHeight="1">
      <c r="A538" s="155"/>
      <c r="B538" s="198" t="s">
        <v>91</v>
      </c>
      <c r="C538" s="192">
        <v>552.7944257621298</v>
      </c>
      <c r="D538" s="193">
        <v>478.69442576212987</v>
      </c>
      <c r="E538" s="193">
        <v>0.7944257621298991</v>
      </c>
      <c r="F538" s="193">
        <v>-74.1</v>
      </c>
      <c r="G538" s="194">
        <v>478.69442576212987</v>
      </c>
      <c r="H538" s="193">
        <v>97.07910000076292</v>
      </c>
      <c r="I538" s="195">
        <v>20.279972938102045</v>
      </c>
      <c r="J538" s="194">
        <v>381.6153257613669</v>
      </c>
      <c r="K538" s="193">
        <v>3.502500000000003</v>
      </c>
      <c r="L538" s="193">
        <v>6.431799999999994</v>
      </c>
      <c r="M538" s="193">
        <v>6.5400000000000045</v>
      </c>
      <c r="N538" s="193">
        <v>8.492999999999995</v>
      </c>
      <c r="O538" s="193">
        <v>1.7742007307643664</v>
      </c>
      <c r="P538" s="199">
        <v>6.241824999999999</v>
      </c>
      <c r="Q538" s="179" t="s">
        <v>186</v>
      </c>
      <c r="T538" s="163"/>
    </row>
    <row r="539" spans="1:20" ht="10.5" customHeight="1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5" customHeight="1">
      <c r="A540" s="155"/>
      <c r="B540" s="191" t="s">
        <v>92</v>
      </c>
      <c r="C540" s="192">
        <v>23.354091040504393</v>
      </c>
      <c r="D540" s="193">
        <v>26.654091040504394</v>
      </c>
      <c r="E540" s="193">
        <v>-2.0459089594956055</v>
      </c>
      <c r="F540" s="193">
        <v>3.3000000000000007</v>
      </c>
      <c r="G540" s="194">
        <v>26.654091040504394</v>
      </c>
      <c r="H540" s="193">
        <v>0.791</v>
      </c>
      <c r="I540" s="195">
        <v>2.967649501901872</v>
      </c>
      <c r="J540" s="194">
        <v>25.863091040504393</v>
      </c>
      <c r="K540" s="193">
        <v>0.014499999999999957</v>
      </c>
      <c r="L540" s="193">
        <v>0.024499999999999966</v>
      </c>
      <c r="M540" s="193">
        <v>0.01660000000000006</v>
      </c>
      <c r="N540" s="193">
        <v>0.0040000000000000036</v>
      </c>
      <c r="O540" s="193">
        <v>0.01500707712719026</v>
      </c>
      <c r="P540" s="193">
        <v>0.014899999999999997</v>
      </c>
      <c r="Q540" s="179" t="s">
        <v>186</v>
      </c>
      <c r="T540" s="163"/>
    </row>
    <row r="541" spans="1:20" ht="10.5" customHeight="1">
      <c r="A541" s="155"/>
      <c r="B541" s="191" t="s">
        <v>93</v>
      </c>
      <c r="C541" s="192">
        <v>143.38163708315844</v>
      </c>
      <c r="D541" s="193">
        <v>91.68163708315845</v>
      </c>
      <c r="E541" s="193">
        <v>-20.018362916841554</v>
      </c>
      <c r="F541" s="193">
        <v>-51.69999999999999</v>
      </c>
      <c r="G541" s="194">
        <v>91.68163708315845</v>
      </c>
      <c r="H541" s="193">
        <v>6.1889</v>
      </c>
      <c r="I541" s="195">
        <v>6.750424836313133</v>
      </c>
      <c r="J541" s="194">
        <v>85.49273708315845</v>
      </c>
      <c r="K541" s="193">
        <v>0.887</v>
      </c>
      <c r="L541" s="193">
        <v>0.44090000000000007</v>
      </c>
      <c r="M541" s="193">
        <v>0.7945000000000002</v>
      </c>
      <c r="N541" s="193">
        <v>0.9878</v>
      </c>
      <c r="O541" s="193">
        <v>1.0774240419638568</v>
      </c>
      <c r="P541" s="193">
        <v>0.7775500000000001</v>
      </c>
      <c r="Q541" s="179" t="s">
        <v>186</v>
      </c>
      <c r="T541" s="163"/>
    </row>
    <row r="542" spans="1:20" ht="10.5" customHeight="1" hidden="1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5" customHeight="1">
      <c r="A543" s="155"/>
      <c r="B543" s="191" t="s">
        <v>95</v>
      </c>
      <c r="C543" s="192">
        <v>38.79272988407155</v>
      </c>
      <c r="D543" s="193">
        <v>39.69272988407155</v>
      </c>
      <c r="E543" s="193">
        <v>0.8927298840715494</v>
      </c>
      <c r="F543" s="193">
        <v>0.8999999999999986</v>
      </c>
      <c r="G543" s="194">
        <v>39.69272988407155</v>
      </c>
      <c r="H543" s="193">
        <v>0</v>
      </c>
      <c r="I543" s="195">
        <v>0</v>
      </c>
      <c r="J543" s="194">
        <v>39.69272988407155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5" customHeight="1">
      <c r="A544" s="155"/>
      <c r="B544" s="191" t="s">
        <v>96</v>
      </c>
      <c r="C544" s="192">
        <v>14.88730137270058</v>
      </c>
      <c r="D544" s="193">
        <v>3.6873013727005812</v>
      </c>
      <c r="E544" s="193">
        <v>-0.01269862729941984</v>
      </c>
      <c r="F544" s="193">
        <v>-11.2</v>
      </c>
      <c r="G544" s="194">
        <v>3.6873013727005812</v>
      </c>
      <c r="H544" s="193">
        <v>1.3584</v>
      </c>
      <c r="I544" s="195">
        <v>36.839950486746005</v>
      </c>
      <c r="J544" s="194">
        <v>2.328901372700581</v>
      </c>
      <c r="K544" s="193">
        <v>0.3276</v>
      </c>
      <c r="L544" s="193">
        <v>0.3296000000000001</v>
      </c>
      <c r="M544" s="193">
        <v>0.15789999999999993</v>
      </c>
      <c r="N544" s="193">
        <v>0</v>
      </c>
      <c r="O544" s="193">
        <v>0</v>
      </c>
      <c r="P544" s="193">
        <v>0.203775</v>
      </c>
      <c r="Q544" s="179">
        <v>9.428788480925437</v>
      </c>
      <c r="T544" s="163"/>
    </row>
    <row r="545" spans="1:20" ht="10.5" customHeight="1">
      <c r="A545" s="155"/>
      <c r="B545" s="191" t="s">
        <v>97</v>
      </c>
      <c r="C545" s="192">
        <v>24.670949100545233</v>
      </c>
      <c r="D545" s="193">
        <v>24.670949100545233</v>
      </c>
      <c r="E545" s="193">
        <v>-0.029050899454766466</v>
      </c>
      <c r="F545" s="193">
        <v>0</v>
      </c>
      <c r="G545" s="194">
        <v>24.670949100545233</v>
      </c>
      <c r="H545" s="193">
        <v>0</v>
      </c>
      <c r="I545" s="195">
        <v>0</v>
      </c>
      <c r="J545" s="194">
        <v>24.670949100545233</v>
      </c>
      <c r="K545" s="193">
        <v>0</v>
      </c>
      <c r="L545" s="193">
        <v>0</v>
      </c>
      <c r="M545" s="193">
        <v>0</v>
      </c>
      <c r="N545" s="193">
        <v>0</v>
      </c>
      <c r="O545" s="193">
        <v>0</v>
      </c>
      <c r="P545" s="193">
        <v>0</v>
      </c>
      <c r="Q545" s="179" t="s">
        <v>186</v>
      </c>
      <c r="T545" s="163"/>
    </row>
    <row r="546" spans="1:20" ht="10.5" customHeight="1">
      <c r="A546" s="155"/>
      <c r="B546" s="191" t="s">
        <v>98</v>
      </c>
      <c r="C546" s="192">
        <v>26.538644411049862</v>
      </c>
      <c r="D546" s="193">
        <v>5.938644411049861</v>
      </c>
      <c r="E546" s="193">
        <v>0.03864441104986227</v>
      </c>
      <c r="F546" s="193">
        <v>-20.6</v>
      </c>
      <c r="G546" s="194">
        <v>5.938644411049861</v>
      </c>
      <c r="H546" s="193">
        <v>0.7727</v>
      </c>
      <c r="I546" s="195">
        <v>13.011386884223274</v>
      </c>
      <c r="J546" s="194">
        <v>5.1659444110498605</v>
      </c>
      <c r="K546" s="193">
        <v>0.016100000000000003</v>
      </c>
      <c r="L546" s="193">
        <v>0.32120000000000004</v>
      </c>
      <c r="M546" s="193">
        <v>0.14600000000000002</v>
      </c>
      <c r="N546" s="193">
        <v>0</v>
      </c>
      <c r="O546" s="193">
        <v>0</v>
      </c>
      <c r="P546" s="193">
        <v>0.12082500000000002</v>
      </c>
      <c r="Q546" s="179">
        <v>40.75559206331355</v>
      </c>
      <c r="T546" s="163"/>
    </row>
    <row r="547" spans="1:20" ht="10.5" customHeight="1">
      <c r="A547" s="155"/>
      <c r="B547" s="191" t="s">
        <v>99</v>
      </c>
      <c r="C547" s="192">
        <v>40.39144266495034</v>
      </c>
      <c r="D547" s="193">
        <v>31.39144266495034</v>
      </c>
      <c r="E547" s="193">
        <v>-0.008557335049658832</v>
      </c>
      <c r="F547" s="193">
        <v>-9</v>
      </c>
      <c r="G547" s="194">
        <v>31.39144266495034</v>
      </c>
      <c r="H547" s="193">
        <v>0</v>
      </c>
      <c r="I547" s="195">
        <v>0</v>
      </c>
      <c r="J547" s="194">
        <v>31.39144266495034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0" ht="10.5" customHeight="1">
      <c r="A548" s="155"/>
      <c r="B548" s="191" t="s">
        <v>100</v>
      </c>
      <c r="C548" s="192">
        <v>84.76271518534658</v>
      </c>
      <c r="D548" s="193">
        <v>88.36271518534659</v>
      </c>
      <c r="E548" s="193">
        <v>-0.9372848146534096</v>
      </c>
      <c r="F548" s="193">
        <v>3.6000000000000085</v>
      </c>
      <c r="G548" s="194">
        <v>88.36271518534659</v>
      </c>
      <c r="H548" s="193">
        <v>4.2407</v>
      </c>
      <c r="I548" s="195">
        <v>4.799196121469167</v>
      </c>
      <c r="J548" s="194">
        <v>84.12201518534658</v>
      </c>
      <c r="K548" s="193">
        <v>0</v>
      </c>
      <c r="L548" s="193">
        <v>0.24399999999999977</v>
      </c>
      <c r="M548" s="193">
        <v>0.18700000000000028</v>
      </c>
      <c r="N548" s="193">
        <v>0.20690000000000008</v>
      </c>
      <c r="O548" s="193">
        <v>0.23414853149998138</v>
      </c>
      <c r="P548" s="193">
        <v>0.15947500000000003</v>
      </c>
      <c r="Q548" s="179" t="s">
        <v>186</v>
      </c>
      <c r="T548" s="163"/>
    </row>
    <row r="549" spans="1:20" ht="10.5" customHeight="1">
      <c r="A549" s="155"/>
      <c r="B549" s="191" t="s">
        <v>101</v>
      </c>
      <c r="C549" s="192">
        <v>22.085851724632104</v>
      </c>
      <c r="D549" s="193">
        <v>24.485851724632102</v>
      </c>
      <c r="E549" s="193">
        <v>-0.014148275367897867</v>
      </c>
      <c r="F549" s="193">
        <v>2.3999999999999986</v>
      </c>
      <c r="G549" s="194">
        <v>24.485851724632102</v>
      </c>
      <c r="H549" s="193">
        <v>2.3099</v>
      </c>
      <c r="I549" s="195">
        <v>9.43361099289964</v>
      </c>
      <c r="J549" s="194">
        <v>22.175951724632103</v>
      </c>
      <c r="K549" s="193">
        <v>0.03819999999999979</v>
      </c>
      <c r="L549" s="193">
        <v>0.07140000000000013</v>
      </c>
      <c r="M549" s="193">
        <v>0.0049000000000001265</v>
      </c>
      <c r="N549" s="193">
        <v>0.04049999999999976</v>
      </c>
      <c r="O549" s="193">
        <v>0.16540163869103994</v>
      </c>
      <c r="P549" s="193">
        <v>0.03874999999999995</v>
      </c>
      <c r="Q549" s="179" t="s">
        <v>186</v>
      </c>
      <c r="T549" s="163"/>
    </row>
    <row r="550" spans="1:20" ht="10.5" customHeight="1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0" ht="10.5" customHeight="1">
      <c r="A551" s="155"/>
      <c r="B551" s="191" t="s">
        <v>103</v>
      </c>
      <c r="C551" s="192">
        <v>2.457941562902605</v>
      </c>
      <c r="D551" s="193">
        <v>2.457941562902605</v>
      </c>
      <c r="E551" s="193">
        <v>-0.042058437097395096</v>
      </c>
      <c r="F551" s="193">
        <v>0</v>
      </c>
      <c r="G551" s="194">
        <v>2.457941562902605</v>
      </c>
      <c r="H551" s="193">
        <v>0</v>
      </c>
      <c r="I551" s="195">
        <v>0</v>
      </c>
      <c r="J551" s="194">
        <v>2.457941562902605</v>
      </c>
      <c r="K551" s="193">
        <v>0</v>
      </c>
      <c r="L551" s="193">
        <v>0</v>
      </c>
      <c r="M551" s="193">
        <v>0</v>
      </c>
      <c r="N551" s="193">
        <v>0</v>
      </c>
      <c r="O551" s="193">
        <v>0</v>
      </c>
      <c r="P551" s="193">
        <v>0</v>
      </c>
      <c r="Q551" s="179" t="s">
        <v>186</v>
      </c>
      <c r="T551" s="163"/>
    </row>
    <row r="552" spans="1:20" ht="10.5" customHeight="1">
      <c r="A552" s="155"/>
      <c r="B552" s="1" t="s">
        <v>104</v>
      </c>
      <c r="C552" s="192">
        <v>3.8115905395736047</v>
      </c>
      <c r="D552" s="193">
        <v>3.8115905395736047</v>
      </c>
      <c r="E552" s="193">
        <v>0.011590539573604897</v>
      </c>
      <c r="F552" s="193">
        <v>0</v>
      </c>
      <c r="G552" s="194">
        <v>3.8115905395736047</v>
      </c>
      <c r="H552" s="193">
        <v>1.7722</v>
      </c>
      <c r="I552" s="195">
        <v>46.49502567498377</v>
      </c>
      <c r="J552" s="194">
        <v>2.0393905395736045</v>
      </c>
      <c r="K552" s="193">
        <v>0</v>
      </c>
      <c r="L552" s="193">
        <v>0</v>
      </c>
      <c r="M552" s="193">
        <v>0</v>
      </c>
      <c r="N552" s="193">
        <v>0.00770000000000004</v>
      </c>
      <c r="O552" s="193">
        <v>0.20201540328257359</v>
      </c>
      <c r="P552" s="193">
        <v>0.00192500000000001</v>
      </c>
      <c r="Q552" s="179" t="s">
        <v>186</v>
      </c>
      <c r="T552" s="163"/>
    </row>
    <row r="553" spans="1:20" ht="10.5" customHeight="1">
      <c r="A553" s="155"/>
      <c r="B553" s="198" t="s">
        <v>106</v>
      </c>
      <c r="C553" s="202">
        <v>977.9293203315651</v>
      </c>
      <c r="D553" s="193">
        <v>821.5293203315653</v>
      </c>
      <c r="E553" s="193">
        <v>-21.370679668434605</v>
      </c>
      <c r="F553" s="193">
        <v>-156.39999999999998</v>
      </c>
      <c r="G553" s="194">
        <v>821.5293203315651</v>
      </c>
      <c r="H553" s="193">
        <v>114.51290000076293</v>
      </c>
      <c r="I553" s="195">
        <v>13.938991240695596</v>
      </c>
      <c r="J553" s="194">
        <v>707.0164203308022</v>
      </c>
      <c r="K553" s="193">
        <v>4.785899999999998</v>
      </c>
      <c r="L553" s="193">
        <v>7.863400000000013</v>
      </c>
      <c r="M553" s="193">
        <v>7.846900000000005</v>
      </c>
      <c r="N553" s="193">
        <v>9.739899999999977</v>
      </c>
      <c r="O553" s="193">
        <v>1.1855815439513469</v>
      </c>
      <c r="P553" s="193">
        <v>7.559024999999998</v>
      </c>
      <c r="Q553" s="179" t="s">
        <v>186</v>
      </c>
      <c r="T553" s="163"/>
    </row>
    <row r="554" spans="1:20" ht="10.5" customHeight="1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0" ht="10.5" customHeight="1">
      <c r="A555" s="155"/>
      <c r="B555" s="191" t="s">
        <v>107</v>
      </c>
      <c r="C555" s="192">
        <v>0.1424893659653684</v>
      </c>
      <c r="D555" s="193">
        <v>0.1424893659653684</v>
      </c>
      <c r="E555" s="193">
        <v>0.0424893659653684</v>
      </c>
      <c r="F555" s="193">
        <v>0</v>
      </c>
      <c r="G555" s="194">
        <v>0.1424893659653684</v>
      </c>
      <c r="H555" s="193">
        <v>0</v>
      </c>
      <c r="I555" s="195">
        <v>0</v>
      </c>
      <c r="J555" s="194">
        <v>0.1424893659653684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0" ht="10.5" customHeight="1">
      <c r="A556" s="155"/>
      <c r="B556" s="191" t="s">
        <v>108</v>
      </c>
      <c r="C556" s="192">
        <v>14.170042278371449</v>
      </c>
      <c r="D556" s="192">
        <v>19.170042278371447</v>
      </c>
      <c r="E556" s="203">
        <v>-0.02995772162855026</v>
      </c>
      <c r="F556" s="193">
        <v>0</v>
      </c>
      <c r="G556" s="194">
        <v>14.170042278371449</v>
      </c>
      <c r="H556" s="193">
        <v>7.0982</v>
      </c>
      <c r="I556" s="195">
        <v>50.093005091695396</v>
      </c>
      <c r="J556" s="194">
        <v>7.071842278371449</v>
      </c>
      <c r="K556" s="193">
        <v>1.9615999999999998</v>
      </c>
      <c r="L556" s="193">
        <v>0</v>
      </c>
      <c r="M556" s="193">
        <v>0</v>
      </c>
      <c r="N556" s="193">
        <v>0.9954000000000001</v>
      </c>
      <c r="O556" s="193">
        <v>7.024679111362541</v>
      </c>
      <c r="P556" s="193">
        <v>0.73925</v>
      </c>
      <c r="Q556" s="179">
        <v>7.566239132054717</v>
      </c>
      <c r="T556" s="163"/>
    </row>
    <row r="557" spans="1:20" ht="10.5" customHeight="1">
      <c r="A557" s="155"/>
      <c r="B557" s="204" t="s">
        <v>109</v>
      </c>
      <c r="C557" s="192">
        <v>77.75814802409782</v>
      </c>
      <c r="D557" s="192">
        <v>214.1581480240978</v>
      </c>
      <c r="E557" s="203">
        <v>20.05814802409782</v>
      </c>
      <c r="F557" s="193">
        <v>127.99999999999999</v>
      </c>
      <c r="G557" s="194">
        <v>205.7581480240978</v>
      </c>
      <c r="H557" s="193">
        <v>60.082</v>
      </c>
      <c r="I557" s="195">
        <v>29.200301702250627</v>
      </c>
      <c r="J557" s="194">
        <v>145.6761480240978</v>
      </c>
      <c r="K557" s="193">
        <v>6.0055000000000005</v>
      </c>
      <c r="L557" s="193">
        <v>4.821000000000002</v>
      </c>
      <c r="M557" s="193">
        <v>1.670899999999996</v>
      </c>
      <c r="N557" s="193">
        <v>11.798700000000004</v>
      </c>
      <c r="O557" s="193">
        <v>5.734256511007366</v>
      </c>
      <c r="P557" s="193">
        <v>6.074025000000001</v>
      </c>
      <c r="Q557" s="179">
        <v>21.98346204108442</v>
      </c>
      <c r="T557" s="163"/>
    </row>
    <row r="558" spans="1:21" ht="10.5" customHeight="1">
      <c r="A558" s="155"/>
      <c r="B558" s="204" t="s">
        <v>110</v>
      </c>
      <c r="C558" s="192"/>
      <c r="D558" s="193">
        <v>8.4</v>
      </c>
      <c r="E558" s="193"/>
      <c r="F558" s="193">
        <v>8.4</v>
      </c>
      <c r="G558" s="194">
        <v>8.4</v>
      </c>
      <c r="H558" s="193">
        <v>3.5</v>
      </c>
      <c r="I558" s="195">
        <v>41.666666666666664</v>
      </c>
      <c r="J558" s="194">
        <v>4.9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0" ht="10.5" customHeight="1">
      <c r="A559" s="155"/>
      <c r="B559" s="191" t="s">
        <v>136</v>
      </c>
      <c r="C559" s="192"/>
      <c r="D559" s="193"/>
      <c r="E559" s="193"/>
      <c r="F559" s="193">
        <v>5</v>
      </c>
      <c r="G559" s="194">
        <v>5</v>
      </c>
      <c r="H559" s="193">
        <v>0</v>
      </c>
      <c r="I559" s="195">
        <v>0</v>
      </c>
      <c r="J559" s="194">
        <v>5</v>
      </c>
      <c r="K559" s="193"/>
      <c r="L559" s="193"/>
      <c r="M559" s="193"/>
      <c r="N559" s="193"/>
      <c r="O559" s="193"/>
      <c r="P559" s="193"/>
      <c r="Q559" s="179"/>
      <c r="T559" s="163"/>
    </row>
    <row r="560" spans="1:20" ht="10.5" customHeight="1">
      <c r="A560" s="155"/>
      <c r="B560" s="205" t="s">
        <v>112</v>
      </c>
      <c r="C560" s="206">
        <v>1069.9999999999998</v>
      </c>
      <c r="D560" s="206">
        <v>1063.3999999999999</v>
      </c>
      <c r="E560" s="207">
        <v>-1.2999999999999652</v>
      </c>
      <c r="F560" s="210">
        <v>-15</v>
      </c>
      <c r="G560" s="218">
        <v>1054.9999999999998</v>
      </c>
      <c r="H560" s="210">
        <v>185.1931000007629</v>
      </c>
      <c r="I560" s="209">
        <v>17.553848341304544</v>
      </c>
      <c r="J560" s="218">
        <v>869.8068999992369</v>
      </c>
      <c r="K560" s="210">
        <v>12.752999999999986</v>
      </c>
      <c r="L560" s="210">
        <v>12.684400000000068</v>
      </c>
      <c r="M560" s="210">
        <v>9.517799999999966</v>
      </c>
      <c r="N560" s="210">
        <v>22.533999999999992</v>
      </c>
      <c r="O560" s="210">
        <v>2.1190520970472067</v>
      </c>
      <c r="P560" s="219">
        <v>14.372300000000003</v>
      </c>
      <c r="Q560" s="186" t="s">
        <v>186</v>
      </c>
      <c r="T560" s="163"/>
    </row>
    <row r="561" spans="1:20" ht="10.5" customHeight="1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5" customHeight="1" hidden="1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5" customHeight="1" hidden="1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5" customHeight="1" hidden="1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5" customHeight="1" hidden="1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43180</v>
      </c>
      <c r="L565" s="184">
        <v>43187</v>
      </c>
      <c r="M565" s="184">
        <v>43194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5" customHeight="1" hidden="1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5" customHeight="1" hidden="1">
      <c r="A567" s="155"/>
      <c r="B567" s="216"/>
      <c r="C567" s="238" t="s">
        <v>122</v>
      </c>
      <c r="D567" s="238"/>
      <c r="E567" s="238"/>
      <c r="F567" s="238"/>
      <c r="G567" s="238"/>
      <c r="H567" s="238"/>
      <c r="I567" s="238"/>
      <c r="J567" s="238"/>
      <c r="K567" s="238"/>
      <c r="L567" s="238"/>
      <c r="M567" s="238"/>
      <c r="N567" s="238"/>
      <c r="O567" s="238"/>
      <c r="P567" s="239"/>
      <c r="Q567" s="178"/>
      <c r="T567" s="163"/>
    </row>
    <row r="568" spans="1:20" ht="10.5" customHeight="1" hidden="1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2.419</v>
      </c>
      <c r="I568" s="195" t="s">
        <v>119</v>
      </c>
      <c r="J568" s="194">
        <v>-2.419</v>
      </c>
      <c r="K568" s="193">
        <v>0.005999999999999783</v>
      </c>
      <c r="L568" s="193">
        <v>0.02200000000000024</v>
      </c>
      <c r="M568" s="193">
        <v>0</v>
      </c>
      <c r="N568" s="193">
        <v>0</v>
      </c>
      <c r="O568" s="193" t="s">
        <v>42</v>
      </c>
      <c r="P568" s="193">
        <v>0.007000000000000006</v>
      </c>
      <c r="Q568" s="179">
        <v>0</v>
      </c>
      <c r="T568" s="163"/>
    </row>
    <row r="569" spans="1:20" ht="10.5" customHeight="1" hidden="1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5" customHeight="1" hidden="1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5" customHeight="1" hidden="1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0.011</v>
      </c>
      <c r="I571" s="195" t="s">
        <v>119</v>
      </c>
      <c r="J571" s="194">
        <v>-0.011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5" customHeight="1" hidden="1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0.115</v>
      </c>
      <c r="I572" s="195" t="s">
        <v>119</v>
      </c>
      <c r="J572" s="194">
        <v>-0.115</v>
      </c>
      <c r="K572" s="193">
        <v>0</v>
      </c>
      <c r="L572" s="193">
        <v>0</v>
      </c>
      <c r="M572" s="193">
        <v>0</v>
      </c>
      <c r="N572" s="193">
        <v>0</v>
      </c>
      <c r="O572" s="193" t="s">
        <v>42</v>
      </c>
      <c r="P572" s="193">
        <v>0</v>
      </c>
      <c r="Q572" s="179">
        <v>0</v>
      </c>
      <c r="T572" s="163"/>
    </row>
    <row r="573" spans="1:20" ht="10.5" customHeight="1" hidden="1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</v>
      </c>
      <c r="I573" s="195">
        <v>20</v>
      </c>
      <c r="J573" s="194">
        <v>0.24</v>
      </c>
      <c r="K573" s="193">
        <v>0</v>
      </c>
      <c r="L573" s="193">
        <v>0</v>
      </c>
      <c r="M573" s="193">
        <v>0</v>
      </c>
      <c r="N573" s="193">
        <v>0</v>
      </c>
      <c r="O573" s="193">
        <v>0</v>
      </c>
      <c r="P573" s="193">
        <v>0</v>
      </c>
      <c r="Q573" s="179" t="s">
        <v>186</v>
      </c>
      <c r="T573" s="163"/>
    </row>
    <row r="574" spans="1:20" ht="10.5" customHeight="1" hidden="1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5" customHeight="1" hidden="1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5" customHeight="1" hidden="1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5" customHeight="1" hidden="1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5" customHeight="1" hidden="1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2.6050000000000004</v>
      </c>
      <c r="I578" s="195" t="s">
        <v>119</v>
      </c>
      <c r="J578" s="194">
        <v>-2.6050000000000004</v>
      </c>
      <c r="K578" s="193">
        <v>0.005999999999999783</v>
      </c>
      <c r="L578" s="193">
        <v>0.02200000000000024</v>
      </c>
      <c r="M578" s="193">
        <v>0</v>
      </c>
      <c r="N578" s="193">
        <v>0</v>
      </c>
      <c r="O578" s="193" t="s">
        <v>42</v>
      </c>
      <c r="P578" s="199">
        <v>0.007000000000000006</v>
      </c>
      <c r="Q578" s="179">
        <v>0</v>
      </c>
      <c r="T578" s="163"/>
    </row>
    <row r="579" spans="1:20" ht="10.5" customHeight="1" hidden="1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5" customHeight="1" hidden="1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</v>
      </c>
      <c r="I580" s="195" t="s">
        <v>119</v>
      </c>
      <c r="J580" s="194">
        <v>0</v>
      </c>
      <c r="K580" s="193">
        <v>0</v>
      </c>
      <c r="L580" s="193">
        <v>0</v>
      </c>
      <c r="M580" s="193">
        <v>0</v>
      </c>
      <c r="N580" s="193">
        <v>0</v>
      </c>
      <c r="O580" s="193" t="s">
        <v>42</v>
      </c>
      <c r="P580" s="193">
        <v>0</v>
      </c>
      <c r="Q580" s="179">
        <v>0</v>
      </c>
      <c r="T580" s="163"/>
    </row>
    <row r="581" spans="1:20" ht="10.5" customHeight="1" hidden="1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5" customHeight="1" hidden="1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5" customHeight="1" hidden="1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5" customHeight="1" hidden="1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5" customHeight="1" hidden="1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5" customHeight="1" hidden="1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5" customHeight="1" hidden="1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5" customHeight="1" hidden="1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26.887</v>
      </c>
      <c r="I588" s="195" t="s">
        <v>119</v>
      </c>
      <c r="J588" s="194">
        <v>-26.887</v>
      </c>
      <c r="K588" s="193">
        <v>1.8609999999999989</v>
      </c>
      <c r="L588" s="193">
        <v>5.347000000000002</v>
      </c>
      <c r="M588" s="193">
        <v>4.275</v>
      </c>
      <c r="N588" s="193">
        <v>2.131000000000002</v>
      </c>
      <c r="O588" s="193" t="s">
        <v>42</v>
      </c>
      <c r="P588" s="193">
        <v>3.4035000000000006</v>
      </c>
      <c r="Q588" s="179">
        <v>0</v>
      </c>
      <c r="T588" s="163"/>
    </row>
    <row r="589" spans="1:20" ht="10.5" customHeight="1" hidden="1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5" customHeight="1" hidden="1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5" customHeight="1" hidden="1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5" customHeight="1" hidden="1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5" customHeight="1" hidden="1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29.492</v>
      </c>
      <c r="I593" s="195" t="s">
        <v>119</v>
      </c>
      <c r="J593" s="194">
        <v>-29.492</v>
      </c>
      <c r="K593" s="193">
        <v>1.866999999999999</v>
      </c>
      <c r="L593" s="193">
        <v>5.369000000000004</v>
      </c>
      <c r="M593" s="193">
        <v>4.275</v>
      </c>
      <c r="N593" s="193">
        <v>2.131000000000002</v>
      </c>
      <c r="O593" s="193" t="s">
        <v>42</v>
      </c>
      <c r="P593" s="193">
        <v>3.410500000000001</v>
      </c>
      <c r="Q593" s="179">
        <v>0</v>
      </c>
      <c r="T593" s="163"/>
    </row>
    <row r="594" spans="1:20" ht="10.5" customHeight="1" hidden="1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5" customHeight="1" hidden="1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5" customHeight="1" hidden="1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5" customHeight="1" hidden="1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5" customHeight="1" hidden="1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5" customHeight="1" hidden="1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5" customHeight="1" hidden="1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29.492</v>
      </c>
      <c r="I600" s="209" t="e">
        <v>#DIV/0!</v>
      </c>
      <c r="J600" s="218">
        <v>-29.492</v>
      </c>
      <c r="K600" s="210">
        <v>1.866999999999999</v>
      </c>
      <c r="L600" s="210">
        <v>5.369000000000004</v>
      </c>
      <c r="M600" s="210">
        <v>4.275</v>
      </c>
      <c r="N600" s="210">
        <v>2.131000000000002</v>
      </c>
      <c r="O600" s="210" t="s">
        <v>42</v>
      </c>
      <c r="P600" s="219">
        <v>3.410500000000001</v>
      </c>
      <c r="Q600" s="186">
        <v>0</v>
      </c>
      <c r="T600" s="163"/>
    </row>
    <row r="601" spans="1:20" ht="10.5" customHeight="1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5" customHeight="1">
      <c r="A602" s="155"/>
      <c r="B602" s="156" t="s">
        <v>114</v>
      </c>
      <c r="C602" s="156"/>
      <c r="J602" s="221"/>
      <c r="T602" s="163"/>
    </row>
    <row r="606" spans="1:20" ht="10.5" customHeight="1">
      <c r="A606" s="155"/>
      <c r="B606" s="156" t="s">
        <v>185</v>
      </c>
      <c r="C606" s="156"/>
      <c r="P606" s="161"/>
      <c r="T606" s="163"/>
    </row>
    <row r="607" spans="1:20" ht="10.5" customHeight="1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5" customHeight="1">
      <c r="A608" s="155"/>
      <c r="D608" s="168"/>
      <c r="N608" s="157"/>
      <c r="T608" s="163"/>
    </row>
    <row r="609" spans="1:20" ht="10.5" customHeight="1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5" customHeight="1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5" customHeight="1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43180</v>
      </c>
      <c r="L611" s="184">
        <v>43187</v>
      </c>
      <c r="M611" s="184">
        <v>43194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5" customHeight="1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5" customHeight="1">
      <c r="A613" s="155"/>
      <c r="B613" s="216"/>
      <c r="C613" s="245" t="s">
        <v>123</v>
      </c>
      <c r="D613" s="245"/>
      <c r="E613" s="245"/>
      <c r="F613" s="245"/>
      <c r="G613" s="245"/>
      <c r="H613" s="245"/>
      <c r="I613" s="245"/>
      <c r="J613" s="245"/>
      <c r="K613" s="245"/>
      <c r="L613" s="245"/>
      <c r="M613" s="245"/>
      <c r="N613" s="245"/>
      <c r="O613" s="245"/>
      <c r="P613" s="246"/>
      <c r="Q613" s="178"/>
      <c r="T613" s="163"/>
    </row>
    <row r="614" spans="1:20" ht="10.5" customHeight="1">
      <c r="A614" s="155"/>
      <c r="B614" s="191" t="s">
        <v>80</v>
      </c>
      <c r="C614" s="192">
        <v>62.2</v>
      </c>
      <c r="D614" s="193">
        <v>66.4</v>
      </c>
      <c r="E614" s="193">
        <v>0</v>
      </c>
      <c r="F614" s="193">
        <v>4.200000000000003</v>
      </c>
      <c r="G614" s="194">
        <v>66.4</v>
      </c>
      <c r="H614" s="193">
        <v>2.990499997711182</v>
      </c>
      <c r="I614" s="195">
        <v>4.503765056793948</v>
      </c>
      <c r="J614" s="194">
        <v>63.40950000228882</v>
      </c>
      <c r="K614" s="193">
        <v>0.16189999999999977</v>
      </c>
      <c r="L614" s="193">
        <v>0.3394000000000002</v>
      </c>
      <c r="M614" s="193">
        <v>0.319</v>
      </c>
      <c r="N614" s="193">
        <v>0.06900000000000006</v>
      </c>
      <c r="O614" s="193">
        <v>0.10391566265060248</v>
      </c>
      <c r="P614" s="193">
        <v>0.22232500000000002</v>
      </c>
      <c r="Q614" s="179" t="s">
        <v>186</v>
      </c>
      <c r="T614" s="163"/>
    </row>
    <row r="615" spans="1:20" ht="10.5" customHeight="1">
      <c r="A615" s="155"/>
      <c r="B615" s="191" t="s">
        <v>81</v>
      </c>
      <c r="C615" s="192">
        <v>9.8</v>
      </c>
      <c r="D615" s="193">
        <v>9.8</v>
      </c>
      <c r="E615" s="193">
        <v>0</v>
      </c>
      <c r="F615" s="193">
        <v>0</v>
      </c>
      <c r="G615" s="194">
        <v>9.8</v>
      </c>
      <c r="H615" s="193">
        <v>0.44760000000000005</v>
      </c>
      <c r="I615" s="195">
        <v>4.56734693877551</v>
      </c>
      <c r="J615" s="194">
        <v>9.352400000000001</v>
      </c>
      <c r="K615" s="193">
        <v>0.041399999999999985</v>
      </c>
      <c r="L615" s="193">
        <v>0.026900000000000028</v>
      </c>
      <c r="M615" s="193">
        <v>0.11800000000000004</v>
      </c>
      <c r="N615" s="193">
        <v>0.0050000000000000044</v>
      </c>
      <c r="O615" s="193">
        <v>0.05102040816326534</v>
      </c>
      <c r="P615" s="193">
        <v>0.04782500000000001</v>
      </c>
      <c r="Q615" s="179" t="s">
        <v>186</v>
      </c>
      <c r="T615" s="163"/>
    </row>
    <row r="616" spans="1:20" ht="10.5" customHeight="1">
      <c r="A616" s="155"/>
      <c r="B616" s="191" t="s">
        <v>82</v>
      </c>
      <c r="C616" s="192">
        <v>13.3</v>
      </c>
      <c r="D616" s="193">
        <v>13.100000000000001</v>
      </c>
      <c r="E616" s="193">
        <v>0</v>
      </c>
      <c r="F616" s="193">
        <v>-0.1999999999999993</v>
      </c>
      <c r="G616" s="194">
        <v>13.100000000000001</v>
      </c>
      <c r="H616" s="193">
        <v>0.5800000000000001</v>
      </c>
      <c r="I616" s="195">
        <v>4.427480916030534</v>
      </c>
      <c r="J616" s="194">
        <v>12.520000000000001</v>
      </c>
      <c r="K616" s="193">
        <v>0.02600000000000005</v>
      </c>
      <c r="L616" s="193">
        <v>0.03399999999999995</v>
      </c>
      <c r="M616" s="193">
        <v>0.06600000000000003</v>
      </c>
      <c r="N616" s="193">
        <v>0.07000000000000009</v>
      </c>
      <c r="O616" s="193">
        <v>0.5343511450381686</v>
      </c>
      <c r="P616" s="193">
        <v>0.04900000000000003</v>
      </c>
      <c r="Q616" s="179" t="s">
        <v>186</v>
      </c>
      <c r="T616" s="163"/>
    </row>
    <row r="617" spans="1:20" ht="10.5" customHeight="1">
      <c r="A617" s="155"/>
      <c r="B617" s="191" t="s">
        <v>83</v>
      </c>
      <c r="C617" s="192">
        <v>30.5</v>
      </c>
      <c r="D617" s="193">
        <v>33.6</v>
      </c>
      <c r="E617" s="193">
        <v>0</v>
      </c>
      <c r="F617" s="193">
        <v>3.1000000000000014</v>
      </c>
      <c r="G617" s="194">
        <v>33.6</v>
      </c>
      <c r="H617" s="193">
        <v>1.842</v>
      </c>
      <c r="I617" s="195">
        <v>5.482142857142858</v>
      </c>
      <c r="J617" s="194">
        <v>31.758000000000003</v>
      </c>
      <c r="K617" s="193">
        <v>0.13399999999999998</v>
      </c>
      <c r="L617" s="193">
        <v>0.1729999999999999</v>
      </c>
      <c r="M617" s="193">
        <v>0.17800000000000005</v>
      </c>
      <c r="N617" s="193">
        <v>0.15900000000000003</v>
      </c>
      <c r="O617" s="193">
        <v>0.47321428571428575</v>
      </c>
      <c r="P617" s="193">
        <v>0.16099999999999998</v>
      </c>
      <c r="Q617" s="179" t="s">
        <v>186</v>
      </c>
      <c r="T617" s="163"/>
    </row>
    <row r="618" spans="1:20" ht="10.5" customHeight="1">
      <c r="A618" s="155"/>
      <c r="B618" s="191" t="s">
        <v>84</v>
      </c>
      <c r="C618" s="192">
        <v>139.98549858943034</v>
      </c>
      <c r="D618" s="193">
        <v>123.98549858943034</v>
      </c>
      <c r="E618" s="193">
        <v>-0.014501410569664586</v>
      </c>
      <c r="F618" s="193">
        <v>-16</v>
      </c>
      <c r="G618" s="194">
        <v>123.98549858943034</v>
      </c>
      <c r="H618" s="193">
        <v>5.6437</v>
      </c>
      <c r="I618" s="195">
        <v>4.551903298537141</v>
      </c>
      <c r="J618" s="194">
        <v>118.34179858943034</v>
      </c>
      <c r="K618" s="193">
        <v>0.01409999999999978</v>
      </c>
      <c r="L618" s="193">
        <v>0.6573999999999998</v>
      </c>
      <c r="M618" s="193">
        <v>0</v>
      </c>
      <c r="N618" s="193">
        <v>0</v>
      </c>
      <c r="O618" s="193">
        <v>0</v>
      </c>
      <c r="P618" s="193">
        <v>0.16787499999999989</v>
      </c>
      <c r="Q618" s="179" t="s">
        <v>186</v>
      </c>
      <c r="T618" s="163"/>
    </row>
    <row r="619" spans="1:20" ht="10.5" customHeight="1">
      <c r="A619" s="155"/>
      <c r="B619" s="191" t="s">
        <v>85</v>
      </c>
      <c r="C619" s="192">
        <v>3.4</v>
      </c>
      <c r="D619" s="193">
        <v>1.7999999999999998</v>
      </c>
      <c r="E619" s="193">
        <v>0</v>
      </c>
      <c r="F619" s="193">
        <v>-1.6</v>
      </c>
      <c r="G619" s="194">
        <v>1.7999999999999998</v>
      </c>
      <c r="H619" s="193">
        <v>0.041999999999999996</v>
      </c>
      <c r="I619" s="195">
        <v>2.333333333333333</v>
      </c>
      <c r="J619" s="194">
        <v>1.7579999999999998</v>
      </c>
      <c r="K619" s="193">
        <v>0.014999999999999996</v>
      </c>
      <c r="L619" s="193">
        <v>0</v>
      </c>
      <c r="M619" s="193">
        <v>0</v>
      </c>
      <c r="N619" s="193">
        <v>0</v>
      </c>
      <c r="O619" s="193">
        <v>0</v>
      </c>
      <c r="P619" s="193">
        <v>0.003749999999999999</v>
      </c>
      <c r="Q619" s="179" t="s">
        <v>186</v>
      </c>
      <c r="T619" s="163"/>
    </row>
    <row r="620" spans="1:20" ht="10.5" customHeight="1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0.28300000000000003</v>
      </c>
      <c r="I620" s="195">
        <v>15.722222222222227</v>
      </c>
      <c r="J620" s="194">
        <v>1.517</v>
      </c>
      <c r="K620" s="193">
        <v>0</v>
      </c>
      <c r="L620" s="193">
        <v>0.03700000000000002</v>
      </c>
      <c r="M620" s="193">
        <v>0.025000000000000033</v>
      </c>
      <c r="N620" s="193">
        <v>0</v>
      </c>
      <c r="O620" s="193">
        <v>0</v>
      </c>
      <c r="P620" s="193">
        <v>0.015500000000000014</v>
      </c>
      <c r="Q620" s="179" t="s">
        <v>186</v>
      </c>
      <c r="T620" s="163"/>
    </row>
    <row r="621" spans="1:20" ht="10.5" customHeight="1">
      <c r="A621" s="155"/>
      <c r="B621" s="191" t="s">
        <v>87</v>
      </c>
      <c r="C621" s="192">
        <v>2.3</v>
      </c>
      <c r="D621" s="193">
        <v>2.3</v>
      </c>
      <c r="E621" s="193">
        <v>0</v>
      </c>
      <c r="F621" s="193">
        <v>0</v>
      </c>
      <c r="G621" s="194">
        <v>2.3</v>
      </c>
      <c r="H621" s="193">
        <v>0.0588</v>
      </c>
      <c r="I621" s="195">
        <v>2.556521739130435</v>
      </c>
      <c r="J621" s="194">
        <v>2.2411999999999996</v>
      </c>
      <c r="K621" s="193">
        <v>0</v>
      </c>
      <c r="L621" s="193">
        <v>0.0007999999999999986</v>
      </c>
      <c r="M621" s="193">
        <v>0</v>
      </c>
      <c r="N621" s="193">
        <v>0</v>
      </c>
      <c r="O621" s="193">
        <v>0</v>
      </c>
      <c r="P621" s="193">
        <v>0.00019999999999999966</v>
      </c>
      <c r="Q621" s="179" t="s">
        <v>186</v>
      </c>
      <c r="T621" s="163"/>
    </row>
    <row r="622" spans="1:20" ht="10.5" customHeight="1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5" customHeight="1">
      <c r="A623" s="155"/>
      <c r="B623" s="191" t="s">
        <v>89</v>
      </c>
      <c r="C623" s="192">
        <v>2.8</v>
      </c>
      <c r="D623" s="193">
        <v>2.3</v>
      </c>
      <c r="E623" s="193">
        <v>0</v>
      </c>
      <c r="F623" s="193">
        <v>-0.5</v>
      </c>
      <c r="G623" s="194">
        <v>2.3</v>
      </c>
      <c r="H623" s="193">
        <v>0.101</v>
      </c>
      <c r="I623" s="195">
        <v>4.391304347826088</v>
      </c>
      <c r="J623" s="194">
        <v>2.199</v>
      </c>
      <c r="K623" s="193">
        <v>0</v>
      </c>
      <c r="L623" s="193">
        <v>0</v>
      </c>
      <c r="M623" s="193">
        <v>0</v>
      </c>
      <c r="N623" s="193">
        <v>0.02500000000000001</v>
      </c>
      <c r="O623" s="193">
        <v>1.0869565217391308</v>
      </c>
      <c r="P623" s="193">
        <v>0.006250000000000002</v>
      </c>
      <c r="Q623" s="179" t="s">
        <v>186</v>
      </c>
      <c r="T623" s="163"/>
    </row>
    <row r="624" spans="1:20" ht="10.5" customHeight="1">
      <c r="A624" s="155"/>
      <c r="B624" s="198" t="s">
        <v>91</v>
      </c>
      <c r="C624" s="192">
        <v>266.1854985894303</v>
      </c>
      <c r="D624" s="193">
        <v>255.0854985894304</v>
      </c>
      <c r="E624" s="193">
        <v>-0.014501410569664586</v>
      </c>
      <c r="F624" s="193">
        <v>-11.099999999999937</v>
      </c>
      <c r="G624" s="194">
        <v>255.0854985894304</v>
      </c>
      <c r="H624" s="193">
        <v>11.988599997711184</v>
      </c>
      <c r="I624" s="195">
        <v>4.699835962454017</v>
      </c>
      <c r="J624" s="194">
        <v>243.09689859171917</v>
      </c>
      <c r="K624" s="193">
        <v>0.3923999999999996</v>
      </c>
      <c r="L624" s="193">
        <v>1.2684999999999997</v>
      </c>
      <c r="M624" s="193">
        <v>0.7060000000000002</v>
      </c>
      <c r="N624" s="193">
        <v>0.3280000000000002</v>
      </c>
      <c r="O624" s="193">
        <v>0.1285843381194822</v>
      </c>
      <c r="P624" s="199">
        <v>0.673725</v>
      </c>
      <c r="Q624" s="179" t="s">
        <v>186</v>
      </c>
      <c r="T624" s="163"/>
    </row>
    <row r="625" spans="1:20" ht="10.5" customHeight="1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5" customHeight="1">
      <c r="A626" s="155"/>
      <c r="B626" s="191" t="s">
        <v>92</v>
      </c>
      <c r="C626" s="192">
        <v>30.430406047904874</v>
      </c>
      <c r="D626" s="193">
        <v>32.13040604790488</v>
      </c>
      <c r="E626" s="193">
        <v>-1.0695939520951185</v>
      </c>
      <c r="F626" s="193">
        <v>1.7000000000000028</v>
      </c>
      <c r="G626" s="194">
        <v>32.13040604790488</v>
      </c>
      <c r="H626" s="193">
        <v>1.031079999947548</v>
      </c>
      <c r="I626" s="195">
        <v>3.2090475246726036</v>
      </c>
      <c r="J626" s="194">
        <v>31.09932604795733</v>
      </c>
      <c r="K626" s="193">
        <v>0.09260000000000013</v>
      </c>
      <c r="L626" s="193">
        <v>0.07159999999999989</v>
      </c>
      <c r="M626" s="193">
        <v>0.03439999999999993</v>
      </c>
      <c r="N626" s="193">
        <v>0.012099999999999944</v>
      </c>
      <c r="O626" s="193">
        <v>0.037659032325826916</v>
      </c>
      <c r="P626" s="193">
        <v>0.05267499999999997</v>
      </c>
      <c r="Q626" s="179" t="s">
        <v>186</v>
      </c>
      <c r="T626" s="163"/>
    </row>
    <row r="627" spans="1:20" ht="10.5" customHeight="1">
      <c r="A627" s="155"/>
      <c r="B627" s="191" t="s">
        <v>93</v>
      </c>
      <c r="C627" s="192">
        <v>69.99223891104833</v>
      </c>
      <c r="D627" s="193">
        <v>39.39223891104833</v>
      </c>
      <c r="E627" s="193">
        <v>-11.20776108895167</v>
      </c>
      <c r="F627" s="193">
        <v>-30.6</v>
      </c>
      <c r="G627" s="194">
        <v>39.39223891104833</v>
      </c>
      <c r="H627" s="193">
        <v>1.3564</v>
      </c>
      <c r="I627" s="195">
        <v>3.443317865386857</v>
      </c>
      <c r="J627" s="194">
        <v>38.03583891104833</v>
      </c>
      <c r="K627" s="193">
        <v>0.13950000000000007</v>
      </c>
      <c r="L627" s="193">
        <v>0.05379999999999996</v>
      </c>
      <c r="M627" s="193">
        <v>0.2126999999999999</v>
      </c>
      <c r="N627" s="193">
        <v>0.15390000000000015</v>
      </c>
      <c r="O627" s="193">
        <v>0.390686095165908</v>
      </c>
      <c r="P627" s="193">
        <v>0.13997500000000002</v>
      </c>
      <c r="Q627" s="179" t="s">
        <v>186</v>
      </c>
      <c r="T627" s="163"/>
    </row>
    <row r="628" spans="1:20" ht="10.5" customHeight="1" hidden="1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5" customHeight="1">
      <c r="A629" s="155"/>
      <c r="B629" s="191" t="s">
        <v>95</v>
      </c>
      <c r="C629" s="192">
        <v>0.5163874397810838</v>
      </c>
      <c r="D629" s="193">
        <v>0.5163874397810838</v>
      </c>
      <c r="E629" s="193">
        <v>0.016387439781083812</v>
      </c>
      <c r="F629" s="193">
        <v>0</v>
      </c>
      <c r="G629" s="194">
        <v>0.5163874397810838</v>
      </c>
      <c r="H629" s="193">
        <v>0</v>
      </c>
      <c r="I629" s="195">
        <v>0</v>
      </c>
      <c r="J629" s="194">
        <v>0.5163874397810838</v>
      </c>
      <c r="K629" s="193">
        <v>0</v>
      </c>
      <c r="L629" s="193">
        <v>0</v>
      </c>
      <c r="M629" s="193">
        <v>0</v>
      </c>
      <c r="N629" s="193">
        <v>0</v>
      </c>
      <c r="O629" s="193">
        <v>0</v>
      </c>
      <c r="P629" s="193">
        <v>0</v>
      </c>
      <c r="Q629" s="179" t="s">
        <v>186</v>
      </c>
      <c r="T629" s="163"/>
    </row>
    <row r="630" spans="1:20" ht="10.5" customHeight="1">
      <c r="A630" s="155"/>
      <c r="B630" s="191" t="s">
        <v>96</v>
      </c>
      <c r="C630" s="192">
        <v>13.683579267769478</v>
      </c>
      <c r="D630" s="193">
        <v>5.383579267769477</v>
      </c>
      <c r="E630" s="193">
        <v>-0.01642073223052165</v>
      </c>
      <c r="F630" s="193">
        <v>-8.3</v>
      </c>
      <c r="G630" s="194">
        <v>5.383579267769477</v>
      </c>
      <c r="H630" s="193">
        <v>0.1548</v>
      </c>
      <c r="I630" s="195">
        <v>2.875410434220962</v>
      </c>
      <c r="J630" s="194">
        <v>5.228779267769477</v>
      </c>
      <c r="K630" s="193">
        <v>0.008599999999999986</v>
      </c>
      <c r="L630" s="193">
        <v>0</v>
      </c>
      <c r="M630" s="193">
        <v>0.000999999999999987</v>
      </c>
      <c r="N630" s="193">
        <v>0</v>
      </c>
      <c r="O630" s="193">
        <v>0</v>
      </c>
      <c r="P630" s="193">
        <v>0.0023999999999999933</v>
      </c>
      <c r="Q630" s="179" t="s">
        <v>186</v>
      </c>
      <c r="T630" s="163"/>
    </row>
    <row r="631" spans="1:20" ht="10.5" customHeight="1">
      <c r="A631" s="155"/>
      <c r="B631" s="191" t="s">
        <v>97</v>
      </c>
      <c r="C631" s="192">
        <v>6.725785120422996</v>
      </c>
      <c r="D631" s="193">
        <v>6.725785120422996</v>
      </c>
      <c r="E631" s="193">
        <v>0.025785120422995966</v>
      </c>
      <c r="F631" s="193">
        <v>0</v>
      </c>
      <c r="G631" s="194">
        <v>6.725785120422996</v>
      </c>
      <c r="H631" s="193">
        <v>0</v>
      </c>
      <c r="I631" s="195">
        <v>0</v>
      </c>
      <c r="J631" s="194">
        <v>6.725785120422996</v>
      </c>
      <c r="K631" s="193">
        <v>0</v>
      </c>
      <c r="L631" s="193">
        <v>0</v>
      </c>
      <c r="M631" s="193">
        <v>0</v>
      </c>
      <c r="N631" s="193">
        <v>0</v>
      </c>
      <c r="O631" s="193">
        <v>0</v>
      </c>
      <c r="P631" s="193">
        <v>0</v>
      </c>
      <c r="Q631" s="179" t="s">
        <v>186</v>
      </c>
      <c r="T631" s="163"/>
    </row>
    <row r="632" spans="1:20" ht="10.5" customHeight="1">
      <c r="A632" s="155"/>
      <c r="B632" s="191" t="s">
        <v>98</v>
      </c>
      <c r="C632" s="192">
        <v>112.70155873222153</v>
      </c>
      <c r="D632" s="193">
        <v>5.401558732221531</v>
      </c>
      <c r="E632" s="193">
        <v>-9.798441267778472</v>
      </c>
      <c r="F632" s="193">
        <v>-107.3</v>
      </c>
      <c r="G632" s="194">
        <v>5.401558732221531</v>
      </c>
      <c r="H632" s="193">
        <v>0.031</v>
      </c>
      <c r="I632" s="195">
        <v>0.5739084130489579</v>
      </c>
      <c r="J632" s="194">
        <v>5.370558732221531</v>
      </c>
      <c r="K632" s="193">
        <v>0</v>
      </c>
      <c r="L632" s="193">
        <v>0.0139</v>
      </c>
      <c r="M632" s="193">
        <v>0.0063</v>
      </c>
      <c r="N632" s="193">
        <v>0</v>
      </c>
      <c r="O632" s="193">
        <v>0</v>
      </c>
      <c r="P632" s="193">
        <v>0.00505</v>
      </c>
      <c r="Q632" s="179" t="s">
        <v>186</v>
      </c>
      <c r="T632" s="163"/>
    </row>
    <row r="633" spans="1:20" ht="10.5" customHeight="1">
      <c r="A633" s="155"/>
      <c r="B633" s="191" t="s">
        <v>99</v>
      </c>
      <c r="C633" s="192">
        <v>36.55983020484005</v>
      </c>
      <c r="D633" s="193">
        <v>31.359830204840048</v>
      </c>
      <c r="E633" s="193">
        <v>-2.2401697951599537</v>
      </c>
      <c r="F633" s="193">
        <v>-5.199999999999999</v>
      </c>
      <c r="G633" s="194">
        <v>31.359830204840048</v>
      </c>
      <c r="H633" s="193">
        <v>0</v>
      </c>
      <c r="I633" s="195">
        <v>0</v>
      </c>
      <c r="J633" s="194">
        <v>31.359830204840048</v>
      </c>
      <c r="K633" s="193">
        <v>0</v>
      </c>
      <c r="L633" s="193">
        <v>0</v>
      </c>
      <c r="M633" s="193">
        <v>0</v>
      </c>
      <c r="N633" s="193">
        <v>0</v>
      </c>
      <c r="O633" s="193">
        <v>0</v>
      </c>
      <c r="P633" s="193">
        <v>0</v>
      </c>
      <c r="Q633" s="179" t="s">
        <v>186</v>
      </c>
      <c r="T633" s="163"/>
    </row>
    <row r="634" spans="1:20" ht="10.5" customHeight="1">
      <c r="A634" s="155"/>
      <c r="B634" s="191" t="s">
        <v>100</v>
      </c>
      <c r="C634" s="192">
        <v>321.5027512910891</v>
      </c>
      <c r="D634" s="193">
        <v>317.5027512910891</v>
      </c>
      <c r="E634" s="193">
        <v>0.0027512910891118736</v>
      </c>
      <c r="F634" s="193">
        <v>-4</v>
      </c>
      <c r="G634" s="194">
        <v>317.5027512910891</v>
      </c>
      <c r="H634" s="193">
        <v>30.2412</v>
      </c>
      <c r="I634" s="195">
        <v>9.524704865399613</v>
      </c>
      <c r="J634" s="194">
        <v>287.2615512910891</v>
      </c>
      <c r="K634" s="193">
        <v>0.9679000000000002</v>
      </c>
      <c r="L634" s="193">
        <v>2.9723999999999986</v>
      </c>
      <c r="M634" s="193">
        <v>0.9840000000000018</v>
      </c>
      <c r="N634" s="193">
        <v>2.2425999999999995</v>
      </c>
      <c r="O634" s="193">
        <v>0.7063245880171808</v>
      </c>
      <c r="P634" s="193">
        <v>1.791725</v>
      </c>
      <c r="Q634" s="179" t="s">
        <v>186</v>
      </c>
      <c r="T634" s="163"/>
    </row>
    <row r="635" spans="1:20" ht="10.5" customHeight="1">
      <c r="A635" s="155"/>
      <c r="B635" s="191" t="s">
        <v>101</v>
      </c>
      <c r="C635" s="192">
        <v>137.7463495616041</v>
      </c>
      <c r="D635" s="193">
        <v>142.7463495616041</v>
      </c>
      <c r="E635" s="193">
        <v>0.04634956160410297</v>
      </c>
      <c r="F635" s="193">
        <v>5</v>
      </c>
      <c r="G635" s="194">
        <v>142.7463495616041</v>
      </c>
      <c r="H635" s="193">
        <v>20.6402</v>
      </c>
      <c r="I635" s="195">
        <v>14.459353996364332</v>
      </c>
      <c r="J635" s="194">
        <v>122.1061495616041</v>
      </c>
      <c r="K635" s="193">
        <v>1.6942000000000004</v>
      </c>
      <c r="L635" s="193">
        <v>1.0681999999999983</v>
      </c>
      <c r="M635" s="193">
        <v>0.10890000000000111</v>
      </c>
      <c r="N635" s="193">
        <v>0.6296999999999997</v>
      </c>
      <c r="O635" s="193">
        <v>0.44113212137046226</v>
      </c>
      <c r="P635" s="193">
        <v>0.8752499999999999</v>
      </c>
      <c r="Q635" s="179" t="s">
        <v>186</v>
      </c>
      <c r="T635" s="163"/>
    </row>
    <row r="636" spans="1:20" ht="10.5" customHeight="1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5" customHeight="1">
      <c r="A637" s="155"/>
      <c r="B637" s="191" t="s">
        <v>103</v>
      </c>
      <c r="C637" s="192">
        <v>25.81937198905419</v>
      </c>
      <c r="D637" s="193">
        <v>25.81937198905419</v>
      </c>
      <c r="E637" s="193">
        <v>0.019371989054189243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5" customHeight="1">
      <c r="A638" s="155"/>
      <c r="B638" s="1" t="s">
        <v>104</v>
      </c>
      <c r="C638" s="192">
        <v>55.76984349635705</v>
      </c>
      <c r="D638" s="193">
        <v>55.76984349635705</v>
      </c>
      <c r="E638" s="193">
        <v>-0.030156503642949417</v>
      </c>
      <c r="F638" s="193">
        <v>0</v>
      </c>
      <c r="G638" s="194">
        <v>55.76984349635705</v>
      </c>
      <c r="H638" s="193">
        <v>6.2317</v>
      </c>
      <c r="I638" s="195">
        <v>11.173959992208086</v>
      </c>
      <c r="J638" s="194">
        <v>49.53814349635705</v>
      </c>
      <c r="K638" s="193">
        <v>0.18279999999999985</v>
      </c>
      <c r="L638" s="193">
        <v>0</v>
      </c>
      <c r="M638" s="193">
        <v>0</v>
      </c>
      <c r="N638" s="193">
        <v>0.3407999999999993</v>
      </c>
      <c r="O638" s="193">
        <v>0.611082941307269</v>
      </c>
      <c r="P638" s="193">
        <v>0.1308999999999998</v>
      </c>
      <c r="Q638" s="179" t="s">
        <v>186</v>
      </c>
      <c r="T638" s="163"/>
    </row>
    <row r="639" spans="1:20" ht="10.5" customHeight="1">
      <c r="A639" s="155"/>
      <c r="B639" s="198" t="s">
        <v>106</v>
      </c>
      <c r="C639" s="202">
        <v>1077.633600651523</v>
      </c>
      <c r="D639" s="193">
        <v>917.833600651523</v>
      </c>
      <c r="E639" s="193">
        <v>-24.266399348476853</v>
      </c>
      <c r="F639" s="193">
        <v>-159.79999999999995</v>
      </c>
      <c r="G639" s="194">
        <v>917.833600651523</v>
      </c>
      <c r="H639" s="193">
        <v>71.67497999765874</v>
      </c>
      <c r="I639" s="195">
        <v>7.80914753467081</v>
      </c>
      <c r="J639" s="194">
        <v>846.1586206538643</v>
      </c>
      <c r="K639" s="193">
        <v>3.4780000000000015</v>
      </c>
      <c r="L639" s="193">
        <v>5.448400000000003</v>
      </c>
      <c r="M639" s="193">
        <v>2.0533</v>
      </c>
      <c r="N639" s="193">
        <v>3.707099999999997</v>
      </c>
      <c r="O639" s="193">
        <v>0.4038967409090838</v>
      </c>
      <c r="P639" s="193">
        <v>3.6717000000000004</v>
      </c>
      <c r="Q639" s="179" t="s">
        <v>186</v>
      </c>
      <c r="T639" s="163"/>
    </row>
    <row r="640" spans="1:20" ht="10.5" customHeight="1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5" customHeight="1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5" customHeight="1">
      <c r="A642" s="155"/>
      <c r="B642" s="191" t="s">
        <v>108</v>
      </c>
      <c r="C642" s="192">
        <v>0.9061619185537225</v>
      </c>
      <c r="D642" s="192">
        <v>0.6061619185537226</v>
      </c>
      <c r="E642" s="203">
        <v>0.006161918553722556</v>
      </c>
      <c r="F642" s="193">
        <v>-0.29999999999999993</v>
      </c>
      <c r="G642" s="194">
        <v>0.6061619185537226</v>
      </c>
      <c r="H642" s="193">
        <v>0.25220000000000004</v>
      </c>
      <c r="I642" s="195">
        <v>41.60604489997307</v>
      </c>
      <c r="J642" s="194">
        <v>0.35396191855372255</v>
      </c>
      <c r="K642" s="193">
        <v>0.004599999999999998</v>
      </c>
      <c r="L642" s="193">
        <v>0.035300000000000005</v>
      </c>
      <c r="M642" s="193">
        <v>0.002900000000000019</v>
      </c>
      <c r="N642" s="193">
        <v>0.016400000000000033</v>
      </c>
      <c r="O642" s="193">
        <v>2.7055477254542413</v>
      </c>
      <c r="P642" s="193">
        <v>0.014800000000000015</v>
      </c>
      <c r="Q642" s="179">
        <v>21.916345848224474</v>
      </c>
      <c r="T642" s="163"/>
    </row>
    <row r="643" spans="1:20" ht="10.5" customHeight="1">
      <c r="A643" s="155"/>
      <c r="B643" s="204" t="s">
        <v>109</v>
      </c>
      <c r="C643" s="192">
        <v>18.460237429922607</v>
      </c>
      <c r="D643" s="192">
        <v>42.76023742992261</v>
      </c>
      <c r="E643" s="203">
        <v>1.0602374299226052</v>
      </c>
      <c r="F643" s="193">
        <v>24.300000000000004</v>
      </c>
      <c r="G643" s="194">
        <v>42.76023742992261</v>
      </c>
      <c r="H643" s="193">
        <v>1.6884000000000001</v>
      </c>
      <c r="I643" s="195">
        <v>3.9485281221064907</v>
      </c>
      <c r="J643" s="194">
        <v>41.07183742992261</v>
      </c>
      <c r="K643" s="193">
        <v>0.41499999999999987</v>
      </c>
      <c r="L643" s="193">
        <v>0.06570000000000009</v>
      </c>
      <c r="M643" s="193">
        <v>0.02809999999999996</v>
      </c>
      <c r="N643" s="193">
        <v>0.30560000000000015</v>
      </c>
      <c r="O643" s="193">
        <v>0.7146826546527744</v>
      </c>
      <c r="P643" s="193">
        <v>0.2036</v>
      </c>
      <c r="Q643" s="179" t="s">
        <v>186</v>
      </c>
      <c r="T643" s="163"/>
    </row>
    <row r="644" spans="1:20" ht="10.5" customHeight="1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5" customHeight="1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5" customHeight="1">
      <c r="A646" s="155"/>
      <c r="B646" s="205" t="s">
        <v>112</v>
      </c>
      <c r="C646" s="206">
        <v>1096.9999999999993</v>
      </c>
      <c r="D646" s="206">
        <v>961.1999999999994</v>
      </c>
      <c r="E646" s="207">
        <v>-23.200000000000525</v>
      </c>
      <c r="F646" s="210">
        <v>-135.79999999999995</v>
      </c>
      <c r="G646" s="218">
        <v>961.1999999999994</v>
      </c>
      <c r="H646" s="210">
        <v>73.61557999765874</v>
      </c>
      <c r="I646" s="209">
        <v>7.658716187854639</v>
      </c>
      <c r="J646" s="218">
        <v>887.5844200023406</v>
      </c>
      <c r="K646" s="210">
        <v>3.8976000000000006</v>
      </c>
      <c r="L646" s="210">
        <v>5.549399999999999</v>
      </c>
      <c r="M646" s="210">
        <v>2.0843000000000025</v>
      </c>
      <c r="N646" s="210">
        <v>4.0291</v>
      </c>
      <c r="O646" s="210">
        <v>0.41917394923012924</v>
      </c>
      <c r="P646" s="219">
        <v>3.8901000000000003</v>
      </c>
      <c r="Q646" s="186" t="s">
        <v>186</v>
      </c>
      <c r="T646" s="163"/>
    </row>
    <row r="647" spans="1:20" ht="10.5" customHeight="1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5" customHeight="1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5" customHeight="1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5" customHeight="1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5" customHeight="1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43180</v>
      </c>
      <c r="L651" s="184">
        <v>43187</v>
      </c>
      <c r="M651" s="184">
        <v>43194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5" customHeight="1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5" customHeight="1">
      <c r="A653" s="155"/>
      <c r="B653" s="216"/>
      <c r="C653" s="238" t="s">
        <v>116</v>
      </c>
      <c r="D653" s="238"/>
      <c r="E653" s="238"/>
      <c r="F653" s="238"/>
      <c r="G653" s="238"/>
      <c r="H653" s="238"/>
      <c r="I653" s="238"/>
      <c r="J653" s="238"/>
      <c r="K653" s="238"/>
      <c r="L653" s="238"/>
      <c r="M653" s="238"/>
      <c r="N653" s="238"/>
      <c r="O653" s="238"/>
      <c r="P653" s="239"/>
      <c r="Q653" s="178"/>
      <c r="T653" s="163"/>
    </row>
    <row r="654" spans="1:20" ht="10.5" customHeight="1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5" customHeight="1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5" customHeight="1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5" customHeight="1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5" customHeight="1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5" customHeight="1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5" customHeight="1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5" customHeight="1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5" customHeight="1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5" customHeight="1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5" customHeight="1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5" customHeight="1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5" customHeight="1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5" customHeight="1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5" customHeight="1" hidden="1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5" customHeight="1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5" customHeight="1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5" customHeight="1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5" customHeight="1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5" customHeight="1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5" customHeight="1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5" customHeight="1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5" customHeight="1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5" customHeight="1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5" customHeight="1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5" customHeight="1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5" customHeight="1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5" customHeight="1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5" customHeight="1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5" customHeight="1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5" customHeight="1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5" customHeight="1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5" customHeight="1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5" customHeight="1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5" customHeight="1">
      <c r="A688" s="155"/>
      <c r="B688" s="156" t="s">
        <v>114</v>
      </c>
      <c r="C688" s="156"/>
      <c r="J688" s="221"/>
      <c r="T688" s="163"/>
    </row>
    <row r="692" spans="1:20" ht="10.5" customHeight="1">
      <c r="A692" s="155"/>
      <c r="B692" s="156" t="s">
        <v>185</v>
      </c>
      <c r="C692" s="156"/>
      <c r="P692" s="161"/>
      <c r="T692" s="163"/>
    </row>
    <row r="693" spans="1:20" ht="10.5" customHeight="1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5" customHeight="1">
      <c r="A694" s="155"/>
      <c r="D694" s="168"/>
      <c r="N694" s="157"/>
      <c r="T694" s="163"/>
    </row>
    <row r="695" spans="1:20" ht="10.5" customHeight="1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5" customHeight="1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5" customHeight="1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43180</v>
      </c>
      <c r="L697" s="184">
        <v>43187</v>
      </c>
      <c r="M697" s="184">
        <v>43194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5" customHeight="1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5" customHeight="1">
      <c r="A699" s="155"/>
      <c r="B699" s="216"/>
      <c r="C699" s="238" t="s">
        <v>166</v>
      </c>
      <c r="D699" s="238"/>
      <c r="E699" s="238"/>
      <c r="F699" s="238"/>
      <c r="G699" s="238"/>
      <c r="H699" s="238"/>
      <c r="I699" s="238"/>
      <c r="J699" s="238"/>
      <c r="K699" s="238"/>
      <c r="L699" s="238"/>
      <c r="M699" s="238"/>
      <c r="N699" s="238"/>
      <c r="O699" s="238"/>
      <c r="P699" s="239"/>
      <c r="Q699" s="178"/>
      <c r="T699" s="163"/>
    </row>
    <row r="700" spans="1:20" ht="10.5" customHeight="1">
      <c r="A700" s="155"/>
      <c r="B700" s="191" t="s">
        <v>80</v>
      </c>
      <c r="C700" s="192">
        <v>203.98914276454386</v>
      </c>
      <c r="D700" s="193">
        <v>203.98914276454386</v>
      </c>
      <c r="E700" s="193">
        <v>-0.010857235456143144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5" customHeight="1">
      <c r="A701" s="155"/>
      <c r="B701" s="191" t="s">
        <v>81</v>
      </c>
      <c r="C701" s="192">
        <v>2.1019769891427647</v>
      </c>
      <c r="D701" s="193">
        <v>2.1019769891427647</v>
      </c>
      <c r="E701" s="193">
        <v>0.0019769891427645625</v>
      </c>
      <c r="F701" s="193">
        <v>0</v>
      </c>
      <c r="G701" s="194">
        <v>2.1019769891427647</v>
      </c>
      <c r="H701" s="193">
        <v>0</v>
      </c>
      <c r="I701" s="195">
        <v>0</v>
      </c>
      <c r="J701" s="194">
        <v>2.1019769891427647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5" customHeight="1">
      <c r="A702" s="155"/>
      <c r="B702" s="191" t="s">
        <v>82</v>
      </c>
      <c r="C702" s="192">
        <v>26.82485820774591</v>
      </c>
      <c r="D702" s="193">
        <v>26.82485820774591</v>
      </c>
      <c r="E702" s="193">
        <v>0.024858207745907634</v>
      </c>
      <c r="F702" s="193">
        <v>0</v>
      </c>
      <c r="G702" s="194">
        <v>26.82485820774591</v>
      </c>
      <c r="H702" s="193">
        <v>0</v>
      </c>
      <c r="I702" s="195">
        <v>0</v>
      </c>
      <c r="J702" s="194">
        <v>26.82485820774591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5" customHeight="1">
      <c r="A703" s="155"/>
      <c r="B703" s="191" t="s">
        <v>83</v>
      </c>
      <c r="C703" s="192">
        <v>23.021325555015395</v>
      </c>
      <c r="D703" s="193">
        <v>23.021325555015395</v>
      </c>
      <c r="E703" s="193">
        <v>0.02132555501539457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5" customHeight="1">
      <c r="A704" s="155"/>
      <c r="B704" s="191" t="s">
        <v>84</v>
      </c>
      <c r="C704" s="192">
        <v>6.7459870152145776</v>
      </c>
      <c r="D704" s="193">
        <v>6.7459870152145776</v>
      </c>
      <c r="E704" s="193">
        <v>0.045987015214577376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5" customHeight="1">
      <c r="A705" s="155"/>
      <c r="B705" s="191" t="s">
        <v>85</v>
      </c>
      <c r="C705" s="192">
        <v>0.27969077001755294</v>
      </c>
      <c r="D705" s="193">
        <v>0.27969077001755294</v>
      </c>
      <c r="E705" s="193">
        <v>-0.020309229982447052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5" customHeight="1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5" customHeight="1">
      <c r="A707" s="155"/>
      <c r="B707" s="191" t="s">
        <v>87</v>
      </c>
      <c r="C707" s="192">
        <v>15.31422783989629</v>
      </c>
      <c r="D707" s="193">
        <v>15.31422783989629</v>
      </c>
      <c r="E707" s="193">
        <v>0.014227839896289396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5" customHeight="1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5" customHeight="1">
      <c r="A709" s="155"/>
      <c r="B709" s="191" t="s">
        <v>89</v>
      </c>
      <c r="C709" s="192">
        <v>0.5004537352130936</v>
      </c>
      <c r="D709" s="193">
        <v>0.5004537352130936</v>
      </c>
      <c r="E709" s="193">
        <v>0.00045373521309355347</v>
      </c>
      <c r="F709" s="193">
        <v>0</v>
      </c>
      <c r="G709" s="194">
        <v>0.5004537352130936</v>
      </c>
      <c r="H709" s="193">
        <v>0</v>
      </c>
      <c r="I709" s="195">
        <v>0</v>
      </c>
      <c r="J709" s="194">
        <v>0.5004537352130936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5" customHeight="1">
      <c r="A710" s="155"/>
      <c r="B710" s="198" t="s">
        <v>91</v>
      </c>
      <c r="C710" s="192">
        <v>278.77766287678946</v>
      </c>
      <c r="D710" s="193">
        <v>278.77766287678946</v>
      </c>
      <c r="E710" s="193">
        <v>0.0776628767894369</v>
      </c>
      <c r="F710" s="193">
        <v>0</v>
      </c>
      <c r="G710" s="194">
        <v>278.77766287678946</v>
      </c>
      <c r="H710" s="193">
        <v>0</v>
      </c>
      <c r="I710" s="195">
        <v>0</v>
      </c>
      <c r="J710" s="194">
        <v>278.77766287678946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5" customHeight="1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5" customHeight="1">
      <c r="A712" s="155"/>
      <c r="B712" s="191" t="s">
        <v>92</v>
      </c>
      <c r="C712" s="192">
        <v>59.03452412180584</v>
      </c>
      <c r="D712" s="193">
        <v>4.034524121805838</v>
      </c>
      <c r="E712" s="193">
        <v>0.03452412180583764</v>
      </c>
      <c r="F712" s="193">
        <v>-55</v>
      </c>
      <c r="G712" s="194">
        <v>4.034524121805838</v>
      </c>
      <c r="H712" s="193">
        <v>0</v>
      </c>
      <c r="I712" s="195">
        <v>0</v>
      </c>
      <c r="J712" s="194">
        <v>4.034524121805838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5" customHeight="1">
      <c r="A713" s="155"/>
      <c r="B713" s="191" t="s">
        <v>93</v>
      </c>
      <c r="C713" s="192">
        <v>57.614277778994946</v>
      </c>
      <c r="D713" s="193">
        <v>57.614277778994946</v>
      </c>
      <c r="E713" s="193">
        <v>0.014277778994944867</v>
      </c>
      <c r="F713" s="193">
        <v>0</v>
      </c>
      <c r="G713" s="194">
        <v>57.614277778994946</v>
      </c>
      <c r="H713" s="193">
        <v>0.0222</v>
      </c>
      <c r="I713" s="195">
        <v>0.03853211539882167</v>
      </c>
      <c r="J713" s="194">
        <v>57.59207777899495</v>
      </c>
      <c r="K713" s="193">
        <v>0</v>
      </c>
      <c r="L713" s="193">
        <v>0</v>
      </c>
      <c r="M713" s="193">
        <v>0.004800000000000002</v>
      </c>
      <c r="N713" s="193">
        <v>0</v>
      </c>
      <c r="O713" s="193">
        <v>0</v>
      </c>
      <c r="P713" s="193">
        <v>0.0012000000000000005</v>
      </c>
      <c r="Q713" s="179" t="s">
        <v>186</v>
      </c>
      <c r="T713" s="163"/>
    </row>
    <row r="714" spans="1:20" ht="10.5" customHeight="1" hidden="1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5" customHeight="1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5" customHeight="1">
      <c r="A716" s="155"/>
      <c r="B716" s="191" t="s">
        <v>96</v>
      </c>
      <c r="C716" s="192">
        <v>0.8153724263884692</v>
      </c>
      <c r="D716" s="193">
        <v>0.8153724263884692</v>
      </c>
      <c r="E716" s="193">
        <v>0.01537242638846914</v>
      </c>
      <c r="F716" s="193">
        <v>0</v>
      </c>
      <c r="G716" s="194">
        <v>0.8153724263884692</v>
      </c>
      <c r="H716" s="193">
        <v>0</v>
      </c>
      <c r="I716" s="195">
        <v>0</v>
      </c>
      <c r="J716" s="194">
        <v>0.8153724263884692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5" customHeight="1">
      <c r="A717" s="155"/>
      <c r="B717" s="191" t="s">
        <v>97</v>
      </c>
      <c r="C717" s="192">
        <v>19.10310107871605</v>
      </c>
      <c r="D717" s="193">
        <v>19.10310107871605</v>
      </c>
      <c r="E717" s="193">
        <v>0.003101078716049699</v>
      </c>
      <c r="F717" s="193">
        <v>0</v>
      </c>
      <c r="G717" s="194">
        <v>19.10310107871605</v>
      </c>
      <c r="H717" s="193">
        <v>0</v>
      </c>
      <c r="I717" s="195">
        <v>0</v>
      </c>
      <c r="J717" s="194">
        <v>19.10310107871605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5" customHeight="1">
      <c r="A718" s="155"/>
      <c r="B718" s="191" t="s">
        <v>98</v>
      </c>
      <c r="C718" s="192">
        <v>14.157704493198414</v>
      </c>
      <c r="D718" s="193">
        <v>14.157704493198414</v>
      </c>
      <c r="E718" s="193">
        <v>-0.04229550680158489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5" customHeight="1">
      <c r="A719" s="155"/>
      <c r="B719" s="191" t="s">
        <v>99</v>
      </c>
      <c r="C719" s="192">
        <v>24.644893006678718</v>
      </c>
      <c r="D719" s="193">
        <v>24.644893006678718</v>
      </c>
      <c r="E719" s="193">
        <v>0.04489300667871632</v>
      </c>
      <c r="F719" s="193">
        <v>0</v>
      </c>
      <c r="G719" s="194">
        <v>24.644893006678718</v>
      </c>
      <c r="H719" s="193">
        <v>0</v>
      </c>
      <c r="I719" s="195">
        <v>0</v>
      </c>
      <c r="J719" s="194">
        <v>24.644893006678718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5" customHeight="1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5" customHeight="1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5" customHeight="1">
      <c r="A722" s="155"/>
      <c r="B722" s="191" t="s">
        <v>102</v>
      </c>
      <c r="C722" s="192">
        <v>13.878046132838938</v>
      </c>
      <c r="D722" s="193">
        <v>13.878046132838938</v>
      </c>
      <c r="E722" s="193">
        <v>-0.021953867161062846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5" customHeight="1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5" customHeight="1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5" customHeight="1">
      <c r="A725" s="155"/>
      <c r="B725" s="198" t="s">
        <v>106</v>
      </c>
      <c r="C725" s="202">
        <v>468.02558191541084</v>
      </c>
      <c r="D725" s="193">
        <v>413.02558191541084</v>
      </c>
      <c r="E725" s="193">
        <v>0.12558191541074848</v>
      </c>
      <c r="F725" s="193">
        <v>-55</v>
      </c>
      <c r="G725" s="194">
        <v>413.02558191541084</v>
      </c>
      <c r="H725" s="193">
        <v>0.0222</v>
      </c>
      <c r="I725" s="195">
        <v>0.0053749697287628646</v>
      </c>
      <c r="J725" s="194">
        <v>413.00338191541084</v>
      </c>
      <c r="K725" s="193">
        <v>0</v>
      </c>
      <c r="L725" s="193">
        <v>0</v>
      </c>
      <c r="M725" s="193">
        <v>0.004800000000000002</v>
      </c>
      <c r="N725" s="193">
        <v>0</v>
      </c>
      <c r="O725" s="193">
        <v>0</v>
      </c>
      <c r="P725" s="193">
        <v>0.0012000000000000005</v>
      </c>
      <c r="Q725" s="179" t="s">
        <v>186</v>
      </c>
      <c r="T725" s="163"/>
    </row>
    <row r="726" spans="1:20" ht="10.5" customHeight="1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5" customHeight="1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5" customHeight="1">
      <c r="A728" s="155"/>
      <c r="B728" s="191" t="s">
        <v>108</v>
      </c>
      <c r="C728" s="192">
        <v>14.820418084589209</v>
      </c>
      <c r="D728" s="193">
        <v>14.820418084589209</v>
      </c>
      <c r="E728" s="193">
        <v>0.020418084589207908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5" customHeight="1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5" customHeight="1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5" customHeight="1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5" customHeight="1">
      <c r="A732" s="155"/>
      <c r="B732" s="205" t="s">
        <v>112</v>
      </c>
      <c r="C732" s="206">
        <v>482.446</v>
      </c>
      <c r="D732" s="225">
        <v>427.84600000000006</v>
      </c>
      <c r="E732" s="207">
        <v>0.1459999999999564</v>
      </c>
      <c r="F732" s="210">
        <v>-54.599999999999966</v>
      </c>
      <c r="G732" s="218">
        <v>427.44600000000014</v>
      </c>
      <c r="H732" s="210">
        <v>0.0222</v>
      </c>
      <c r="I732" s="209">
        <v>0.005193638494687047</v>
      </c>
      <c r="J732" s="218">
        <v>427.42380000000014</v>
      </c>
      <c r="K732" s="210">
        <v>0</v>
      </c>
      <c r="L732" s="210">
        <v>0</v>
      </c>
      <c r="M732" s="210">
        <v>0.004800000000000002</v>
      </c>
      <c r="N732" s="210">
        <v>0</v>
      </c>
      <c r="O732" s="210">
        <v>0</v>
      </c>
      <c r="P732" s="219">
        <v>0.0012000000000000005</v>
      </c>
      <c r="Q732" s="186" t="s">
        <v>186</v>
      </c>
      <c r="T732" s="163"/>
    </row>
    <row r="733" spans="1:20" ht="10.5" customHeight="1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5" customHeight="1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5" customHeight="1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5" customHeight="1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5" customHeight="1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5" customHeight="1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5" customHeight="1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5" customHeight="1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5" customHeight="1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5" customHeight="1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5" customHeight="1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43180</v>
      </c>
      <c r="L743" s="184">
        <v>43187</v>
      </c>
      <c r="M743" s="184">
        <v>43194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5" customHeight="1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5" customHeight="1">
      <c r="A745" s="155"/>
      <c r="B745" s="216"/>
      <c r="C745" s="238" t="s">
        <v>124</v>
      </c>
      <c r="D745" s="238"/>
      <c r="E745" s="238"/>
      <c r="F745" s="238"/>
      <c r="G745" s="238"/>
      <c r="H745" s="238"/>
      <c r="I745" s="238"/>
      <c r="J745" s="238"/>
      <c r="K745" s="238"/>
      <c r="L745" s="238"/>
      <c r="M745" s="238"/>
      <c r="N745" s="238"/>
      <c r="O745" s="238"/>
      <c r="P745" s="239"/>
      <c r="Q745" s="178"/>
      <c r="T745" s="163"/>
    </row>
    <row r="746" spans="1:20" ht="10.5" customHeight="1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1.468</v>
      </c>
      <c r="I746" s="195" t="s">
        <v>119</v>
      </c>
      <c r="J746" s="194">
        <v>-1.468</v>
      </c>
      <c r="K746" s="193">
        <v>0</v>
      </c>
      <c r="L746" s="193">
        <v>0.4960000000000001</v>
      </c>
      <c r="M746" s="193">
        <v>0</v>
      </c>
      <c r="N746" s="193">
        <v>0.35199999999999987</v>
      </c>
      <c r="O746" s="193" t="s">
        <v>42</v>
      </c>
      <c r="P746" s="193">
        <v>0.212</v>
      </c>
      <c r="Q746" s="179">
        <v>0</v>
      </c>
      <c r="T746" s="163"/>
    </row>
    <row r="747" spans="1:20" ht="10.5" customHeight="1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</v>
      </c>
      <c r="I747" s="195" t="s">
        <v>119</v>
      </c>
      <c r="J747" s="194">
        <v>0</v>
      </c>
      <c r="K747" s="193">
        <v>0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0</v>
      </c>
      <c r="Q747" s="179">
        <v>0</v>
      </c>
      <c r="T747" s="163"/>
    </row>
    <row r="748" spans="1:20" ht="10.5" customHeight="1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5" customHeight="1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0.773</v>
      </c>
      <c r="I749" s="195" t="s">
        <v>119</v>
      </c>
      <c r="J749" s="194">
        <v>-0.773</v>
      </c>
      <c r="K749" s="193">
        <v>0</v>
      </c>
      <c r="L749" s="193">
        <v>0.312</v>
      </c>
      <c r="M749" s="193">
        <v>0.11299999999999999</v>
      </c>
      <c r="N749" s="193">
        <v>0.34800000000000003</v>
      </c>
      <c r="O749" s="193" t="s">
        <v>42</v>
      </c>
      <c r="P749" s="193">
        <v>0.19325</v>
      </c>
      <c r="Q749" s="179">
        <v>0</v>
      </c>
      <c r="T749" s="163"/>
    </row>
    <row r="750" spans="1:20" ht="10.5" customHeight="1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5" customHeight="1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5" customHeight="1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3.174</v>
      </c>
      <c r="I752" s="195" t="s">
        <v>119</v>
      </c>
      <c r="J752" s="194">
        <v>-3.174</v>
      </c>
      <c r="K752" s="193">
        <v>0</v>
      </c>
      <c r="L752" s="193">
        <v>0.2799999999999998</v>
      </c>
      <c r="M752" s="193">
        <v>0.254</v>
      </c>
      <c r="N752" s="193">
        <v>0</v>
      </c>
      <c r="O752" s="193" t="s">
        <v>42</v>
      </c>
      <c r="P752" s="193">
        <v>0.13349999999999995</v>
      </c>
      <c r="Q752" s="179">
        <v>0</v>
      </c>
      <c r="T752" s="163"/>
    </row>
    <row r="753" spans="1:20" ht="10.5" customHeight="1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5" customHeight="1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5" customHeight="1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5" customHeight="1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5.415</v>
      </c>
      <c r="I756" s="195" t="s">
        <v>119</v>
      </c>
      <c r="J756" s="194">
        <v>-5.415</v>
      </c>
      <c r="K756" s="193">
        <v>0</v>
      </c>
      <c r="L756" s="193">
        <v>1.0879999999999999</v>
      </c>
      <c r="M756" s="193">
        <v>0.367</v>
      </c>
      <c r="N756" s="193">
        <v>0.7</v>
      </c>
      <c r="O756" s="193" t="s">
        <v>42</v>
      </c>
      <c r="P756" s="199">
        <v>0.53875</v>
      </c>
      <c r="Q756" s="179">
        <v>0</v>
      </c>
      <c r="T756" s="163"/>
    </row>
    <row r="757" spans="1:20" ht="10.5" customHeight="1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5" customHeight="1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2.197</v>
      </c>
      <c r="I758" s="195" t="s">
        <v>119</v>
      </c>
      <c r="J758" s="194">
        <v>-2.197</v>
      </c>
      <c r="K758" s="193">
        <v>0</v>
      </c>
      <c r="L758" s="193">
        <v>0.43700000000000006</v>
      </c>
      <c r="M758" s="193">
        <v>0.29000000000000004</v>
      </c>
      <c r="N758" s="193">
        <v>0</v>
      </c>
      <c r="O758" s="193" t="s">
        <v>42</v>
      </c>
      <c r="P758" s="193">
        <v>0.18175000000000002</v>
      </c>
      <c r="Q758" s="179">
        <v>0</v>
      </c>
      <c r="T758" s="163"/>
    </row>
    <row r="759" spans="1:20" ht="10.5" customHeight="1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5" customHeight="1" hidden="1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5" customHeight="1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5" customHeight="1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5" customHeight="1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5" customHeight="1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5" customHeight="1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5" customHeight="1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5" customHeight="1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5" customHeight="1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5" customHeight="1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5" customHeight="1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5" customHeight="1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7.612</v>
      </c>
      <c r="I771" s="195" t="s">
        <v>119</v>
      </c>
      <c r="J771" s="194">
        <v>-7.612</v>
      </c>
      <c r="K771" s="193">
        <v>0</v>
      </c>
      <c r="L771" s="193">
        <v>1.5249999999999995</v>
      </c>
      <c r="M771" s="193">
        <v>0.657</v>
      </c>
      <c r="N771" s="193">
        <v>0.7000000000000002</v>
      </c>
      <c r="O771" s="193" t="s">
        <v>42</v>
      </c>
      <c r="P771" s="193">
        <v>0.7204999999999999</v>
      </c>
      <c r="Q771" s="179">
        <v>0</v>
      </c>
      <c r="T771" s="163"/>
    </row>
    <row r="772" spans="1:20" ht="10.5" customHeight="1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5" customHeight="1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5" customHeight="1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5" customHeight="1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5" customHeight="1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5" customHeight="1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5" customHeight="1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7.612</v>
      </c>
      <c r="I778" s="209">
        <v>16.915555555555557</v>
      </c>
      <c r="J778" s="218">
        <v>37.388</v>
      </c>
      <c r="K778" s="210">
        <v>0</v>
      </c>
      <c r="L778" s="210">
        <v>1.5249999999999995</v>
      </c>
      <c r="M778" s="210">
        <v>0.657</v>
      </c>
      <c r="N778" s="210">
        <v>0.7000000000000002</v>
      </c>
      <c r="O778" s="210" t="s">
        <v>42</v>
      </c>
      <c r="P778" s="210">
        <v>0.7204999999999999</v>
      </c>
      <c r="Q778" s="186">
        <v>0</v>
      </c>
      <c r="T778" s="163"/>
    </row>
    <row r="779" spans="1:20" ht="10.5" customHeight="1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5" customHeight="1">
      <c r="A780" s="155"/>
      <c r="D780" s="168"/>
      <c r="N780" s="157"/>
      <c r="T780" s="163"/>
    </row>
    <row r="781" spans="1:20" ht="10.5" customHeight="1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5" customHeight="1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5" customHeight="1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43180</v>
      </c>
      <c r="L783" s="184">
        <v>43187</v>
      </c>
      <c r="M783" s="184">
        <v>43194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5" customHeight="1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5" customHeight="1">
      <c r="A785" s="155"/>
      <c r="B785" s="216"/>
      <c r="C785" s="238" t="s">
        <v>125</v>
      </c>
      <c r="D785" s="238"/>
      <c r="E785" s="238"/>
      <c r="F785" s="238"/>
      <c r="G785" s="238"/>
      <c r="H785" s="238"/>
      <c r="I785" s="238"/>
      <c r="J785" s="238"/>
      <c r="K785" s="238"/>
      <c r="L785" s="238"/>
      <c r="M785" s="238"/>
      <c r="N785" s="238"/>
      <c r="O785" s="238"/>
      <c r="P785" s="239"/>
      <c r="Q785" s="178"/>
      <c r="T785" s="163"/>
    </row>
    <row r="786" spans="1:20" ht="10.5" customHeight="1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45.561</v>
      </c>
      <c r="I786" s="195" t="s">
        <v>119</v>
      </c>
      <c r="J786" s="194">
        <v>-45.561</v>
      </c>
      <c r="K786" s="193">
        <v>2.5520000000000067</v>
      </c>
      <c r="L786" s="193">
        <v>5.207999999999998</v>
      </c>
      <c r="M786" s="193">
        <v>3.4779999999999944</v>
      </c>
      <c r="N786" s="193">
        <v>1.5010000000000048</v>
      </c>
      <c r="O786" s="193" t="s">
        <v>42</v>
      </c>
      <c r="P786" s="193">
        <v>3.184750000000001</v>
      </c>
      <c r="Q786" s="179">
        <v>0</v>
      </c>
      <c r="T786" s="163"/>
    </row>
    <row r="787" spans="1:20" ht="10.5" customHeight="1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2.1229</v>
      </c>
      <c r="I787" s="195" t="s">
        <v>119</v>
      </c>
      <c r="J787" s="194">
        <v>-2.1229</v>
      </c>
      <c r="K787" s="193">
        <v>0</v>
      </c>
      <c r="L787" s="193">
        <v>0.08190000000000008</v>
      </c>
      <c r="M787" s="193">
        <v>0</v>
      </c>
      <c r="N787" s="193">
        <v>0</v>
      </c>
      <c r="O787" s="193" t="s">
        <v>42</v>
      </c>
      <c r="P787" s="193">
        <v>0.02047500000000002</v>
      </c>
      <c r="Q787" s="179">
        <v>0</v>
      </c>
      <c r="T787" s="163"/>
    </row>
    <row r="788" spans="1:20" ht="10.5" customHeight="1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3.212</v>
      </c>
      <c r="I788" s="195" t="s">
        <v>119</v>
      </c>
      <c r="J788" s="194">
        <v>-3.212</v>
      </c>
      <c r="K788" s="193">
        <v>0.6969999999999998</v>
      </c>
      <c r="L788" s="193">
        <v>1.0660000000000003</v>
      </c>
      <c r="M788" s="193">
        <v>0.05799999999999983</v>
      </c>
      <c r="N788" s="193">
        <v>-0.5989999999999998</v>
      </c>
      <c r="O788" s="193" t="s">
        <v>42</v>
      </c>
      <c r="P788" s="193">
        <v>0.30550000000000005</v>
      </c>
      <c r="Q788" s="179">
        <v>0</v>
      </c>
      <c r="T788" s="163"/>
    </row>
    <row r="789" spans="1:20" ht="10.5" customHeight="1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0.6</v>
      </c>
      <c r="I789" s="195" t="s">
        <v>119</v>
      </c>
      <c r="J789" s="194">
        <v>-0.6</v>
      </c>
      <c r="K789" s="193">
        <v>0.18699999999999997</v>
      </c>
      <c r="L789" s="193">
        <v>0.26400000000000007</v>
      </c>
      <c r="M789" s="193">
        <v>0.051999999999999935</v>
      </c>
      <c r="N789" s="193">
        <v>0</v>
      </c>
      <c r="O789" s="193" t="s">
        <v>42</v>
      </c>
      <c r="P789" s="193">
        <v>0.12575</v>
      </c>
      <c r="Q789" s="179">
        <v>0</v>
      </c>
      <c r="T789" s="163"/>
    </row>
    <row r="790" spans="1:20" ht="10.5" customHeight="1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0.094</v>
      </c>
      <c r="I790" s="195" t="s">
        <v>119</v>
      </c>
      <c r="J790" s="194">
        <v>-0.094</v>
      </c>
      <c r="K790" s="193">
        <v>0</v>
      </c>
      <c r="L790" s="193">
        <v>0.094</v>
      </c>
      <c r="M790" s="193">
        <v>0</v>
      </c>
      <c r="N790" s="193">
        <v>0</v>
      </c>
      <c r="O790" s="193" t="s">
        <v>42</v>
      </c>
      <c r="P790" s="193">
        <v>0.0235</v>
      </c>
      <c r="Q790" s="179">
        <v>0</v>
      </c>
      <c r="T790" s="163"/>
    </row>
    <row r="791" spans="1:20" ht="10.5" customHeight="1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0.456</v>
      </c>
      <c r="I791" s="195" t="s">
        <v>119</v>
      </c>
      <c r="J791" s="194">
        <v>-0.456</v>
      </c>
      <c r="K791" s="193">
        <v>0.006000000000000005</v>
      </c>
      <c r="L791" s="193">
        <v>0</v>
      </c>
      <c r="M791" s="193">
        <v>0</v>
      </c>
      <c r="N791" s="193">
        <v>0.183</v>
      </c>
      <c r="O791" s="193" t="s">
        <v>42</v>
      </c>
      <c r="P791" s="193">
        <v>0.04725</v>
      </c>
      <c r="Q791" s="179">
        <v>0</v>
      </c>
      <c r="T791" s="163"/>
    </row>
    <row r="792" spans="1:20" ht="10.5" customHeight="1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2.196</v>
      </c>
      <c r="I792" s="195" t="s">
        <v>119</v>
      </c>
      <c r="J792" s="194">
        <v>-2.196</v>
      </c>
      <c r="K792" s="193">
        <v>0.583</v>
      </c>
      <c r="L792" s="193">
        <v>0.03500000000000014</v>
      </c>
      <c r="M792" s="193">
        <v>0.3380000000000001</v>
      </c>
      <c r="N792" s="193">
        <v>0</v>
      </c>
      <c r="O792" s="193" t="s">
        <v>42</v>
      </c>
      <c r="P792" s="193">
        <v>0.23900000000000005</v>
      </c>
      <c r="Q792" s="179">
        <v>0</v>
      </c>
      <c r="T792" s="163"/>
    </row>
    <row r="793" spans="1:20" ht="10.5" customHeight="1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0.171</v>
      </c>
      <c r="I793" s="195" t="s">
        <v>119</v>
      </c>
      <c r="J793" s="194">
        <v>-0.171</v>
      </c>
      <c r="K793" s="193">
        <v>0.047</v>
      </c>
      <c r="L793" s="193">
        <v>0.043</v>
      </c>
      <c r="M793" s="193">
        <v>0.035</v>
      </c>
      <c r="N793" s="193">
        <v>0.04600000000000001</v>
      </c>
      <c r="O793" s="193" t="s">
        <v>42</v>
      </c>
      <c r="P793" s="193">
        <v>0.04275</v>
      </c>
      <c r="Q793" s="179">
        <v>0</v>
      </c>
      <c r="T793" s="163"/>
    </row>
    <row r="794" spans="1:20" ht="10.5" customHeight="1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5" customHeight="1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0.398</v>
      </c>
      <c r="I795" s="195" t="s">
        <v>119</v>
      </c>
      <c r="J795" s="194">
        <v>-0.398</v>
      </c>
      <c r="K795" s="193">
        <v>0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</v>
      </c>
      <c r="Q795" s="179">
        <v>0</v>
      </c>
      <c r="T795" s="163"/>
    </row>
    <row r="796" spans="1:20" ht="10.5" customHeight="1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54.81090000000001</v>
      </c>
      <c r="I796" s="195" t="s">
        <v>119</v>
      </c>
      <c r="J796" s="194">
        <v>-54.81090000000001</v>
      </c>
      <c r="K796" s="193">
        <v>4.072000000000006</v>
      </c>
      <c r="L796" s="193">
        <v>6.791899999999999</v>
      </c>
      <c r="M796" s="193">
        <v>3.9609999999999945</v>
      </c>
      <c r="N796" s="193">
        <v>1.1310000000000051</v>
      </c>
      <c r="O796" s="193" t="s">
        <v>42</v>
      </c>
      <c r="P796" s="199">
        <v>3.988975000000001</v>
      </c>
      <c r="Q796" s="179">
        <v>0</v>
      </c>
      <c r="T796" s="163"/>
    </row>
    <row r="797" spans="1:20" ht="10.5" customHeight="1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5" customHeight="1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0.72</v>
      </c>
      <c r="I798" s="195" t="s">
        <v>119</v>
      </c>
      <c r="J798" s="194">
        <v>-0.72</v>
      </c>
      <c r="K798" s="193">
        <v>0</v>
      </c>
      <c r="L798" s="193">
        <v>0</v>
      </c>
      <c r="M798" s="193">
        <v>0</v>
      </c>
      <c r="N798" s="193">
        <v>0.04799999999999993</v>
      </c>
      <c r="O798" s="193" t="s">
        <v>42</v>
      </c>
      <c r="P798" s="193">
        <v>0.011999999999999983</v>
      </c>
      <c r="Q798" s="179">
        <v>0</v>
      </c>
      <c r="T798" s="163"/>
    </row>
    <row r="799" spans="1:20" ht="10.5" customHeight="1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10.5634</v>
      </c>
      <c r="I799" s="195" t="s">
        <v>119</v>
      </c>
      <c r="J799" s="194">
        <v>-10.5634</v>
      </c>
      <c r="K799" s="193">
        <v>0</v>
      </c>
      <c r="L799" s="193">
        <v>7.511299999999999</v>
      </c>
      <c r="M799" s="193">
        <v>1.9395000000000007</v>
      </c>
      <c r="N799" s="193">
        <v>0.6679999999999993</v>
      </c>
      <c r="O799" s="193" t="s">
        <v>42</v>
      </c>
      <c r="P799" s="193">
        <v>2.5297</v>
      </c>
      <c r="Q799" s="179">
        <v>0</v>
      </c>
      <c r="T799" s="163"/>
    </row>
    <row r="800" spans="1:20" ht="10.5" customHeight="1" hidden="1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5" customHeight="1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0</v>
      </c>
      <c r="I801" s="195" t="s">
        <v>119</v>
      </c>
      <c r="J801" s="194">
        <v>0</v>
      </c>
      <c r="K801" s="193">
        <v>0</v>
      </c>
      <c r="L801" s="193">
        <v>0</v>
      </c>
      <c r="M801" s="193">
        <v>0</v>
      </c>
      <c r="N801" s="193">
        <v>0</v>
      </c>
      <c r="O801" s="193" t="s">
        <v>42</v>
      </c>
      <c r="P801" s="193">
        <v>0</v>
      </c>
      <c r="Q801" s="179">
        <v>0</v>
      </c>
      <c r="T801" s="163"/>
    </row>
    <row r="802" spans="1:20" ht="10.5" customHeight="1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3.4802999999999997</v>
      </c>
      <c r="I802" s="195" t="s">
        <v>119</v>
      </c>
      <c r="J802" s="194">
        <v>-3.4802999999999997</v>
      </c>
      <c r="K802" s="193">
        <v>0</v>
      </c>
      <c r="L802" s="193">
        <v>0.14100000000000001</v>
      </c>
      <c r="M802" s="193">
        <v>1.1160999999999999</v>
      </c>
      <c r="N802" s="193">
        <v>1.186</v>
      </c>
      <c r="O802" s="193" t="s">
        <v>42</v>
      </c>
      <c r="P802" s="193">
        <v>0.610775</v>
      </c>
      <c r="Q802" s="179">
        <v>0</v>
      </c>
      <c r="T802" s="163"/>
    </row>
    <row r="803" spans="1:20" ht="10.5" customHeight="1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0.0228</v>
      </c>
      <c r="I803" s="195" t="s">
        <v>119</v>
      </c>
      <c r="J803" s="194">
        <v>-0.0228</v>
      </c>
      <c r="K803" s="193">
        <v>0.0161</v>
      </c>
      <c r="L803" s="193">
        <v>0</v>
      </c>
      <c r="M803" s="193">
        <v>0</v>
      </c>
      <c r="N803" s="193">
        <v>0</v>
      </c>
      <c r="O803" s="193" t="s">
        <v>42</v>
      </c>
      <c r="P803" s="193">
        <v>0.004025</v>
      </c>
      <c r="Q803" s="179">
        <v>0</v>
      </c>
      <c r="T803" s="163"/>
    </row>
    <row r="804" spans="1:20" ht="10.5" customHeight="1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5" customHeight="1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5" customHeight="1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5" customHeight="1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5" customHeight="1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5" customHeight="1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5" customHeight="1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69.59740000000001</v>
      </c>
      <c r="I811" s="195" t="s">
        <v>119</v>
      </c>
      <c r="J811" s="194">
        <v>-69.59740000000001</v>
      </c>
      <c r="K811" s="193">
        <v>4.08809999999999</v>
      </c>
      <c r="L811" s="193">
        <v>14.44420000000001</v>
      </c>
      <c r="M811" s="193">
        <v>7.016599999999997</v>
      </c>
      <c r="N811" s="193">
        <v>3.0330000000000155</v>
      </c>
      <c r="O811" s="193" t="s">
        <v>42</v>
      </c>
      <c r="P811" s="193">
        <v>7.145475000000003</v>
      </c>
      <c r="Q811" s="179">
        <v>0</v>
      </c>
      <c r="T811" s="163"/>
    </row>
    <row r="812" spans="1:20" ht="11.25" customHeight="1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5" customHeight="1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5" customHeight="1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5" customHeight="1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5" customHeight="1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5" customHeight="1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5" customHeight="1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69.59740000000002</v>
      </c>
      <c r="I818" s="209" t="s">
        <v>119</v>
      </c>
      <c r="J818" s="218">
        <v>-69.59740000000002</v>
      </c>
      <c r="K818" s="210">
        <v>4.08809999999999</v>
      </c>
      <c r="L818" s="210">
        <v>14.44420000000001</v>
      </c>
      <c r="M818" s="210">
        <v>7.016599999999997</v>
      </c>
      <c r="N818" s="210">
        <v>3.0330000000000155</v>
      </c>
      <c r="O818" s="210" t="s">
        <v>42</v>
      </c>
      <c r="P818" s="219">
        <v>7.145475000000003</v>
      </c>
      <c r="Q818" s="186">
        <v>0</v>
      </c>
      <c r="T818" s="163"/>
    </row>
    <row r="819" spans="1:20" ht="10.5" customHeight="1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5" customHeight="1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5" customHeight="1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5" customHeight="1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5" customHeight="1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5" customHeight="1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5" customHeight="1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5" customHeight="1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5" customHeight="1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5" customHeight="1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5" customHeight="1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43180</v>
      </c>
      <c r="L829" s="184">
        <v>43187</v>
      </c>
      <c r="M829" s="184">
        <v>43194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5" customHeight="1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5" customHeight="1">
      <c r="A831" s="155"/>
      <c r="B831" s="216"/>
      <c r="C831" s="249" t="s">
        <v>152</v>
      </c>
      <c r="D831" s="238"/>
      <c r="E831" s="238"/>
      <c r="F831" s="238"/>
      <c r="G831" s="238"/>
      <c r="H831" s="238"/>
      <c r="I831" s="238"/>
      <c r="J831" s="238"/>
      <c r="K831" s="238"/>
      <c r="L831" s="238"/>
      <c r="M831" s="238"/>
      <c r="N831" s="238"/>
      <c r="O831" s="238"/>
      <c r="P831" s="239"/>
      <c r="Q831" s="178"/>
      <c r="T831" s="163"/>
    </row>
    <row r="832" spans="1:20" ht="10.5" customHeight="1">
      <c r="A832" s="217"/>
      <c r="B832" s="191" t="s">
        <v>80</v>
      </c>
      <c r="C832" s="192">
        <v>1324.4044224891709</v>
      </c>
      <c r="D832" s="230">
        <v>1669.0044224891708</v>
      </c>
      <c r="E832" s="193">
        <v>107.00442248917079</v>
      </c>
      <c r="F832" s="193">
        <v>344.5999999999999</v>
      </c>
      <c r="G832" s="194">
        <v>1669.0044224891708</v>
      </c>
      <c r="H832" s="193">
        <v>101.618</v>
      </c>
      <c r="I832" s="195">
        <v>6.088539888255409</v>
      </c>
      <c r="J832" s="194">
        <v>1567.3864224891709</v>
      </c>
      <c r="K832" s="193">
        <v>0</v>
      </c>
      <c r="L832" s="193">
        <v>11.314999999999998</v>
      </c>
      <c r="M832" s="193">
        <v>0</v>
      </c>
      <c r="N832" s="193">
        <v>52.69</v>
      </c>
      <c r="O832" s="193">
        <v>3.156971862388332</v>
      </c>
      <c r="P832" s="193">
        <v>16.00125</v>
      </c>
      <c r="Q832" s="179" t="s">
        <v>186</v>
      </c>
      <c r="T832" s="163"/>
    </row>
    <row r="833" spans="1:20" ht="10.5" customHeight="1">
      <c r="A833" s="155"/>
      <c r="B833" s="191" t="s">
        <v>81</v>
      </c>
      <c r="C833" s="192">
        <v>286.59999999999997</v>
      </c>
      <c r="D833" s="230">
        <v>269.9</v>
      </c>
      <c r="E833" s="193">
        <v>0</v>
      </c>
      <c r="F833" s="193">
        <v>-16.69999999999999</v>
      </c>
      <c r="G833" s="194">
        <v>269.9</v>
      </c>
      <c r="H833" s="193">
        <v>0</v>
      </c>
      <c r="I833" s="195">
        <v>0</v>
      </c>
      <c r="J833" s="194">
        <v>269.9</v>
      </c>
      <c r="K833" s="193">
        <v>0</v>
      </c>
      <c r="L833" s="193">
        <v>0</v>
      </c>
      <c r="M833" s="193">
        <v>0</v>
      </c>
      <c r="N833" s="193">
        <v>0</v>
      </c>
      <c r="O833" s="193">
        <v>0</v>
      </c>
      <c r="P833" s="193">
        <v>0</v>
      </c>
      <c r="Q833" s="179" t="s">
        <v>186</v>
      </c>
      <c r="T833" s="163"/>
    </row>
    <row r="834" spans="1:20" ht="10.5" customHeight="1">
      <c r="A834" s="155"/>
      <c r="B834" s="191" t="s">
        <v>82</v>
      </c>
      <c r="C834" s="192">
        <v>344.3</v>
      </c>
      <c r="D834" s="230">
        <v>278.6</v>
      </c>
      <c r="E834" s="193">
        <v>0</v>
      </c>
      <c r="F834" s="193">
        <v>-65.69999999999999</v>
      </c>
      <c r="G834" s="194">
        <v>278.6</v>
      </c>
      <c r="H834" s="193">
        <v>0</v>
      </c>
      <c r="I834" s="195">
        <v>0</v>
      </c>
      <c r="J834" s="194">
        <v>278.6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5" customHeight="1">
      <c r="A835" s="155"/>
      <c r="B835" s="191" t="s">
        <v>83</v>
      </c>
      <c r="C835" s="192">
        <v>513.5521785141422</v>
      </c>
      <c r="D835" s="230">
        <v>472.75217851414214</v>
      </c>
      <c r="E835" s="193">
        <v>-0.04782148585786672</v>
      </c>
      <c r="F835" s="193">
        <v>-40.80000000000001</v>
      </c>
      <c r="G835" s="194">
        <v>472.75217851414214</v>
      </c>
      <c r="H835" s="193">
        <v>53.226</v>
      </c>
      <c r="I835" s="195">
        <v>11.258752982860718</v>
      </c>
      <c r="J835" s="194">
        <v>419.52617851414215</v>
      </c>
      <c r="K835" s="193">
        <v>0</v>
      </c>
      <c r="L835" s="193">
        <v>21.206</v>
      </c>
      <c r="M835" s="193">
        <v>20.956</v>
      </c>
      <c r="N835" s="193">
        <v>11.064</v>
      </c>
      <c r="O835" s="193">
        <v>2.340338236996411</v>
      </c>
      <c r="P835" s="193">
        <v>13.3065</v>
      </c>
      <c r="Q835" s="179">
        <v>29.527913314105298</v>
      </c>
      <c r="T835" s="163"/>
    </row>
    <row r="836" spans="1:20" ht="10.5" customHeight="1">
      <c r="A836" s="155"/>
      <c r="B836" s="191" t="s">
        <v>84</v>
      </c>
      <c r="C836" s="192">
        <v>5.571741594257651</v>
      </c>
      <c r="D836" s="230">
        <v>5.571741594257651</v>
      </c>
      <c r="E836" s="193">
        <v>-0.02825840574234828</v>
      </c>
      <c r="F836" s="193">
        <v>0</v>
      </c>
      <c r="G836" s="194">
        <v>5.571741594257651</v>
      </c>
      <c r="H836" s="193">
        <v>0</v>
      </c>
      <c r="I836" s="195">
        <v>0</v>
      </c>
      <c r="J836" s="194">
        <v>5.571741594257651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5" customHeight="1">
      <c r="A837" s="155"/>
      <c r="B837" s="191" t="s">
        <v>85</v>
      </c>
      <c r="C837" s="192">
        <v>19.6</v>
      </c>
      <c r="D837" s="230">
        <v>36.3</v>
      </c>
      <c r="E837" s="193">
        <v>0</v>
      </c>
      <c r="F837" s="193">
        <v>16.699999999999996</v>
      </c>
      <c r="G837" s="194">
        <v>36.3</v>
      </c>
      <c r="H837" s="193">
        <v>0</v>
      </c>
      <c r="I837" s="195">
        <v>0</v>
      </c>
      <c r="J837" s="194">
        <v>36.3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5" customHeight="1">
      <c r="A838" s="155"/>
      <c r="B838" s="191" t="s">
        <v>86</v>
      </c>
      <c r="C838" s="192">
        <v>272.2</v>
      </c>
      <c r="D838" s="230">
        <v>322.2</v>
      </c>
      <c r="E838" s="193">
        <v>0</v>
      </c>
      <c r="F838" s="193">
        <v>50</v>
      </c>
      <c r="G838" s="194">
        <v>322.2</v>
      </c>
      <c r="H838" s="193">
        <v>203.706</v>
      </c>
      <c r="I838" s="195">
        <v>63.22346368715083</v>
      </c>
      <c r="J838" s="194">
        <v>118.494</v>
      </c>
      <c r="K838" s="193">
        <v>0</v>
      </c>
      <c r="L838" s="193">
        <v>74.33300000000001</v>
      </c>
      <c r="M838" s="193">
        <v>55.67399999999998</v>
      </c>
      <c r="N838" s="193">
        <v>0</v>
      </c>
      <c r="O838" s="193">
        <v>0</v>
      </c>
      <c r="P838" s="193">
        <v>32.50175</v>
      </c>
      <c r="Q838" s="179">
        <v>1.6457729199196964</v>
      </c>
      <c r="T838" s="163"/>
    </row>
    <row r="839" spans="1:20" ht="10.5" customHeight="1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5" customHeight="1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5" customHeight="1">
      <c r="A841" s="155"/>
      <c r="B841" s="191" t="s">
        <v>89</v>
      </c>
      <c r="C841" s="192">
        <v>149.7</v>
      </c>
      <c r="D841" s="230">
        <v>73.29999999999998</v>
      </c>
      <c r="E841" s="193">
        <v>0</v>
      </c>
      <c r="F841" s="193">
        <v>-76.4</v>
      </c>
      <c r="G841" s="194">
        <v>73.29999999999998</v>
      </c>
      <c r="H841" s="193">
        <v>0</v>
      </c>
      <c r="I841" s="195">
        <v>0</v>
      </c>
      <c r="J841" s="194">
        <v>73.29999999999998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5" customHeight="1">
      <c r="A842" s="155"/>
      <c r="B842" s="198" t="s">
        <v>91</v>
      </c>
      <c r="C842" s="192">
        <v>2939.12834259757</v>
      </c>
      <c r="D842" s="230">
        <v>3150.8283425975706</v>
      </c>
      <c r="E842" s="193">
        <v>106.92834259757058</v>
      </c>
      <c r="F842" s="193">
        <v>211.70000000000073</v>
      </c>
      <c r="G842" s="194">
        <v>3150.8283425975706</v>
      </c>
      <c r="H842" s="193">
        <v>358.54999999999995</v>
      </c>
      <c r="I842" s="195">
        <v>11.379547249610182</v>
      </c>
      <c r="J842" s="194">
        <v>2792.278342597571</v>
      </c>
      <c r="K842" s="193">
        <v>0</v>
      </c>
      <c r="L842" s="193">
        <v>106.85400000000001</v>
      </c>
      <c r="M842" s="193">
        <v>76.62999999999998</v>
      </c>
      <c r="N842" s="193">
        <v>63.754</v>
      </c>
      <c r="O842" s="193">
        <v>2.0234044215636526</v>
      </c>
      <c r="P842" s="199">
        <v>61.8095</v>
      </c>
      <c r="Q842" s="179">
        <v>43.175552991005766</v>
      </c>
      <c r="T842" s="163"/>
    </row>
    <row r="843" spans="1:20" ht="10.5" customHeight="1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5" customHeight="1">
      <c r="A844" s="155"/>
      <c r="B844" s="191" t="s">
        <v>92</v>
      </c>
      <c r="C844" s="192">
        <v>325.7821576147546</v>
      </c>
      <c r="D844" s="230">
        <v>523.6821576147546</v>
      </c>
      <c r="E844" s="193">
        <v>11.982157614754556</v>
      </c>
      <c r="F844" s="193">
        <v>197.89999999999998</v>
      </c>
      <c r="G844" s="194">
        <v>523.6821576147546</v>
      </c>
      <c r="H844" s="193">
        <v>157.122</v>
      </c>
      <c r="I844" s="195">
        <v>30.00331359686812</v>
      </c>
      <c r="J844" s="194">
        <v>366.5601576147546</v>
      </c>
      <c r="K844" s="193">
        <v>0</v>
      </c>
      <c r="L844" s="193">
        <v>43.193</v>
      </c>
      <c r="M844" s="193">
        <v>77.34300000000002</v>
      </c>
      <c r="N844" s="193">
        <v>0</v>
      </c>
      <c r="O844" s="193">
        <v>0</v>
      </c>
      <c r="P844" s="193">
        <v>30.134000000000004</v>
      </c>
      <c r="Q844" s="179">
        <v>10.164337877970217</v>
      </c>
      <c r="T844" s="163"/>
    </row>
    <row r="845" spans="1:20" ht="10.5" customHeight="1">
      <c r="A845" s="155"/>
      <c r="B845" s="191" t="s">
        <v>93</v>
      </c>
      <c r="C845" s="192">
        <v>155.31576301090803</v>
      </c>
      <c r="D845" s="230">
        <v>7.315763010908029</v>
      </c>
      <c r="E845" s="193">
        <v>-11.984236989091983</v>
      </c>
      <c r="F845" s="193">
        <v>-148</v>
      </c>
      <c r="G845" s="194">
        <v>7.315763010908029</v>
      </c>
      <c r="H845" s="193">
        <v>0</v>
      </c>
      <c r="I845" s="195">
        <v>0</v>
      </c>
      <c r="J845" s="194">
        <v>7.315763010908029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5" customHeight="1" hidden="1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5" customHeight="1">
      <c r="A847" s="155"/>
      <c r="B847" s="191" t="s">
        <v>95</v>
      </c>
      <c r="C847" s="192">
        <v>430.91644079660284</v>
      </c>
      <c r="D847" s="230">
        <v>430.91644079660284</v>
      </c>
      <c r="E847" s="193">
        <v>0.016440796602864793</v>
      </c>
      <c r="F847" s="193">
        <v>0</v>
      </c>
      <c r="G847" s="194">
        <v>430.91644079660284</v>
      </c>
      <c r="H847" s="193">
        <v>0</v>
      </c>
      <c r="I847" s="195">
        <v>0</v>
      </c>
      <c r="J847" s="194">
        <v>430.91644079660284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5" customHeight="1">
      <c r="A848" s="155"/>
      <c r="B848" s="191" t="s">
        <v>96</v>
      </c>
      <c r="C848" s="192">
        <v>64.44777313912974</v>
      </c>
      <c r="D848" s="230">
        <v>21.54777313912973</v>
      </c>
      <c r="E848" s="193">
        <v>0.047773139129731135</v>
      </c>
      <c r="F848" s="193">
        <v>-42.900000000000006</v>
      </c>
      <c r="G848" s="194">
        <v>21.54777313912973</v>
      </c>
      <c r="H848" s="193">
        <v>0</v>
      </c>
      <c r="I848" s="195">
        <v>0</v>
      </c>
      <c r="J848" s="194">
        <v>21.54777313912973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5" customHeight="1">
      <c r="A849" s="155"/>
      <c r="B849" s="191" t="s">
        <v>97</v>
      </c>
      <c r="C849" s="192">
        <v>33.28293143208296</v>
      </c>
      <c r="D849" s="230">
        <v>33.28293143208296</v>
      </c>
      <c r="E849" s="193">
        <v>-0.017068567917036148</v>
      </c>
      <c r="F849" s="193">
        <v>0</v>
      </c>
      <c r="G849" s="194">
        <v>33.28293143208296</v>
      </c>
      <c r="H849" s="193">
        <v>0</v>
      </c>
      <c r="I849" s="195">
        <v>0</v>
      </c>
      <c r="J849" s="194">
        <v>33.28293143208296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5" customHeight="1">
      <c r="A850" s="155"/>
      <c r="B850" s="191" t="s">
        <v>98</v>
      </c>
      <c r="C850" s="192">
        <v>176.36411450507623</v>
      </c>
      <c r="D850" s="230">
        <v>64.66411450507623</v>
      </c>
      <c r="E850" s="193">
        <v>-0.03588549492377524</v>
      </c>
      <c r="F850" s="193">
        <v>-111.7</v>
      </c>
      <c r="G850" s="194">
        <v>64.66411450507623</v>
      </c>
      <c r="H850" s="193">
        <v>0</v>
      </c>
      <c r="I850" s="195">
        <v>0</v>
      </c>
      <c r="J850" s="194">
        <v>64.66411450507623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5" customHeight="1">
      <c r="A851" s="155"/>
      <c r="B851" s="191" t="s">
        <v>99</v>
      </c>
      <c r="C851" s="192">
        <v>0.1609223137729362</v>
      </c>
      <c r="D851" s="230">
        <v>0.1609223137729362</v>
      </c>
      <c r="E851" s="193">
        <v>-0.03907768622706381</v>
      </c>
      <c r="F851" s="193">
        <v>0</v>
      </c>
      <c r="G851" s="194">
        <v>0.1609223137729362</v>
      </c>
      <c r="H851" s="193">
        <v>0</v>
      </c>
      <c r="I851" s="195">
        <v>0</v>
      </c>
      <c r="J851" s="194">
        <v>0.1609223137729362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5" customHeight="1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5" customHeight="1">
      <c r="A853" s="155"/>
      <c r="B853" s="191" t="s">
        <v>101</v>
      </c>
      <c r="C853" s="192">
        <v>2.735870797128826</v>
      </c>
      <c r="D853" s="230">
        <v>2.735870797128826</v>
      </c>
      <c r="E853" s="193">
        <v>0.03587079712882568</v>
      </c>
      <c r="F853" s="193">
        <v>0</v>
      </c>
      <c r="G853" s="194">
        <v>2.735870797128826</v>
      </c>
      <c r="H853" s="193">
        <v>0</v>
      </c>
      <c r="I853" s="195">
        <v>0</v>
      </c>
      <c r="J853" s="194">
        <v>2.735870797128826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5" customHeight="1">
      <c r="A854" s="155"/>
      <c r="B854" s="191" t="s">
        <v>102</v>
      </c>
      <c r="C854" s="192">
        <v>3.8878163959199106</v>
      </c>
      <c r="D854" s="230">
        <v>3.8878163959199106</v>
      </c>
      <c r="E854" s="193">
        <v>-0.012183604080089339</v>
      </c>
      <c r="F854" s="193">
        <v>0</v>
      </c>
      <c r="G854" s="194">
        <v>3.8878163959199106</v>
      </c>
      <c r="H854" s="193">
        <v>0</v>
      </c>
      <c r="I854" s="195">
        <v>0</v>
      </c>
      <c r="J854" s="194">
        <v>3.8878163959199106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5" customHeight="1">
      <c r="A855" s="155"/>
      <c r="B855" s="191" t="s">
        <v>103</v>
      </c>
      <c r="C855" s="192">
        <v>0.07199659992444278</v>
      </c>
      <c r="D855" s="230">
        <v>0.07199659992444278</v>
      </c>
      <c r="E855" s="193">
        <v>-0.028003400075557225</v>
      </c>
      <c r="F855" s="193">
        <v>0</v>
      </c>
      <c r="G855" s="194">
        <v>0.07199659992444278</v>
      </c>
      <c r="H855" s="193">
        <v>0</v>
      </c>
      <c r="I855" s="195">
        <v>0</v>
      </c>
      <c r="J855" s="194">
        <v>0.07199659992444278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5" customHeight="1">
      <c r="A856" s="155"/>
      <c r="B856" s="1" t="s">
        <v>104</v>
      </c>
      <c r="C856" s="192">
        <v>2.735870797128826</v>
      </c>
      <c r="D856" s="230">
        <v>2.735870797128826</v>
      </c>
      <c r="E856" s="193">
        <v>0.03587079712882568</v>
      </c>
      <c r="F856" s="193">
        <v>0</v>
      </c>
      <c r="G856" s="194">
        <v>2.735870797128826</v>
      </c>
      <c r="H856" s="193">
        <v>0</v>
      </c>
      <c r="I856" s="195">
        <v>0</v>
      </c>
      <c r="J856" s="194">
        <v>2.735870797128826</v>
      </c>
      <c r="K856" s="193">
        <v>0</v>
      </c>
      <c r="L856" s="193">
        <v>0</v>
      </c>
      <c r="M856" s="193">
        <v>0</v>
      </c>
      <c r="N856" s="193">
        <v>0</v>
      </c>
      <c r="O856" s="193">
        <v>0</v>
      </c>
      <c r="P856" s="193">
        <v>0</v>
      </c>
      <c r="Q856" s="179" t="s">
        <v>186</v>
      </c>
      <c r="T856" s="163"/>
    </row>
    <row r="857" spans="1:20" ht="10.5" customHeight="1">
      <c r="A857" s="155"/>
      <c r="B857" s="198" t="s">
        <v>106</v>
      </c>
      <c r="C857" s="202">
        <v>4137.529999999999</v>
      </c>
      <c r="D857" s="231">
        <v>4244.53</v>
      </c>
      <c r="E857" s="193">
        <v>106.92999999999988</v>
      </c>
      <c r="F857" s="193">
        <v>107.00000000000091</v>
      </c>
      <c r="G857" s="194">
        <v>4244.53</v>
      </c>
      <c r="H857" s="193">
        <v>515.672</v>
      </c>
      <c r="I857" s="195">
        <v>12.149095423992764</v>
      </c>
      <c r="J857" s="194">
        <v>3728.8579999999997</v>
      </c>
      <c r="K857" s="193">
        <v>0</v>
      </c>
      <c r="L857" s="193">
        <v>150.047</v>
      </c>
      <c r="M857" s="193">
        <v>153.973</v>
      </c>
      <c r="N857" s="193">
        <v>63.75400000000002</v>
      </c>
      <c r="O857" s="193">
        <v>1.5020273151562133</v>
      </c>
      <c r="P857" s="193">
        <v>91.9435</v>
      </c>
      <c r="Q857" s="179">
        <v>38.55597187403133</v>
      </c>
      <c r="T857" s="163"/>
    </row>
    <row r="858" spans="1:20" ht="10.5" customHeight="1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5" customHeight="1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5" customHeight="1">
      <c r="A860" s="155"/>
      <c r="B860" s="191" t="s">
        <v>108</v>
      </c>
      <c r="C860" s="192">
        <v>53.715</v>
      </c>
      <c r="D860" s="192">
        <v>0.015000000000000568</v>
      </c>
      <c r="E860" s="203">
        <v>0</v>
      </c>
      <c r="F860" s="193">
        <v>-53.7</v>
      </c>
      <c r="G860" s="194">
        <v>0.015000000000000568</v>
      </c>
      <c r="H860" s="193">
        <v>0</v>
      </c>
      <c r="I860" s="195">
        <v>0</v>
      </c>
      <c r="J860" s="194">
        <v>0.015000000000000568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5" customHeight="1">
      <c r="A861" s="155"/>
      <c r="B861" s="204" t="s">
        <v>109</v>
      </c>
      <c r="C861" s="192">
        <v>53.715</v>
      </c>
      <c r="D861" s="192">
        <v>0.41500000000000625</v>
      </c>
      <c r="E861" s="203">
        <v>0</v>
      </c>
      <c r="F861" s="193">
        <v>-53.3</v>
      </c>
      <c r="G861" s="194">
        <v>0.41500000000000625</v>
      </c>
      <c r="H861" s="193">
        <v>0</v>
      </c>
      <c r="I861" s="195">
        <v>0</v>
      </c>
      <c r="J861" s="194">
        <v>0.41500000000000625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5" customHeight="1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5" customHeight="1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5" customHeight="1">
      <c r="A864" s="155"/>
      <c r="B864" s="205" t="s">
        <v>112</v>
      </c>
      <c r="C864" s="207">
        <v>4244.959999999999</v>
      </c>
      <c r="D864" s="208">
        <v>4244.96</v>
      </c>
      <c r="E864" s="207">
        <v>106.92999999999988</v>
      </c>
      <c r="F864" s="210">
        <v>0</v>
      </c>
      <c r="G864" s="218">
        <v>4244.96</v>
      </c>
      <c r="H864" s="210">
        <v>515.672</v>
      </c>
      <c r="I864" s="209">
        <v>12.147864761976557</v>
      </c>
      <c r="J864" s="218">
        <v>3729.288</v>
      </c>
      <c r="K864" s="210">
        <v>0</v>
      </c>
      <c r="L864" s="210">
        <v>150.047</v>
      </c>
      <c r="M864" s="210">
        <v>153.973</v>
      </c>
      <c r="N864" s="210">
        <v>63.75400000000002</v>
      </c>
      <c r="O864" s="210">
        <v>1.5018751649014366</v>
      </c>
      <c r="P864" s="210">
        <v>91.9435</v>
      </c>
      <c r="Q864" s="186">
        <v>38.56064865923094</v>
      </c>
      <c r="T864" s="163"/>
    </row>
    <row r="865" spans="1:20" ht="10.5" customHeight="1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5" customHeight="1">
      <c r="A866" s="155"/>
      <c r="D866" s="168"/>
      <c r="N866" s="157"/>
      <c r="T866" s="163"/>
    </row>
    <row r="867" spans="1:20" ht="10.5" customHeight="1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5" customHeight="1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5" customHeight="1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43180</v>
      </c>
      <c r="L869" s="184">
        <v>43187</v>
      </c>
      <c r="M869" s="184">
        <v>43194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5" customHeight="1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5" customHeight="1">
      <c r="A871" s="155"/>
      <c r="B871" s="216"/>
      <c r="C871" s="250" t="s">
        <v>153</v>
      </c>
      <c r="D871" s="250"/>
      <c r="E871" s="250"/>
      <c r="F871" s="250"/>
      <c r="G871" s="250"/>
      <c r="H871" s="250"/>
      <c r="I871" s="250"/>
      <c r="J871" s="250"/>
      <c r="K871" s="250"/>
      <c r="L871" s="250"/>
      <c r="M871" s="250"/>
      <c r="N871" s="250"/>
      <c r="O871" s="250"/>
      <c r="P871" s="251"/>
      <c r="Q871" s="178"/>
      <c r="T871" s="163"/>
    </row>
    <row r="872" spans="1:20" ht="10.5" customHeight="1">
      <c r="A872" s="232"/>
      <c r="B872" s="191" t="s">
        <v>80</v>
      </c>
      <c r="C872" s="192">
        <v>1814.1872188676082</v>
      </c>
      <c r="D872" s="230">
        <v>2003.0872188676083</v>
      </c>
      <c r="E872" s="193">
        <v>-3.112781132391774</v>
      </c>
      <c r="F872" s="193">
        <v>188.9000000000001</v>
      </c>
      <c r="G872" s="194">
        <v>2003.0872188676083</v>
      </c>
      <c r="H872" s="193">
        <v>562.3233</v>
      </c>
      <c r="I872" s="195">
        <v>28.0728315124438</v>
      </c>
      <c r="J872" s="194">
        <v>1440.7639188676083</v>
      </c>
      <c r="K872" s="193">
        <v>58.52199999999999</v>
      </c>
      <c r="L872" s="193">
        <v>50.09200000000004</v>
      </c>
      <c r="M872" s="193">
        <v>32.40899999999996</v>
      </c>
      <c r="N872" s="193">
        <v>15.155000000000001</v>
      </c>
      <c r="O872" s="193">
        <v>0.7565821326825436</v>
      </c>
      <c r="P872" s="193">
        <v>39.0445</v>
      </c>
      <c r="Q872" s="179">
        <v>34.90056010110536</v>
      </c>
      <c r="T872" s="163"/>
    </row>
    <row r="873" spans="1:20" ht="10.5" customHeight="1">
      <c r="A873" s="155"/>
      <c r="B873" s="191" t="s">
        <v>81</v>
      </c>
      <c r="C873" s="192">
        <v>258.39199419200395</v>
      </c>
      <c r="D873" s="230">
        <v>249.89199419200395</v>
      </c>
      <c r="E873" s="193">
        <v>-0.008005807996028125</v>
      </c>
      <c r="F873" s="193">
        <v>-8.5</v>
      </c>
      <c r="G873" s="194">
        <v>249.89199419200395</v>
      </c>
      <c r="H873" s="193">
        <v>51.919700000000006</v>
      </c>
      <c r="I873" s="195">
        <v>20.776856084516105</v>
      </c>
      <c r="J873" s="194">
        <v>197.97229419200394</v>
      </c>
      <c r="K873" s="193">
        <v>0</v>
      </c>
      <c r="L873" s="193">
        <v>0.01850000000000307</v>
      </c>
      <c r="M873" s="193">
        <v>0</v>
      </c>
      <c r="N873" s="193">
        <v>0</v>
      </c>
      <c r="O873" s="193">
        <v>0</v>
      </c>
      <c r="P873" s="193">
        <v>0.004625000000000767</v>
      </c>
      <c r="Q873" s="179" t="s">
        <v>186</v>
      </c>
      <c r="T873" s="163"/>
    </row>
    <row r="874" spans="1:20" ht="10.5" customHeight="1">
      <c r="A874" s="155"/>
      <c r="B874" s="191" t="s">
        <v>82</v>
      </c>
      <c r="C874" s="192">
        <v>252.583352782495</v>
      </c>
      <c r="D874" s="230">
        <v>243.88335278249502</v>
      </c>
      <c r="E874" s="193">
        <v>-0.01664721750498188</v>
      </c>
      <c r="F874" s="193">
        <v>-8.699999999999989</v>
      </c>
      <c r="G874" s="194">
        <v>243.88335278249502</v>
      </c>
      <c r="H874" s="193">
        <v>44.115</v>
      </c>
      <c r="I874" s="195">
        <v>18.088565495219974</v>
      </c>
      <c r="J874" s="194">
        <v>199.76835278249501</v>
      </c>
      <c r="K874" s="193">
        <v>0.245000000000001</v>
      </c>
      <c r="L874" s="193">
        <v>8.369999999999997</v>
      </c>
      <c r="M874" s="193">
        <v>0.14700000000000002</v>
      </c>
      <c r="N874" s="193">
        <v>11.341000000000001</v>
      </c>
      <c r="O874" s="193">
        <v>4.65017389280947</v>
      </c>
      <c r="P874" s="193">
        <v>5.02575</v>
      </c>
      <c r="Q874" s="179">
        <v>37.74896339501468</v>
      </c>
      <c r="T874" s="163"/>
    </row>
    <row r="875" spans="1:20" ht="10.5" customHeight="1">
      <c r="A875" s="155"/>
      <c r="B875" s="191" t="s">
        <v>83</v>
      </c>
      <c r="C875" s="192">
        <v>272.44412712292643</v>
      </c>
      <c r="D875" s="230">
        <v>323.74412712292644</v>
      </c>
      <c r="E875" s="193">
        <v>0.044127122926454376</v>
      </c>
      <c r="F875" s="193">
        <v>51.30000000000001</v>
      </c>
      <c r="G875" s="194">
        <v>323.74412712292644</v>
      </c>
      <c r="H875" s="193">
        <v>4.305</v>
      </c>
      <c r="I875" s="195">
        <v>1.3297538516784835</v>
      </c>
      <c r="J875" s="194">
        <v>319.43912712292644</v>
      </c>
      <c r="K875" s="193">
        <v>0</v>
      </c>
      <c r="L875" s="193">
        <v>0.92</v>
      </c>
      <c r="M875" s="193">
        <v>0.5139999999999997</v>
      </c>
      <c r="N875" s="193">
        <v>0</v>
      </c>
      <c r="O875" s="193">
        <v>0</v>
      </c>
      <c r="P875" s="193">
        <v>0.35849999999999993</v>
      </c>
      <c r="Q875" s="179" t="s">
        <v>186</v>
      </c>
      <c r="T875" s="163"/>
    </row>
    <row r="876" spans="1:20" ht="10.5" customHeight="1">
      <c r="A876" s="155"/>
      <c r="B876" s="191" t="s">
        <v>84</v>
      </c>
      <c r="C876" s="192">
        <v>4.601766443027212</v>
      </c>
      <c r="D876" s="230">
        <v>4.601766443027212</v>
      </c>
      <c r="E876" s="193">
        <v>0.0017664430272121834</v>
      </c>
      <c r="F876" s="193">
        <v>0</v>
      </c>
      <c r="G876" s="194">
        <v>4.601766443027212</v>
      </c>
      <c r="H876" s="193">
        <v>1.197</v>
      </c>
      <c r="I876" s="195">
        <v>26.011750374983595</v>
      </c>
      <c r="J876" s="194">
        <v>3.4047664430272118</v>
      </c>
      <c r="K876" s="193">
        <v>0</v>
      </c>
      <c r="L876" s="193">
        <v>1.016</v>
      </c>
      <c r="M876" s="193">
        <v>0</v>
      </c>
      <c r="N876" s="193">
        <v>0.18100000000000005</v>
      </c>
      <c r="O876" s="193">
        <v>3.9332721953818144</v>
      </c>
      <c r="P876" s="193">
        <v>0.29925</v>
      </c>
      <c r="Q876" s="179">
        <v>9.37766564085952</v>
      </c>
      <c r="T876" s="163"/>
    </row>
    <row r="877" spans="1:20" ht="10.5" customHeight="1">
      <c r="A877" s="155"/>
      <c r="B877" s="191" t="s">
        <v>85</v>
      </c>
      <c r="C877" s="192">
        <v>59.20819248857194</v>
      </c>
      <c r="D877" s="193">
        <v>72.70819248857194</v>
      </c>
      <c r="E877" s="193">
        <v>0.008192488571935996</v>
      </c>
      <c r="F877" s="193">
        <v>13.5</v>
      </c>
      <c r="G877" s="194">
        <v>72.70819248857194</v>
      </c>
      <c r="H877" s="193">
        <v>6.901</v>
      </c>
      <c r="I877" s="195">
        <v>9.491365090783518</v>
      </c>
      <c r="J877" s="194">
        <v>65.80719248857194</v>
      </c>
      <c r="K877" s="193">
        <v>0.17799999999999994</v>
      </c>
      <c r="L877" s="193">
        <v>0.14499999999999957</v>
      </c>
      <c r="M877" s="193">
        <v>0</v>
      </c>
      <c r="N877" s="193">
        <v>2.3810000000000002</v>
      </c>
      <c r="O877" s="193">
        <v>3.2747341372490304</v>
      </c>
      <c r="P877" s="193">
        <v>0.6759999999999999</v>
      </c>
      <c r="Q877" s="179" t="s">
        <v>186</v>
      </c>
      <c r="T877" s="163"/>
    </row>
    <row r="878" spans="1:20" ht="10.5" customHeight="1">
      <c r="A878" s="155"/>
      <c r="B878" s="191" t="s">
        <v>86</v>
      </c>
      <c r="C878" s="192">
        <v>225.99007213540858</v>
      </c>
      <c r="D878" s="193">
        <v>208.19007213540857</v>
      </c>
      <c r="E878" s="193">
        <v>-0.009927864591418256</v>
      </c>
      <c r="F878" s="193">
        <v>-17.80000000000001</v>
      </c>
      <c r="G878" s="194">
        <v>208.19007213540857</v>
      </c>
      <c r="H878" s="193">
        <v>67.949</v>
      </c>
      <c r="I878" s="195">
        <v>32.6379636180756</v>
      </c>
      <c r="J878" s="194">
        <v>140.24107213540856</v>
      </c>
      <c r="K878" s="193">
        <v>14.144999999999996</v>
      </c>
      <c r="L878" s="193">
        <v>0.08800000000000097</v>
      </c>
      <c r="M878" s="193">
        <v>20.529000000000003</v>
      </c>
      <c r="N878" s="193">
        <v>0</v>
      </c>
      <c r="O878" s="193">
        <v>0</v>
      </c>
      <c r="P878" s="193">
        <v>8.6905</v>
      </c>
      <c r="Q878" s="179">
        <v>14.13728463671924</v>
      </c>
      <c r="T878" s="163"/>
    </row>
    <row r="879" spans="1:20" ht="10.5" customHeight="1">
      <c r="A879" s="155"/>
      <c r="B879" s="191" t="s">
        <v>87</v>
      </c>
      <c r="C879" s="192">
        <v>47.42650759397664</v>
      </c>
      <c r="D879" s="193">
        <v>47.42650759397664</v>
      </c>
      <c r="E879" s="193">
        <v>0.026507593976639043</v>
      </c>
      <c r="F879" s="193">
        <v>0</v>
      </c>
      <c r="G879" s="194">
        <v>47.42650759397664</v>
      </c>
      <c r="H879" s="193">
        <v>2.022</v>
      </c>
      <c r="I879" s="195">
        <v>4.263438533805939</v>
      </c>
      <c r="J879" s="194">
        <v>45.40450759397664</v>
      </c>
      <c r="K879" s="193">
        <v>0.786</v>
      </c>
      <c r="L879" s="193">
        <v>0.491</v>
      </c>
      <c r="M879" s="193">
        <v>0.06099999999999994</v>
      </c>
      <c r="N879" s="193">
        <v>0.4969999999999999</v>
      </c>
      <c r="O879" s="193">
        <v>1.0479371668158017</v>
      </c>
      <c r="P879" s="193">
        <v>0.45875</v>
      </c>
      <c r="Q879" s="179" t="s">
        <v>186</v>
      </c>
      <c r="T879" s="163"/>
    </row>
    <row r="880" spans="1:20" ht="10.5" customHeight="1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5" customHeight="1">
      <c r="A881" s="155"/>
      <c r="B881" s="191" t="s">
        <v>89</v>
      </c>
      <c r="C881" s="192">
        <v>141.21799548953862</v>
      </c>
      <c r="D881" s="230">
        <v>89.91799548953863</v>
      </c>
      <c r="E881" s="193">
        <v>0.0179954895386345</v>
      </c>
      <c r="F881" s="193">
        <v>-51.3</v>
      </c>
      <c r="G881" s="194">
        <v>89.91799548953863</v>
      </c>
      <c r="H881" s="193">
        <v>1.903</v>
      </c>
      <c r="I881" s="195">
        <v>2.1163728012835894</v>
      </c>
      <c r="J881" s="194">
        <v>88.01499548953862</v>
      </c>
      <c r="K881" s="193">
        <v>0</v>
      </c>
      <c r="L881" s="193">
        <v>0</v>
      </c>
      <c r="M881" s="193">
        <v>0</v>
      </c>
      <c r="N881" s="193">
        <v>0</v>
      </c>
      <c r="O881" s="193">
        <v>0</v>
      </c>
      <c r="P881" s="193">
        <v>0</v>
      </c>
      <c r="Q881" s="179" t="s">
        <v>186</v>
      </c>
      <c r="T881" s="163"/>
    </row>
    <row r="882" spans="1:20" ht="10.5" customHeight="1">
      <c r="A882" s="155"/>
      <c r="B882" s="198" t="s">
        <v>91</v>
      </c>
      <c r="C882" s="192">
        <v>3076.051227115557</v>
      </c>
      <c r="D882" s="193">
        <v>3243.451227115557</v>
      </c>
      <c r="E882" s="193">
        <v>-3.048772884443326</v>
      </c>
      <c r="F882" s="193">
        <v>167.39999999999964</v>
      </c>
      <c r="G882" s="194">
        <v>3243.451227115557</v>
      </c>
      <c r="H882" s="193">
        <v>742.635</v>
      </c>
      <c r="I882" s="195">
        <v>22.89644418856993</v>
      </c>
      <c r="J882" s="194">
        <v>2500.816227115557</v>
      </c>
      <c r="K882" s="193">
        <v>73.87599999999999</v>
      </c>
      <c r="L882" s="193">
        <v>61.14050000000004</v>
      </c>
      <c r="M882" s="193">
        <v>53.65999999999997</v>
      </c>
      <c r="N882" s="193">
        <v>29.555000000000003</v>
      </c>
      <c r="O882" s="193">
        <v>0.9112207315749788</v>
      </c>
      <c r="P882" s="199">
        <v>54.55787500000001</v>
      </c>
      <c r="Q882" s="179">
        <v>43.83785983445207</v>
      </c>
      <c r="T882" s="163"/>
    </row>
    <row r="883" spans="1:20" ht="10.5" customHeight="1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5" customHeight="1">
      <c r="A884" s="155"/>
      <c r="B884" s="191" t="s">
        <v>92</v>
      </c>
      <c r="C884" s="192">
        <v>194.2656762030906</v>
      </c>
      <c r="D884" s="193">
        <v>264.0656762030906</v>
      </c>
      <c r="E884" s="193">
        <v>15.965676203090595</v>
      </c>
      <c r="F884" s="193">
        <v>69.80000000000001</v>
      </c>
      <c r="G884" s="194">
        <v>264.0656762030906</v>
      </c>
      <c r="H884" s="193">
        <v>0.827</v>
      </c>
      <c r="I884" s="195">
        <v>0.31317966495727423</v>
      </c>
      <c r="J884" s="194">
        <v>263.2386762030906</v>
      </c>
      <c r="K884" s="193">
        <v>0.047</v>
      </c>
      <c r="L884" s="193">
        <v>0.13399999999999998</v>
      </c>
      <c r="M884" s="193">
        <v>0</v>
      </c>
      <c r="N884" s="193">
        <v>0.529</v>
      </c>
      <c r="O884" s="193">
        <v>0.20032895134510048</v>
      </c>
      <c r="P884" s="193">
        <v>0.1775</v>
      </c>
      <c r="Q884" s="179" t="s">
        <v>186</v>
      </c>
      <c r="T884" s="163"/>
    </row>
    <row r="885" spans="1:20" ht="10.5" customHeight="1">
      <c r="A885" s="155"/>
      <c r="B885" s="191" t="s">
        <v>93</v>
      </c>
      <c r="C885" s="192">
        <v>128.53088363647353</v>
      </c>
      <c r="D885" s="193">
        <v>30.43088363647354</v>
      </c>
      <c r="E885" s="193">
        <v>-12.869116363526459</v>
      </c>
      <c r="F885" s="193">
        <v>-98.1</v>
      </c>
      <c r="G885" s="194">
        <v>30.43088363647354</v>
      </c>
      <c r="H885" s="193">
        <v>8.6053</v>
      </c>
      <c r="I885" s="195">
        <v>28.27817983466621</v>
      </c>
      <c r="J885" s="194">
        <v>21.82558363647354</v>
      </c>
      <c r="K885" s="193">
        <v>0</v>
      </c>
      <c r="L885" s="193">
        <v>3.1925</v>
      </c>
      <c r="M885" s="193">
        <v>0</v>
      </c>
      <c r="N885" s="193">
        <v>3.8568</v>
      </c>
      <c r="O885" s="193">
        <v>12.67396650742457</v>
      </c>
      <c r="P885" s="193">
        <v>1.762325</v>
      </c>
      <c r="Q885" s="179">
        <v>10.384539535257991</v>
      </c>
      <c r="T885" s="163"/>
    </row>
    <row r="886" spans="1:20" ht="10.5" customHeight="1" hidden="1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5" customHeight="1">
      <c r="A887" s="155"/>
      <c r="B887" s="191" t="s">
        <v>95</v>
      </c>
      <c r="C887" s="192">
        <v>44.07430687876871</v>
      </c>
      <c r="D887" s="193">
        <v>44.07430687876871</v>
      </c>
      <c r="E887" s="193">
        <v>-0.025693121231292082</v>
      </c>
      <c r="F887" s="193">
        <v>0</v>
      </c>
      <c r="G887" s="194">
        <v>44.07430687876871</v>
      </c>
      <c r="H887" s="193">
        <v>0</v>
      </c>
      <c r="I887" s="195">
        <v>0</v>
      </c>
      <c r="J887" s="194">
        <v>44.07430687876871</v>
      </c>
      <c r="K887" s="193">
        <v>0</v>
      </c>
      <c r="L887" s="193">
        <v>0</v>
      </c>
      <c r="M887" s="193">
        <v>0</v>
      </c>
      <c r="N887" s="193">
        <v>0</v>
      </c>
      <c r="O887" s="193">
        <v>0</v>
      </c>
      <c r="P887" s="193">
        <v>0</v>
      </c>
      <c r="Q887" s="179" t="s">
        <v>186</v>
      </c>
      <c r="T887" s="163"/>
    </row>
    <row r="888" spans="1:20" ht="10.5" customHeight="1">
      <c r="A888" s="155"/>
      <c r="B888" s="191" t="s">
        <v>96</v>
      </c>
      <c r="C888" s="192">
        <v>139.80494439014714</v>
      </c>
      <c r="D888" s="193">
        <v>78.00494439014714</v>
      </c>
      <c r="E888" s="193">
        <v>0.004944390147130662</v>
      </c>
      <c r="F888" s="193">
        <v>-61.8</v>
      </c>
      <c r="G888" s="194">
        <v>78.00494439014714</v>
      </c>
      <c r="H888" s="193">
        <v>15.333400000000001</v>
      </c>
      <c r="I888" s="195">
        <v>19.656959081092268</v>
      </c>
      <c r="J888" s="194">
        <v>62.67154439014715</v>
      </c>
      <c r="K888" s="193">
        <v>0</v>
      </c>
      <c r="L888" s="193">
        <v>1.383</v>
      </c>
      <c r="M888" s="193">
        <v>0</v>
      </c>
      <c r="N888" s="193">
        <v>5.338100000000001</v>
      </c>
      <c r="O888" s="193">
        <v>6.843284155554452</v>
      </c>
      <c r="P888" s="193">
        <v>1.6802750000000002</v>
      </c>
      <c r="Q888" s="179">
        <v>35.29838531796708</v>
      </c>
      <c r="T888" s="163"/>
    </row>
    <row r="889" spans="1:20" ht="10.5" customHeight="1">
      <c r="A889" s="155"/>
      <c r="B889" s="191" t="s">
        <v>97</v>
      </c>
      <c r="C889" s="192">
        <v>101.70475231135744</v>
      </c>
      <c r="D889" s="193">
        <v>101.70475231135744</v>
      </c>
      <c r="E889" s="193">
        <v>0.004752311357435701</v>
      </c>
      <c r="F889" s="193">
        <v>0</v>
      </c>
      <c r="G889" s="194">
        <v>101.70475231135744</v>
      </c>
      <c r="H889" s="193">
        <v>3.5408</v>
      </c>
      <c r="I889" s="195">
        <v>3.4814499023214243</v>
      </c>
      <c r="J889" s="194">
        <v>98.16395231135743</v>
      </c>
      <c r="K889" s="193">
        <v>0.007899999999999796</v>
      </c>
      <c r="L889" s="193">
        <v>0</v>
      </c>
      <c r="M889" s="193">
        <v>0</v>
      </c>
      <c r="N889" s="193">
        <v>0</v>
      </c>
      <c r="O889" s="193">
        <v>0</v>
      </c>
      <c r="P889" s="193">
        <v>0.001974999999999949</v>
      </c>
      <c r="Q889" s="179" t="s">
        <v>186</v>
      </c>
      <c r="T889" s="163"/>
    </row>
    <row r="890" spans="1:20" ht="10.5" customHeight="1">
      <c r="A890" s="155"/>
      <c r="B890" s="191" t="s">
        <v>98</v>
      </c>
      <c r="C890" s="192">
        <v>154.16043435812114</v>
      </c>
      <c r="D890" s="193">
        <v>77.96043435812113</v>
      </c>
      <c r="E890" s="193">
        <v>-0.03956564187885192</v>
      </c>
      <c r="F890" s="193">
        <v>-76.2</v>
      </c>
      <c r="G890" s="194">
        <v>77.96043435812113</v>
      </c>
      <c r="H890" s="193">
        <v>0</v>
      </c>
      <c r="I890" s="195">
        <v>0</v>
      </c>
      <c r="J890" s="194">
        <v>77.96043435812113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5" customHeight="1">
      <c r="A891" s="155"/>
      <c r="B891" s="191" t="s">
        <v>99</v>
      </c>
      <c r="C891" s="192">
        <v>24.1717627272411</v>
      </c>
      <c r="D891" s="193">
        <v>23.071762727241097</v>
      </c>
      <c r="E891" s="193">
        <v>-0.028237272758900644</v>
      </c>
      <c r="F891" s="193">
        <v>-1.1000000000000014</v>
      </c>
      <c r="G891" s="194">
        <v>23.071762727241097</v>
      </c>
      <c r="H891" s="193">
        <v>0</v>
      </c>
      <c r="I891" s="195">
        <v>0</v>
      </c>
      <c r="J891" s="194">
        <v>23.071762727241097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5" customHeight="1">
      <c r="A892" s="155"/>
      <c r="B892" s="191" t="s">
        <v>100</v>
      </c>
      <c r="C892" s="192">
        <v>2.2206935162279127</v>
      </c>
      <c r="D892" s="193">
        <v>2.2206935162279127</v>
      </c>
      <c r="E892" s="193">
        <v>0.02069351622791249</v>
      </c>
      <c r="F892" s="193">
        <v>0</v>
      </c>
      <c r="G892" s="194">
        <v>2.2206935162279127</v>
      </c>
      <c r="H892" s="193">
        <v>0</v>
      </c>
      <c r="I892" s="195">
        <v>0</v>
      </c>
      <c r="J892" s="194">
        <v>2.2206935162279127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5" customHeight="1">
      <c r="A893" s="155"/>
      <c r="B893" s="191" t="s">
        <v>101</v>
      </c>
      <c r="C893" s="192">
        <v>0.2457104216237977</v>
      </c>
      <c r="D893" s="193">
        <v>0.2457104216237977</v>
      </c>
      <c r="E893" s="193">
        <v>0.04571042162379768</v>
      </c>
      <c r="F893" s="193">
        <v>0</v>
      </c>
      <c r="G893" s="194">
        <v>0.2457104216237977</v>
      </c>
      <c r="H893" s="193">
        <v>0</v>
      </c>
      <c r="I893" s="195">
        <v>0</v>
      </c>
      <c r="J893" s="194">
        <v>0.2457104216237977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5" customHeight="1">
      <c r="A894" s="155"/>
      <c r="B894" s="191" t="s">
        <v>102</v>
      </c>
      <c r="C894" s="192">
        <v>9.754154335209122</v>
      </c>
      <c r="D894" s="193">
        <v>9.754154335209122</v>
      </c>
      <c r="E894" s="193">
        <v>-0.04584566479087826</v>
      </c>
      <c r="F894" s="193">
        <v>0</v>
      </c>
      <c r="G894" s="194">
        <v>9.754154335209122</v>
      </c>
      <c r="H894" s="193">
        <v>0</v>
      </c>
      <c r="I894" s="195">
        <v>0</v>
      </c>
      <c r="J894" s="194">
        <v>9.754154335209122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5" customHeight="1">
      <c r="A895" s="155"/>
      <c r="B895" s="191" t="s">
        <v>103</v>
      </c>
      <c r="C895" s="192">
        <v>4.576356602743232</v>
      </c>
      <c r="D895" s="193">
        <v>4.576356602743232</v>
      </c>
      <c r="E895" s="193">
        <v>-0.023643397256767784</v>
      </c>
      <c r="F895" s="193">
        <v>0</v>
      </c>
      <c r="G895" s="194">
        <v>4.576356602743232</v>
      </c>
      <c r="H895" s="193">
        <v>0</v>
      </c>
      <c r="I895" s="195">
        <v>0</v>
      </c>
      <c r="J895" s="194">
        <v>4.576356602743232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5" customHeight="1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5" customHeight="1">
      <c r="A897" s="155"/>
      <c r="B897" s="198" t="s">
        <v>106</v>
      </c>
      <c r="C897" s="202">
        <v>3879.5609024965606</v>
      </c>
      <c r="D897" s="193">
        <v>3879.5609024965606</v>
      </c>
      <c r="E897" s="193">
        <v>-0.03909750343837004</v>
      </c>
      <c r="F897" s="193">
        <v>0</v>
      </c>
      <c r="G897" s="194">
        <v>3879.5609024965606</v>
      </c>
      <c r="H897" s="193">
        <v>770.9415</v>
      </c>
      <c r="I897" s="195">
        <v>19.871875178035914</v>
      </c>
      <c r="J897" s="194">
        <v>3108.6194024965607</v>
      </c>
      <c r="K897" s="193">
        <v>73.93090000000001</v>
      </c>
      <c r="L897" s="193">
        <v>65.85000000000002</v>
      </c>
      <c r="M897" s="193">
        <v>53.65999999999978</v>
      </c>
      <c r="N897" s="193">
        <v>39.27890000000001</v>
      </c>
      <c r="O897" s="193">
        <v>1.0124573627578162</v>
      </c>
      <c r="P897" s="193">
        <v>58.17994999999996</v>
      </c>
      <c r="Q897" s="179" t="s">
        <v>186</v>
      </c>
      <c r="T897" s="163"/>
    </row>
    <row r="898" spans="1:20" ht="10.5" customHeight="1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5" customHeight="1">
      <c r="A899" s="155"/>
      <c r="B899" s="191" t="s">
        <v>107</v>
      </c>
      <c r="C899" s="192">
        <v>0.737131264871393</v>
      </c>
      <c r="D899" s="193">
        <v>0.737131264871393</v>
      </c>
      <c r="E899" s="193">
        <v>0.037131264871393066</v>
      </c>
      <c r="F899" s="193">
        <v>0</v>
      </c>
      <c r="G899" s="194">
        <v>0.737131264871393</v>
      </c>
      <c r="H899" s="193">
        <v>0</v>
      </c>
      <c r="I899" s="195">
        <v>0</v>
      </c>
      <c r="J899" s="194">
        <v>0.737131264871393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5" customHeight="1">
      <c r="A900" s="155"/>
      <c r="B900" s="191" t="s">
        <v>108</v>
      </c>
      <c r="C900" s="192">
        <v>55.82274822703407</v>
      </c>
      <c r="D900" s="192">
        <v>55.82274822703407</v>
      </c>
      <c r="E900" s="203">
        <v>0.022748227034068813</v>
      </c>
      <c r="F900" s="193">
        <v>0</v>
      </c>
      <c r="G900" s="194">
        <v>55.82274822703407</v>
      </c>
      <c r="H900" s="193">
        <v>0</v>
      </c>
      <c r="I900" s="195">
        <v>0</v>
      </c>
      <c r="J900" s="194">
        <v>55.82274822703407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5" customHeight="1">
      <c r="A901" s="155"/>
      <c r="B901" s="204" t="s">
        <v>109</v>
      </c>
      <c r="C901" s="192">
        <v>22.74821801153399</v>
      </c>
      <c r="D901" s="192">
        <v>22.74821801153399</v>
      </c>
      <c r="E901" s="203">
        <v>-0.051781988466011564</v>
      </c>
      <c r="F901" s="193">
        <v>0</v>
      </c>
      <c r="G901" s="194">
        <v>22.74821801153399</v>
      </c>
      <c r="H901" s="193">
        <v>0</v>
      </c>
      <c r="I901" s="195">
        <v>0</v>
      </c>
      <c r="J901" s="194">
        <v>22.74821801153399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5" customHeight="1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5" customHeight="1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5" customHeight="1">
      <c r="A904" s="155"/>
      <c r="B904" s="205" t="s">
        <v>112</v>
      </c>
      <c r="C904" s="206">
        <v>3958.869</v>
      </c>
      <c r="D904" s="225">
        <v>3958.869</v>
      </c>
      <c r="E904" s="207">
        <v>-0.030999999998919725</v>
      </c>
      <c r="F904" s="210">
        <v>0</v>
      </c>
      <c r="G904" s="218">
        <v>3958.869</v>
      </c>
      <c r="H904" s="210">
        <v>770.9415</v>
      </c>
      <c r="I904" s="209">
        <v>19.473781526996724</v>
      </c>
      <c r="J904" s="218">
        <v>3187.9275000000002</v>
      </c>
      <c r="K904" s="210">
        <v>73.93090000000001</v>
      </c>
      <c r="L904" s="210">
        <v>65.85000000000002</v>
      </c>
      <c r="M904" s="210">
        <v>53.65999999999978</v>
      </c>
      <c r="N904" s="210">
        <v>39.27890000000001</v>
      </c>
      <c r="O904" s="210">
        <v>0.9921747852732689</v>
      </c>
      <c r="P904" s="219">
        <v>58.17994999999996</v>
      </c>
      <c r="Q904" s="186" t="s">
        <v>186</v>
      </c>
      <c r="T904" s="163"/>
    </row>
    <row r="905" spans="1:20" ht="10.5" customHeight="1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5" customHeight="1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5" customHeight="1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5" customHeight="1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43180</v>
      </c>
      <c r="L914" s="184">
        <v>43187</v>
      </c>
      <c r="M914" s="184">
        <v>43194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5" customHeight="1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5" customHeight="1">
      <c r="A916" s="155"/>
      <c r="B916" s="216"/>
      <c r="C916" s="250" t="s">
        <v>154</v>
      </c>
      <c r="D916" s="250"/>
      <c r="E916" s="250"/>
      <c r="F916" s="250"/>
      <c r="G916" s="250"/>
      <c r="H916" s="250"/>
      <c r="I916" s="250"/>
      <c r="J916" s="250"/>
      <c r="K916" s="250"/>
      <c r="L916" s="250"/>
      <c r="M916" s="250"/>
      <c r="N916" s="250"/>
      <c r="O916" s="250"/>
      <c r="P916" s="251"/>
      <c r="Q916" s="178"/>
      <c r="T916" s="163"/>
    </row>
    <row r="917" spans="1:20" ht="10.5" customHeight="1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90.536</v>
      </c>
      <c r="I917" s="195">
        <v>29.08319948602634</v>
      </c>
      <c r="J917" s="194">
        <v>220.764</v>
      </c>
      <c r="K917" s="193">
        <v>7.084000000000003</v>
      </c>
      <c r="L917" s="193">
        <v>4.9609999999999985</v>
      </c>
      <c r="M917" s="193">
        <v>1.5060000000000002</v>
      </c>
      <c r="N917" s="193">
        <v>2.0010000000000048</v>
      </c>
      <c r="O917" s="193">
        <v>0.6427883070992626</v>
      </c>
      <c r="P917" s="193">
        <v>3.8880000000000017</v>
      </c>
      <c r="Q917" s="179" t="s">
        <v>186</v>
      </c>
      <c r="T917" s="163"/>
    </row>
    <row r="918" spans="1:20" ht="10.5" customHeight="1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16.34</v>
      </c>
      <c r="I918" s="195">
        <v>32.745490981963925</v>
      </c>
      <c r="J918" s="194">
        <v>33.56</v>
      </c>
      <c r="K918" s="193">
        <v>0.0470000000000006</v>
      </c>
      <c r="L918" s="193">
        <v>0</v>
      </c>
      <c r="M918" s="193">
        <v>0</v>
      </c>
      <c r="N918" s="193">
        <v>0</v>
      </c>
      <c r="O918" s="193">
        <v>0</v>
      </c>
      <c r="P918" s="193">
        <v>0.01175000000000015</v>
      </c>
      <c r="Q918" s="179" t="s">
        <v>186</v>
      </c>
      <c r="T918" s="163"/>
    </row>
    <row r="919" spans="1:20" ht="10.5" customHeight="1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0.758</v>
      </c>
      <c r="I919" s="195">
        <v>1.582463465553236</v>
      </c>
      <c r="J919" s="194">
        <v>47.141999999999996</v>
      </c>
      <c r="K919" s="193">
        <v>0.14</v>
      </c>
      <c r="L919" s="193">
        <v>0</v>
      </c>
      <c r="M919" s="193">
        <v>0.14700000000000002</v>
      </c>
      <c r="N919" s="193">
        <v>0</v>
      </c>
      <c r="O919" s="193">
        <v>0</v>
      </c>
      <c r="P919" s="193">
        <v>0.07175000000000001</v>
      </c>
      <c r="Q919" s="179" t="s">
        <v>186</v>
      </c>
      <c r="T919" s="163"/>
    </row>
    <row r="920" spans="1:20" ht="10.5" customHeight="1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7.700000000000003</v>
      </c>
      <c r="G920" s="194">
        <v>68.5</v>
      </c>
      <c r="H920" s="193">
        <v>3.292</v>
      </c>
      <c r="I920" s="195">
        <v>4.805839416058394</v>
      </c>
      <c r="J920" s="194">
        <v>65.208</v>
      </c>
      <c r="K920" s="193">
        <v>1.1049999999999998</v>
      </c>
      <c r="L920" s="193">
        <v>0.5910000000000002</v>
      </c>
      <c r="M920" s="193">
        <v>0.4209999999999998</v>
      </c>
      <c r="N920" s="193">
        <v>0</v>
      </c>
      <c r="O920" s="193">
        <v>0</v>
      </c>
      <c r="P920" s="193">
        <v>0.52925</v>
      </c>
      <c r="Q920" s="179" t="s">
        <v>186</v>
      </c>
      <c r="T920" s="163"/>
    </row>
    <row r="921" spans="1:20" ht="10.5" customHeight="1">
      <c r="A921" s="155"/>
      <c r="B921" s="191" t="s">
        <v>84</v>
      </c>
      <c r="C921" s="192">
        <v>0.870309419346758</v>
      </c>
      <c r="D921" s="230">
        <v>0.870309419346758</v>
      </c>
      <c r="E921" s="193">
        <v>-0.029690580653242038</v>
      </c>
      <c r="F921" s="193">
        <v>0</v>
      </c>
      <c r="G921" s="194">
        <v>0.870309419346758</v>
      </c>
      <c r="H921" s="193">
        <v>0</v>
      </c>
      <c r="I921" s="195">
        <v>0</v>
      </c>
      <c r="J921" s="194">
        <v>0.870309419346758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5" customHeight="1">
      <c r="A922" s="155"/>
      <c r="B922" s="191" t="s">
        <v>85</v>
      </c>
      <c r="C922" s="192">
        <v>10.895071546925886</v>
      </c>
      <c r="D922" s="230">
        <v>10.895071546925886</v>
      </c>
      <c r="E922" s="193">
        <v>-0.004928453074114714</v>
      </c>
      <c r="F922" s="193">
        <v>0</v>
      </c>
      <c r="G922" s="194">
        <v>10.895071546925886</v>
      </c>
      <c r="H922" s="193">
        <v>0</v>
      </c>
      <c r="I922" s="195">
        <v>0</v>
      </c>
      <c r="J922" s="194">
        <v>10.895071546925886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5" customHeight="1">
      <c r="A923" s="155"/>
      <c r="B923" s="191" t="s">
        <v>86</v>
      </c>
      <c r="C923" s="192">
        <v>35.2</v>
      </c>
      <c r="D923" s="230">
        <v>35.2</v>
      </c>
      <c r="E923" s="193">
        <v>0</v>
      </c>
      <c r="F923" s="193">
        <v>0</v>
      </c>
      <c r="G923" s="194">
        <v>35.2</v>
      </c>
      <c r="H923" s="193">
        <v>0.112</v>
      </c>
      <c r="I923" s="195">
        <v>0.3181818181818182</v>
      </c>
      <c r="J923" s="194">
        <v>35.088</v>
      </c>
      <c r="K923" s="193">
        <v>0</v>
      </c>
      <c r="L923" s="193">
        <v>0</v>
      </c>
      <c r="M923" s="193">
        <v>0</v>
      </c>
      <c r="N923" s="193">
        <v>0</v>
      </c>
      <c r="O923" s="193">
        <v>0</v>
      </c>
      <c r="P923" s="193">
        <v>0</v>
      </c>
      <c r="Q923" s="179" t="s">
        <v>186</v>
      </c>
      <c r="T923" s="163"/>
    </row>
    <row r="924" spans="1:20" ht="10.5" customHeight="1">
      <c r="A924" s="155"/>
      <c r="B924" s="191" t="s">
        <v>87</v>
      </c>
      <c r="C924" s="192">
        <v>9.8</v>
      </c>
      <c r="D924" s="230">
        <v>9.8</v>
      </c>
      <c r="E924" s="193">
        <v>0</v>
      </c>
      <c r="F924" s="193">
        <v>0</v>
      </c>
      <c r="G924" s="194">
        <v>9.8</v>
      </c>
      <c r="H924" s="193">
        <v>0</v>
      </c>
      <c r="I924" s="195">
        <v>0</v>
      </c>
      <c r="J924" s="194">
        <v>9.8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5" customHeight="1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5" customHeight="1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1.762</v>
      </c>
      <c r="I926" s="195">
        <v>5.611464968152866</v>
      </c>
      <c r="J926" s="194">
        <v>29.637999999999998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5" customHeight="1">
      <c r="A927" s="155"/>
      <c r="B927" s="198" t="s">
        <v>91</v>
      </c>
      <c r="C927" s="192">
        <v>557.2653809662726</v>
      </c>
      <c r="D927" s="193">
        <v>565.7653809662726</v>
      </c>
      <c r="E927" s="193">
        <v>-0.03461903372735675</v>
      </c>
      <c r="F927" s="193">
        <v>8.5</v>
      </c>
      <c r="G927" s="194">
        <v>565.7653809662726</v>
      </c>
      <c r="H927" s="193">
        <v>112.8</v>
      </c>
      <c r="I927" s="195">
        <v>19.9375931781737</v>
      </c>
      <c r="J927" s="194">
        <v>452.9653809662726</v>
      </c>
      <c r="K927" s="193">
        <v>8.376000000000003</v>
      </c>
      <c r="L927" s="193">
        <v>5.551999999999999</v>
      </c>
      <c r="M927" s="193">
        <v>2.074</v>
      </c>
      <c r="N927" s="193">
        <v>2.0010000000000048</v>
      </c>
      <c r="O927" s="193">
        <v>0.3536801768574971</v>
      </c>
      <c r="P927" s="199">
        <v>4.500750000000002</v>
      </c>
      <c r="Q927" s="179" t="s">
        <v>186</v>
      </c>
      <c r="T927" s="163"/>
    </row>
    <row r="928" spans="1:20" ht="10.5" customHeight="1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5" customHeight="1">
      <c r="A929" s="155"/>
      <c r="B929" s="191" t="s">
        <v>92</v>
      </c>
      <c r="C929" s="192">
        <v>34.62932564925954</v>
      </c>
      <c r="D929" s="193">
        <v>35.12932564925954</v>
      </c>
      <c r="E929" s="193">
        <v>0.0293256492595404</v>
      </c>
      <c r="F929" s="193">
        <v>0.5</v>
      </c>
      <c r="G929" s="194">
        <v>35.12932564925954</v>
      </c>
      <c r="H929" s="193">
        <v>0.185</v>
      </c>
      <c r="I929" s="195">
        <v>0.5266255374415348</v>
      </c>
      <c r="J929" s="194">
        <v>34.94432564925954</v>
      </c>
      <c r="K929" s="193">
        <v>0</v>
      </c>
      <c r="L929" s="193">
        <v>0</v>
      </c>
      <c r="M929" s="193">
        <v>0</v>
      </c>
      <c r="N929" s="193">
        <v>0.185</v>
      </c>
      <c r="O929" s="193">
        <v>0.5266255374415347</v>
      </c>
      <c r="P929" s="193">
        <v>0.04625</v>
      </c>
      <c r="Q929" s="179" t="s">
        <v>186</v>
      </c>
      <c r="T929" s="163"/>
    </row>
    <row r="930" spans="1:20" ht="10.5" customHeight="1">
      <c r="A930" s="155"/>
      <c r="B930" s="191" t="s">
        <v>93</v>
      </c>
      <c r="C930" s="192">
        <v>28.64295346779928</v>
      </c>
      <c r="D930" s="193">
        <v>28.64295346779928</v>
      </c>
      <c r="E930" s="193">
        <v>0.04295346779927911</v>
      </c>
      <c r="F930" s="193">
        <v>0</v>
      </c>
      <c r="G930" s="194">
        <v>28.64295346779928</v>
      </c>
      <c r="H930" s="193">
        <v>0</v>
      </c>
      <c r="I930" s="195">
        <v>0</v>
      </c>
      <c r="J930" s="194">
        <v>28.64295346779928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5" customHeight="1" hidden="1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5" customHeight="1">
      <c r="A932" s="155"/>
      <c r="B932" s="191" t="s">
        <v>95</v>
      </c>
      <c r="C932" s="192">
        <v>9.946099470853424</v>
      </c>
      <c r="D932" s="193">
        <v>9.946099470853424</v>
      </c>
      <c r="E932" s="193">
        <v>0.046099470853423696</v>
      </c>
      <c r="F932" s="193">
        <v>0</v>
      </c>
      <c r="G932" s="194">
        <v>9.946099470853424</v>
      </c>
      <c r="H932" s="193">
        <v>0</v>
      </c>
      <c r="I932" s="195">
        <v>0</v>
      </c>
      <c r="J932" s="194">
        <v>9.946099470853424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5" customHeight="1">
      <c r="A933" s="155"/>
      <c r="B933" s="191" t="s">
        <v>96</v>
      </c>
      <c r="C933" s="192">
        <v>26.931249771592242</v>
      </c>
      <c r="D933" s="193">
        <v>17.931249771592242</v>
      </c>
      <c r="E933" s="193">
        <v>0.03124977159224329</v>
      </c>
      <c r="F933" s="193">
        <v>-9</v>
      </c>
      <c r="G933" s="194">
        <v>17.931249771592242</v>
      </c>
      <c r="H933" s="193">
        <v>6.78</v>
      </c>
      <c r="I933" s="195">
        <v>37.81108448303075</v>
      </c>
      <c r="J933" s="194">
        <v>11.15124977159224</v>
      </c>
      <c r="K933" s="193">
        <v>0</v>
      </c>
      <c r="L933" s="193">
        <v>0</v>
      </c>
      <c r="M933" s="193">
        <v>0</v>
      </c>
      <c r="N933" s="193">
        <v>3.2630000000000003</v>
      </c>
      <c r="O933" s="193">
        <v>18.197281514473353</v>
      </c>
      <c r="P933" s="193">
        <v>0.8157500000000001</v>
      </c>
      <c r="Q933" s="179">
        <v>11.66993536204994</v>
      </c>
      <c r="T933" s="163"/>
    </row>
    <row r="934" spans="1:20" ht="10.5" customHeight="1">
      <c r="A934" s="155"/>
      <c r="B934" s="191" t="s">
        <v>97</v>
      </c>
      <c r="C934" s="192">
        <v>20.935762437023712</v>
      </c>
      <c r="D934" s="193">
        <v>20.935762437023712</v>
      </c>
      <c r="E934" s="193">
        <v>0.03576243702371329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5" customHeight="1">
      <c r="A935" s="155"/>
      <c r="B935" s="191" t="s">
        <v>98</v>
      </c>
      <c r="C935" s="192">
        <v>34.766296129477894</v>
      </c>
      <c r="D935" s="193">
        <v>34.766296129477894</v>
      </c>
      <c r="E935" s="193">
        <v>-0.03370387052210333</v>
      </c>
      <c r="F935" s="193">
        <v>0</v>
      </c>
      <c r="G935" s="194">
        <v>34.766296129477894</v>
      </c>
      <c r="H935" s="193">
        <v>0</v>
      </c>
      <c r="I935" s="195">
        <v>0</v>
      </c>
      <c r="J935" s="194">
        <v>34.766296129477894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5" customHeight="1">
      <c r="A936" s="155"/>
      <c r="B936" s="191" t="s">
        <v>99</v>
      </c>
      <c r="C936" s="192">
        <v>5.4547597794854665</v>
      </c>
      <c r="D936" s="193">
        <v>5.4547597794854665</v>
      </c>
      <c r="E936" s="193">
        <v>-0.04524022051453347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5" customHeight="1">
      <c r="A937" s="155"/>
      <c r="B937" s="191" t="s">
        <v>100</v>
      </c>
      <c r="C937" s="192">
        <v>0.4980364301370712</v>
      </c>
      <c r="D937" s="193">
        <v>0.4980364301370712</v>
      </c>
      <c r="E937" s="193">
        <v>-0.0019635698629287823</v>
      </c>
      <c r="F937" s="193">
        <v>0</v>
      </c>
      <c r="G937" s="194">
        <v>0.4980364301370712</v>
      </c>
      <c r="H937" s="193">
        <v>0</v>
      </c>
      <c r="I937" s="195">
        <v>0</v>
      </c>
      <c r="J937" s="194">
        <v>0.4980364301370712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5" customHeight="1">
      <c r="A938" s="155"/>
      <c r="B938" s="191" t="s">
        <v>101</v>
      </c>
      <c r="C938" s="192">
        <v>0.05544863816503651</v>
      </c>
      <c r="D938" s="193">
        <v>0.05544863816503651</v>
      </c>
      <c r="E938" s="193">
        <v>-0.0445513618349635</v>
      </c>
      <c r="F938" s="193">
        <v>0</v>
      </c>
      <c r="G938" s="194">
        <v>0.05544863816503651</v>
      </c>
      <c r="H938" s="193">
        <v>0</v>
      </c>
      <c r="I938" s="195">
        <v>0</v>
      </c>
      <c r="J938" s="194">
        <v>0.05544863816503651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5" customHeight="1">
      <c r="A939" s="155"/>
      <c r="B939" s="191" t="s">
        <v>102</v>
      </c>
      <c r="C939" s="192">
        <v>2.185253697611241</v>
      </c>
      <c r="D939" s="193">
        <v>2.185253697611241</v>
      </c>
      <c r="E939" s="193">
        <v>-0.01474630238875907</v>
      </c>
      <c r="F939" s="193">
        <v>0</v>
      </c>
      <c r="G939" s="194">
        <v>2.185253697611241</v>
      </c>
      <c r="H939" s="193">
        <v>0</v>
      </c>
      <c r="I939" s="195">
        <v>0</v>
      </c>
      <c r="J939" s="194">
        <v>2.185253697611241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5" customHeight="1">
      <c r="A940" s="155"/>
      <c r="B940" s="191" t="s">
        <v>103</v>
      </c>
      <c r="C940" s="192">
        <v>1.032730885823805</v>
      </c>
      <c r="D940" s="193">
        <v>1.032730885823805</v>
      </c>
      <c r="E940" s="193">
        <v>0.0327308858238049</v>
      </c>
      <c r="F940" s="193">
        <v>0</v>
      </c>
      <c r="G940" s="194">
        <v>1.032730885823805</v>
      </c>
      <c r="H940" s="193">
        <v>0</v>
      </c>
      <c r="I940" s="195">
        <v>0</v>
      </c>
      <c r="J940" s="194">
        <v>1.032730885823805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5" customHeight="1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5" customHeight="1">
      <c r="A942" s="155"/>
      <c r="B942" s="198" t="s">
        <v>106</v>
      </c>
      <c r="C942" s="202">
        <v>722.3432973235012</v>
      </c>
      <c r="D942" s="231">
        <v>722.3432973235012</v>
      </c>
      <c r="E942" s="231">
        <v>0.043297323501359786</v>
      </c>
      <c r="F942" s="193">
        <v>0</v>
      </c>
      <c r="G942" s="194">
        <v>722.3432973235012</v>
      </c>
      <c r="H942" s="193">
        <v>119.765</v>
      </c>
      <c r="I942" s="195">
        <v>16.580066630889394</v>
      </c>
      <c r="J942" s="194">
        <v>602.5782973235013</v>
      </c>
      <c r="K942" s="193">
        <v>8.376000000000019</v>
      </c>
      <c r="L942" s="193">
        <v>5.5519999999999925</v>
      </c>
      <c r="M942" s="193">
        <v>2.073999999999998</v>
      </c>
      <c r="N942" s="193">
        <v>5.449000000000012</v>
      </c>
      <c r="O942" s="193">
        <v>0.7543504619188954</v>
      </c>
      <c r="P942" s="193">
        <v>5.3627500000000055</v>
      </c>
      <c r="Q942" s="179" t="s">
        <v>186</v>
      </c>
      <c r="T942" s="163"/>
    </row>
    <row r="943" spans="1:20" ht="10.5" customHeight="1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5" customHeight="1">
      <c r="A944" s="155"/>
      <c r="B944" s="191" t="s">
        <v>107</v>
      </c>
      <c r="C944" s="192">
        <v>0.16634591449510952</v>
      </c>
      <c r="D944" s="193">
        <v>0.16634591449510952</v>
      </c>
      <c r="E944" s="193">
        <v>-0.03365408550489049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5" customHeight="1">
      <c r="A945" s="155"/>
      <c r="B945" s="191" t="s">
        <v>108</v>
      </c>
      <c r="C945" s="192">
        <v>0.301435594698458</v>
      </c>
      <c r="D945" s="192">
        <v>0.301435594698458</v>
      </c>
      <c r="E945" s="203">
        <v>0.0014355946984579773</v>
      </c>
      <c r="F945" s="193">
        <v>0</v>
      </c>
      <c r="G945" s="194">
        <v>0.301435594698458</v>
      </c>
      <c r="H945" s="193">
        <v>0</v>
      </c>
      <c r="I945" s="195">
        <v>0</v>
      </c>
      <c r="J945" s="194">
        <v>0.301435594698458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5" customHeight="1">
      <c r="A946" s="155"/>
      <c r="B946" s="204" t="s">
        <v>109</v>
      </c>
      <c r="C946" s="192">
        <v>1.9889211673048977</v>
      </c>
      <c r="D946" s="192">
        <v>1.9889211673048977</v>
      </c>
      <c r="E946" s="203">
        <v>-0.011078832695102174</v>
      </c>
      <c r="F946" s="193">
        <v>0</v>
      </c>
      <c r="G946" s="194">
        <v>1.9889211673048977</v>
      </c>
      <c r="H946" s="193">
        <v>0</v>
      </c>
      <c r="I946" s="195">
        <v>0</v>
      </c>
      <c r="J946" s="194">
        <v>1.9889211673048977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5" customHeight="1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5" customHeight="1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5" customHeight="1">
      <c r="A949" s="155"/>
      <c r="B949" s="205" t="s">
        <v>112</v>
      </c>
      <c r="C949" s="206">
        <v>724.7999999999997</v>
      </c>
      <c r="D949" s="225">
        <v>724.7999999999997</v>
      </c>
      <c r="E949" s="207">
        <v>-1.749017597418856E-13</v>
      </c>
      <c r="F949" s="210">
        <v>0</v>
      </c>
      <c r="G949" s="218">
        <v>724.7999999999997</v>
      </c>
      <c r="H949" s="210">
        <v>119.765</v>
      </c>
      <c r="I949" s="209">
        <v>16.52386865342164</v>
      </c>
      <c r="J949" s="218">
        <v>605.0349999999997</v>
      </c>
      <c r="K949" s="210">
        <v>8.376000000000019</v>
      </c>
      <c r="L949" s="210">
        <v>5.5519999999999925</v>
      </c>
      <c r="M949" s="210">
        <v>2.073999999999998</v>
      </c>
      <c r="N949" s="210">
        <v>5.449000000000012</v>
      </c>
      <c r="O949" s="210">
        <v>0.7517935982339976</v>
      </c>
      <c r="P949" s="219">
        <v>5.3627500000000055</v>
      </c>
      <c r="Q949" s="186" t="s">
        <v>186</v>
      </c>
      <c r="T949" s="163"/>
    </row>
    <row r="950" spans="1:20" ht="10.5" customHeight="1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5" customHeight="1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5" customHeight="1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5" customHeight="1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5" customHeight="1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43180</v>
      </c>
      <c r="L954" s="184">
        <v>43187</v>
      </c>
      <c r="M954" s="184">
        <v>43194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5" customHeight="1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5" customHeight="1">
      <c r="A956" s="155"/>
      <c r="B956" s="216"/>
      <c r="C956" s="238" t="s">
        <v>167</v>
      </c>
      <c r="D956" s="238"/>
      <c r="E956" s="238"/>
      <c r="F956" s="238"/>
      <c r="G956" s="238"/>
      <c r="H956" s="238"/>
      <c r="I956" s="238"/>
      <c r="J956" s="238"/>
      <c r="K956" s="238"/>
      <c r="L956" s="238"/>
      <c r="M956" s="238"/>
      <c r="N956" s="238"/>
      <c r="O956" s="238"/>
      <c r="P956" s="239"/>
      <c r="Q956" s="178"/>
      <c r="T956" s="163"/>
    </row>
    <row r="957" spans="1:20" ht="10.5" customHeight="1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28.669</v>
      </c>
      <c r="I957" s="195" t="s">
        <v>119</v>
      </c>
      <c r="J957" s="194">
        <v>-28.669</v>
      </c>
      <c r="K957" s="193">
        <v>3.8599999999999994</v>
      </c>
      <c r="L957" s="193">
        <v>3.179000000000002</v>
      </c>
      <c r="M957" s="193">
        <v>2.564</v>
      </c>
      <c r="N957" s="193">
        <v>0.9349999999999987</v>
      </c>
      <c r="O957" s="193" t="s">
        <v>42</v>
      </c>
      <c r="P957" s="193">
        <v>2.6345</v>
      </c>
      <c r="Q957" s="179">
        <v>0</v>
      </c>
      <c r="T957" s="163"/>
    </row>
    <row r="958" spans="1:20" ht="10.5" customHeight="1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2.549</v>
      </c>
      <c r="I958" s="195" t="s">
        <v>119</v>
      </c>
      <c r="J958" s="194">
        <v>-2.549</v>
      </c>
      <c r="K958" s="193">
        <v>0</v>
      </c>
      <c r="L958" s="193">
        <v>0</v>
      </c>
      <c r="M958" s="193">
        <v>0</v>
      </c>
      <c r="N958" s="193">
        <v>0</v>
      </c>
      <c r="O958" s="193" t="s">
        <v>42</v>
      </c>
      <c r="P958" s="193">
        <v>0</v>
      </c>
      <c r="Q958" s="179">
        <v>0</v>
      </c>
      <c r="T958" s="163"/>
    </row>
    <row r="959" spans="1:20" ht="10.5" customHeight="1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3.096</v>
      </c>
      <c r="I959" s="195" t="s">
        <v>119</v>
      </c>
      <c r="J959" s="194">
        <v>-3.096</v>
      </c>
      <c r="K959" s="193">
        <v>0.02400000000000002</v>
      </c>
      <c r="L959" s="193">
        <v>1.6669999999999998</v>
      </c>
      <c r="M959" s="193">
        <v>0</v>
      </c>
      <c r="N959" s="193">
        <v>-0.9059999999999997</v>
      </c>
      <c r="O959" s="193" t="s">
        <v>42</v>
      </c>
      <c r="P959" s="193">
        <v>0.19625000000000004</v>
      </c>
      <c r="Q959" s="179">
        <v>0</v>
      </c>
      <c r="T959" s="163"/>
    </row>
    <row r="960" spans="1:20" ht="10.5" customHeight="1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1.846</v>
      </c>
      <c r="I960" s="195" t="s">
        <v>119</v>
      </c>
      <c r="J960" s="194">
        <v>-1.846</v>
      </c>
      <c r="K960" s="193">
        <v>0</v>
      </c>
      <c r="L960" s="193">
        <v>1.0939999999999999</v>
      </c>
      <c r="M960" s="193">
        <v>0.19300000000000006</v>
      </c>
      <c r="N960" s="193">
        <v>0.40000000000000013</v>
      </c>
      <c r="O960" s="193" t="s">
        <v>42</v>
      </c>
      <c r="P960" s="193">
        <v>0.42175</v>
      </c>
      <c r="Q960" s="179">
        <v>0</v>
      </c>
      <c r="T960" s="163"/>
    </row>
    <row r="961" spans="1:20" ht="10.5" customHeight="1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</v>
      </c>
      <c r="I961" s="195" t="s">
        <v>119</v>
      </c>
      <c r="J961" s="194">
        <v>0</v>
      </c>
      <c r="K961" s="193">
        <v>0</v>
      </c>
      <c r="L961" s="193">
        <v>0</v>
      </c>
      <c r="M961" s="193">
        <v>0</v>
      </c>
      <c r="N961" s="193">
        <v>0</v>
      </c>
      <c r="O961" s="193" t="s">
        <v>42</v>
      </c>
      <c r="P961" s="193">
        <v>0</v>
      </c>
      <c r="Q961" s="179">
        <v>0</v>
      </c>
      <c r="T961" s="163"/>
    </row>
    <row r="962" spans="1:20" ht="10.5" customHeight="1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0.025</v>
      </c>
      <c r="I962" s="195" t="s">
        <v>119</v>
      </c>
      <c r="J962" s="194">
        <v>-0.025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5" customHeight="1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4.151</v>
      </c>
      <c r="I963" s="195" t="s">
        <v>119</v>
      </c>
      <c r="J963" s="194">
        <v>-4.151</v>
      </c>
      <c r="K963" s="193">
        <v>0.4339999999999997</v>
      </c>
      <c r="L963" s="193">
        <v>0.21700000000000008</v>
      </c>
      <c r="M963" s="193">
        <v>0.6549999999999998</v>
      </c>
      <c r="N963" s="193">
        <v>0</v>
      </c>
      <c r="O963" s="193" t="s">
        <v>42</v>
      </c>
      <c r="P963" s="193">
        <v>0.3264999999999999</v>
      </c>
      <c r="Q963" s="179">
        <v>0</v>
      </c>
      <c r="T963" s="163"/>
    </row>
    <row r="964" spans="1:20" ht="10.5" customHeight="1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0</v>
      </c>
      <c r="I964" s="195" t="s">
        <v>119</v>
      </c>
      <c r="J964" s="194">
        <v>0</v>
      </c>
      <c r="K964" s="193">
        <v>0</v>
      </c>
      <c r="L964" s="193">
        <v>0</v>
      </c>
      <c r="M964" s="193">
        <v>0</v>
      </c>
      <c r="N964" s="193">
        <v>0</v>
      </c>
      <c r="O964" s="193" t="s">
        <v>42</v>
      </c>
      <c r="P964" s="193">
        <v>0</v>
      </c>
      <c r="Q964" s="179" t="s">
        <v>162</v>
      </c>
      <c r="T964" s="163"/>
    </row>
    <row r="965" spans="1:20" ht="10.5" customHeight="1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5" customHeight="1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0.243</v>
      </c>
      <c r="I966" s="195" t="s">
        <v>119</v>
      </c>
      <c r="J966" s="194">
        <v>-0.243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5" customHeight="1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40.579</v>
      </c>
      <c r="I967" s="195" t="s">
        <v>119</v>
      </c>
      <c r="J967" s="194">
        <v>-40.579</v>
      </c>
      <c r="K967" s="193">
        <v>4.318</v>
      </c>
      <c r="L967" s="193">
        <v>6.157000000000002</v>
      </c>
      <c r="M967" s="193">
        <v>3.412</v>
      </c>
      <c r="N967" s="193">
        <v>0.42899999999999916</v>
      </c>
      <c r="O967" s="193" t="s">
        <v>42</v>
      </c>
      <c r="P967" s="199">
        <v>3.5789999999999997</v>
      </c>
      <c r="Q967" s="179">
        <v>0</v>
      </c>
      <c r="T967" s="163"/>
    </row>
    <row r="968" spans="1:20" ht="10.5" customHeight="1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5" customHeight="1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1.767</v>
      </c>
      <c r="I969" s="195" t="s">
        <v>119</v>
      </c>
      <c r="J969" s="194">
        <v>-1.767</v>
      </c>
      <c r="K969" s="193">
        <v>0</v>
      </c>
      <c r="L969" s="193">
        <v>0.05999999999999994</v>
      </c>
      <c r="M969" s="193">
        <v>0.7869999999999999</v>
      </c>
      <c r="N969" s="193">
        <v>0</v>
      </c>
      <c r="O969" s="193" t="s">
        <v>42</v>
      </c>
      <c r="P969" s="193">
        <v>0.21174999999999997</v>
      </c>
      <c r="Q969" s="179">
        <v>0</v>
      </c>
      <c r="T969" s="163"/>
    </row>
    <row r="970" spans="1:20" ht="10.5" customHeight="1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1.4951</v>
      </c>
      <c r="I970" s="195" t="s">
        <v>119</v>
      </c>
      <c r="J970" s="194">
        <v>-1.4951</v>
      </c>
      <c r="K970" s="193">
        <v>0</v>
      </c>
      <c r="L970" s="193">
        <v>0.42399999999999993</v>
      </c>
      <c r="M970" s="193">
        <v>0</v>
      </c>
      <c r="N970" s="193">
        <v>0.17390000000000017</v>
      </c>
      <c r="O970" s="193" t="s">
        <v>42</v>
      </c>
      <c r="P970" s="193">
        <v>0.14947500000000002</v>
      </c>
      <c r="Q970" s="179">
        <v>0</v>
      </c>
      <c r="T970" s="163"/>
    </row>
    <row r="971" spans="1:20" ht="10.5" customHeight="1" hidden="1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5" customHeight="1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5" customHeight="1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0.257</v>
      </c>
      <c r="I973" s="195" t="s">
        <v>119</v>
      </c>
      <c r="J973" s="194">
        <v>-0.257</v>
      </c>
      <c r="K973" s="193">
        <v>0</v>
      </c>
      <c r="L973" s="193">
        <v>0.212</v>
      </c>
      <c r="M973" s="193">
        <v>0</v>
      </c>
      <c r="N973" s="193">
        <v>0.04500000000000001</v>
      </c>
      <c r="O973" s="193" t="s">
        <v>42</v>
      </c>
      <c r="P973" s="193">
        <v>0.06425</v>
      </c>
      <c r="Q973" s="179">
        <v>0</v>
      </c>
      <c r="T973" s="163"/>
    </row>
    <row r="974" spans="1:20" ht="10.5" customHeight="1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5" customHeight="1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5" customHeight="1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5" customHeight="1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5" customHeight="1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5" customHeight="1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5" customHeight="1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5" customHeight="1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5" customHeight="1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44.0981</v>
      </c>
      <c r="I982" s="195" t="s">
        <v>119</v>
      </c>
      <c r="J982" s="194">
        <v>-44.0981</v>
      </c>
      <c r="K982" s="193">
        <v>4.317999999999998</v>
      </c>
      <c r="L982" s="193">
        <v>6.8530000000000015</v>
      </c>
      <c r="M982" s="193">
        <v>4.199000000000005</v>
      </c>
      <c r="N982" s="193">
        <v>0.6478999999999999</v>
      </c>
      <c r="O982" s="193" t="s">
        <v>42</v>
      </c>
      <c r="P982" s="193">
        <v>4.004475000000001</v>
      </c>
      <c r="Q982" s="179">
        <v>0</v>
      </c>
      <c r="T982" s="163"/>
    </row>
    <row r="983" spans="1:20" ht="10.5" customHeight="1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5" customHeight="1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5" customHeight="1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5" customHeight="1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0</v>
      </c>
      <c r="I986" s="195" t="s">
        <v>119</v>
      </c>
      <c r="J986" s="194">
        <v>0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5" customHeight="1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5" customHeight="1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5" customHeight="1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44.0981</v>
      </c>
      <c r="I989" s="209">
        <v>36.14598360655738</v>
      </c>
      <c r="J989" s="218">
        <v>77.9019</v>
      </c>
      <c r="K989" s="210">
        <v>4.317999999999998</v>
      </c>
      <c r="L989" s="210">
        <v>6.8530000000000015</v>
      </c>
      <c r="M989" s="210">
        <v>4.199000000000005</v>
      </c>
      <c r="N989" s="210">
        <v>0.6478999999999999</v>
      </c>
      <c r="O989" s="210">
        <v>0.5310655737704917</v>
      </c>
      <c r="P989" s="219">
        <v>4.004475000000001</v>
      </c>
      <c r="Q989" s="186">
        <v>17.453711160639028</v>
      </c>
      <c r="T989" s="163"/>
    </row>
    <row r="990" spans="1:20" ht="10.5" customHeight="1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5" customHeight="1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5" customHeight="1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0" ht="10.5" customHeight="1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0" ht="10.5" customHeight="1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0" ht="10.5" customHeight="1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0" ht="10.5" customHeight="1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0" ht="10.5" customHeight="1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0" ht="10.5" customHeight="1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0" ht="10.5" customHeight="1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43180</v>
      </c>
      <c r="L999" s="184">
        <v>43187</v>
      </c>
      <c r="M999" s="184">
        <v>43194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0" ht="10.5" customHeight="1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0" ht="10.5" customHeight="1">
      <c r="A1001" s="155"/>
      <c r="B1001" s="216"/>
      <c r="C1001" s="238" t="s">
        <v>158</v>
      </c>
      <c r="D1001" s="238"/>
      <c r="E1001" s="238"/>
      <c r="F1001" s="238"/>
      <c r="G1001" s="238"/>
      <c r="H1001" s="238"/>
      <c r="I1001" s="238"/>
      <c r="J1001" s="238"/>
      <c r="K1001" s="238"/>
      <c r="L1001" s="238"/>
      <c r="M1001" s="238"/>
      <c r="N1001" s="238"/>
      <c r="O1001" s="238"/>
      <c r="P1001" s="239"/>
      <c r="Q1001" s="178"/>
      <c r="T1001" s="163"/>
    </row>
    <row r="1002" spans="1:21" ht="10.5" customHeight="1">
      <c r="A1002" s="217"/>
      <c r="B1002" s="191" t="s">
        <v>80</v>
      </c>
      <c r="C1002" s="192">
        <v>1130.8368437065956</v>
      </c>
      <c r="D1002" s="230">
        <v>1212.9368437065955</v>
      </c>
      <c r="E1002" s="193">
        <v>33.03684370659562</v>
      </c>
      <c r="F1002" s="193">
        <v>82.09999999999991</v>
      </c>
      <c r="G1002" s="194">
        <v>1212.9368437065955</v>
      </c>
      <c r="H1002" s="193">
        <v>764.7786</v>
      </c>
      <c r="I1002" s="195">
        <v>63.05180718749746</v>
      </c>
      <c r="J1002" s="194">
        <v>448.1582437065955</v>
      </c>
      <c r="K1002" s="193">
        <v>51.04899999999998</v>
      </c>
      <c r="L1002" s="193">
        <v>68.64099999999996</v>
      </c>
      <c r="M1002" s="193">
        <v>49.32000000000005</v>
      </c>
      <c r="N1002" s="193">
        <v>15.024999999999977</v>
      </c>
      <c r="O1002" s="193">
        <v>1.2387289641631551</v>
      </c>
      <c r="P1002" s="193">
        <v>46.00874999999999</v>
      </c>
      <c r="Q1002" s="179">
        <v>7.740717661457779</v>
      </c>
      <c r="T1002" s="163"/>
      <c r="U1002" s="234"/>
    </row>
    <row r="1003" spans="1:20" ht="10.5" customHeight="1">
      <c r="A1003" s="155"/>
      <c r="B1003" s="191" t="s">
        <v>81</v>
      </c>
      <c r="C1003" s="192">
        <v>224.43157636814803</v>
      </c>
      <c r="D1003" s="230">
        <v>224.43157636814803</v>
      </c>
      <c r="E1003" s="193">
        <v>0.03157636814802345</v>
      </c>
      <c r="F1003" s="193">
        <v>0</v>
      </c>
      <c r="G1003" s="194">
        <v>224.43157636814803</v>
      </c>
      <c r="H1003" s="193">
        <v>20.9198</v>
      </c>
      <c r="I1003" s="195">
        <v>9.321237384923077</v>
      </c>
      <c r="J1003" s="194">
        <v>203.51177636814802</v>
      </c>
      <c r="K1003" s="193">
        <v>0</v>
      </c>
      <c r="L1003" s="193">
        <v>0</v>
      </c>
      <c r="M1003" s="193">
        <v>0</v>
      </c>
      <c r="N1003" s="193">
        <v>0</v>
      </c>
      <c r="O1003" s="193">
        <v>0</v>
      </c>
      <c r="P1003" s="193">
        <v>0</v>
      </c>
      <c r="Q1003" s="179" t="s">
        <v>186</v>
      </c>
      <c r="T1003" s="163"/>
    </row>
    <row r="1004" spans="1:20" ht="10.5" customHeight="1">
      <c r="A1004" s="155"/>
      <c r="B1004" s="191" t="s">
        <v>82</v>
      </c>
      <c r="C1004" s="192">
        <v>245.6156608495242</v>
      </c>
      <c r="D1004" s="230">
        <v>253.5156608495242</v>
      </c>
      <c r="E1004" s="193">
        <v>0.015660849524209652</v>
      </c>
      <c r="F1004" s="193">
        <v>7.900000000000006</v>
      </c>
      <c r="G1004" s="194">
        <v>253.5156608495242</v>
      </c>
      <c r="H1004" s="193">
        <v>51.938</v>
      </c>
      <c r="I1004" s="195">
        <v>20.487097257012508</v>
      </c>
      <c r="J1004" s="194">
        <v>201.5776608495242</v>
      </c>
      <c r="K1004" s="193">
        <v>21.965000000000003</v>
      </c>
      <c r="L1004" s="193">
        <v>1.0120000000000005</v>
      </c>
      <c r="M1004" s="193">
        <v>15.274999999999999</v>
      </c>
      <c r="N1004" s="193">
        <v>-0.4519999999999982</v>
      </c>
      <c r="O1004" s="193">
        <v>-0.1782927328770768</v>
      </c>
      <c r="P1004" s="193">
        <v>9.450000000000001</v>
      </c>
      <c r="Q1004" s="179">
        <v>19.33096940206605</v>
      </c>
      <c r="T1004" s="163"/>
    </row>
    <row r="1005" spans="1:20" ht="10.5" customHeight="1">
      <c r="A1005" s="155"/>
      <c r="B1005" s="191" t="s">
        <v>83</v>
      </c>
      <c r="C1005" s="192">
        <v>447.81341748254385</v>
      </c>
      <c r="D1005" s="230">
        <v>435.61341748254387</v>
      </c>
      <c r="E1005" s="193">
        <v>-19.986582517456156</v>
      </c>
      <c r="F1005" s="193">
        <v>-12.199999999999989</v>
      </c>
      <c r="G1005" s="194">
        <v>435.61341748254387</v>
      </c>
      <c r="H1005" s="193">
        <v>58.099</v>
      </c>
      <c r="I1005" s="195">
        <v>13.337284314096724</v>
      </c>
      <c r="J1005" s="194">
        <v>377.5144174825439</v>
      </c>
      <c r="K1005" s="193">
        <v>5.675999999999998</v>
      </c>
      <c r="L1005" s="193">
        <v>23.397</v>
      </c>
      <c r="M1005" s="193">
        <v>8.086000000000006</v>
      </c>
      <c r="N1005" s="193">
        <v>1.0729999999999933</v>
      </c>
      <c r="O1005" s="193">
        <v>0.24631931821590208</v>
      </c>
      <c r="P1005" s="193">
        <v>9.558</v>
      </c>
      <c r="Q1005" s="179">
        <v>37.49721882010294</v>
      </c>
      <c r="T1005" s="163"/>
    </row>
    <row r="1006" spans="1:20" ht="10.5" customHeight="1">
      <c r="A1006" s="155"/>
      <c r="B1006" s="191" t="s">
        <v>84</v>
      </c>
      <c r="C1006" s="192">
        <v>2.7762654045701867</v>
      </c>
      <c r="D1006" s="230">
        <v>2.7762654045701867</v>
      </c>
      <c r="E1006" s="193">
        <v>-0.023734595429813155</v>
      </c>
      <c r="F1006" s="193">
        <v>0</v>
      </c>
      <c r="G1006" s="194">
        <v>2.7762654045701867</v>
      </c>
      <c r="H1006" s="193">
        <v>0</v>
      </c>
      <c r="I1006" s="195">
        <v>0</v>
      </c>
      <c r="J1006" s="194">
        <v>2.7762654045701867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0" ht="10.5" customHeight="1">
      <c r="A1007" s="155"/>
      <c r="B1007" s="191" t="s">
        <v>85</v>
      </c>
      <c r="C1007" s="192">
        <v>13.131603746028604</v>
      </c>
      <c r="D1007" s="230">
        <v>19.831603746028605</v>
      </c>
      <c r="E1007" s="193">
        <v>0.03160374602860827</v>
      </c>
      <c r="F1007" s="193">
        <v>6.700000000000001</v>
      </c>
      <c r="G1007" s="194">
        <v>19.831603746028605</v>
      </c>
      <c r="H1007" s="193">
        <v>1.003</v>
      </c>
      <c r="I1007" s="195">
        <v>5.057583909222957</v>
      </c>
      <c r="J1007" s="194">
        <v>18.828603746028605</v>
      </c>
      <c r="K1007" s="193">
        <v>0</v>
      </c>
      <c r="L1007" s="193">
        <v>0</v>
      </c>
      <c r="M1007" s="193">
        <v>0</v>
      </c>
      <c r="N1007" s="193">
        <v>0.026999999999999913</v>
      </c>
      <c r="O1007" s="193">
        <v>0.13614632656931147</v>
      </c>
      <c r="P1007" s="193">
        <v>0.006749999999999978</v>
      </c>
      <c r="Q1007" s="179" t="s">
        <v>186</v>
      </c>
      <c r="T1007" s="163"/>
    </row>
    <row r="1008" spans="1:20" ht="10.5" customHeight="1">
      <c r="A1008" s="155"/>
      <c r="B1008" s="191" t="s">
        <v>86</v>
      </c>
      <c r="C1008" s="192">
        <v>158.94816997785318</v>
      </c>
      <c r="D1008" s="230">
        <v>150.44816997785318</v>
      </c>
      <c r="E1008" s="193">
        <v>0.04816997785317767</v>
      </c>
      <c r="F1008" s="193">
        <v>-8.5</v>
      </c>
      <c r="G1008" s="194">
        <v>150.44816997785318</v>
      </c>
      <c r="H1008" s="193">
        <v>38.919</v>
      </c>
      <c r="I1008" s="195">
        <v>25.86870947365401</v>
      </c>
      <c r="J1008" s="194">
        <v>111.52916997785319</v>
      </c>
      <c r="K1008" s="193">
        <v>8.285999999999998</v>
      </c>
      <c r="L1008" s="193">
        <v>0.3290000000000006</v>
      </c>
      <c r="M1008" s="193">
        <v>3.7379999999999995</v>
      </c>
      <c r="N1008" s="193">
        <v>0</v>
      </c>
      <c r="O1008" s="193">
        <v>0</v>
      </c>
      <c r="P1008" s="193">
        <v>3.0882499999999995</v>
      </c>
      <c r="Q1008" s="179">
        <v>34.11403544980271</v>
      </c>
      <c r="T1008" s="163"/>
    </row>
    <row r="1009" spans="1:20" ht="10.5" customHeight="1">
      <c r="A1009" s="155"/>
      <c r="B1009" s="191" t="s">
        <v>87</v>
      </c>
      <c r="C1009" s="192">
        <v>26.708720021501776</v>
      </c>
      <c r="D1009" s="230">
        <v>26.708720021501776</v>
      </c>
      <c r="E1009" s="193">
        <v>0.008720021501776642</v>
      </c>
      <c r="F1009" s="193">
        <v>0</v>
      </c>
      <c r="G1009" s="194">
        <v>26.708720021501776</v>
      </c>
      <c r="H1009" s="193">
        <v>0</v>
      </c>
      <c r="I1009" s="195">
        <v>0</v>
      </c>
      <c r="J1009" s="194">
        <v>26.708720021501776</v>
      </c>
      <c r="K1009" s="193">
        <v>0</v>
      </c>
      <c r="L1009" s="193">
        <v>0</v>
      </c>
      <c r="M1009" s="193">
        <v>0</v>
      </c>
      <c r="N1009" s="193">
        <v>0</v>
      </c>
      <c r="O1009" s="193">
        <v>0</v>
      </c>
      <c r="P1009" s="193">
        <v>0</v>
      </c>
      <c r="Q1009" s="179" t="s">
        <v>186</v>
      </c>
      <c r="T1009" s="163"/>
    </row>
    <row r="1010" spans="1:20" ht="10.5" customHeight="1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5" customHeight="1">
      <c r="A1011" s="155"/>
      <c r="B1011" s="191" t="s">
        <v>89</v>
      </c>
      <c r="C1011" s="192">
        <v>128.26366937328905</v>
      </c>
      <c r="D1011" s="230">
        <v>189.06366937328903</v>
      </c>
      <c r="E1011" s="193">
        <v>-0.036330626710991965</v>
      </c>
      <c r="F1011" s="193">
        <v>60.79999999999998</v>
      </c>
      <c r="G1011" s="194">
        <v>189.06366937328903</v>
      </c>
      <c r="H1011" s="193">
        <v>52.173</v>
      </c>
      <c r="I1011" s="195">
        <v>27.595465682509925</v>
      </c>
      <c r="J1011" s="194">
        <v>136.89066937328903</v>
      </c>
      <c r="K1011" s="193">
        <v>0</v>
      </c>
      <c r="L1011" s="193">
        <v>0</v>
      </c>
      <c r="M1011" s="193">
        <v>0</v>
      </c>
      <c r="N1011" s="193">
        <v>0</v>
      </c>
      <c r="O1011" s="193">
        <v>0</v>
      </c>
      <c r="P1011" s="193">
        <v>0</v>
      </c>
      <c r="Q1011" s="179" t="s">
        <v>186</v>
      </c>
      <c r="T1011" s="163"/>
    </row>
    <row r="1012" spans="1:20" ht="10.5" customHeight="1">
      <c r="A1012" s="155"/>
      <c r="B1012" s="198" t="s">
        <v>91</v>
      </c>
      <c r="C1012" s="192">
        <v>2378.525926930054</v>
      </c>
      <c r="D1012" s="230">
        <v>2515.3259269300543</v>
      </c>
      <c r="E1012" s="193">
        <v>13.125926930054453</v>
      </c>
      <c r="F1012" s="193">
        <v>136.80000000000018</v>
      </c>
      <c r="G1012" s="194">
        <v>2515.3259269300543</v>
      </c>
      <c r="H1012" s="193">
        <v>987.8304</v>
      </c>
      <c r="I1012" s="195">
        <v>39.27246125139907</v>
      </c>
      <c r="J1012" s="194">
        <v>1527.4955269300544</v>
      </c>
      <c r="K1012" s="193">
        <v>86.97599999999998</v>
      </c>
      <c r="L1012" s="193">
        <v>93.37899999999996</v>
      </c>
      <c r="M1012" s="193">
        <v>76.41900000000007</v>
      </c>
      <c r="N1012" s="193">
        <v>15.672999999999972</v>
      </c>
      <c r="O1012" s="193">
        <v>0.623100164960682</v>
      </c>
      <c r="P1012" s="199">
        <v>68.11175</v>
      </c>
      <c r="Q1012" s="179">
        <v>20.426314504179594</v>
      </c>
      <c r="T1012" s="163"/>
    </row>
    <row r="1013" spans="1:20" ht="10.5" customHeight="1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5" customHeight="1">
      <c r="A1014" s="155"/>
      <c r="B1014" s="191" t="s">
        <v>92</v>
      </c>
      <c r="C1014" s="192">
        <v>95.12898022898707</v>
      </c>
      <c r="D1014" s="230">
        <v>92.12898022898707</v>
      </c>
      <c r="E1014" s="193">
        <v>35.02898022898708</v>
      </c>
      <c r="F1014" s="193">
        <v>-3</v>
      </c>
      <c r="G1014" s="194">
        <v>92.12898022898707</v>
      </c>
      <c r="H1014" s="193">
        <v>24.434</v>
      </c>
      <c r="I1014" s="195">
        <v>26.521513577236135</v>
      </c>
      <c r="J1014" s="194">
        <v>67.69498022898708</v>
      </c>
      <c r="K1014" s="193">
        <v>0</v>
      </c>
      <c r="L1014" s="193">
        <v>9.995999999999999</v>
      </c>
      <c r="M1014" s="193">
        <v>0.4090000000000025</v>
      </c>
      <c r="N1014" s="193">
        <v>0</v>
      </c>
      <c r="O1014" s="193">
        <v>0</v>
      </c>
      <c r="P1014" s="193">
        <v>2.6012500000000003</v>
      </c>
      <c r="Q1014" s="179">
        <v>24.02401930955774</v>
      </c>
      <c r="T1014" s="163"/>
    </row>
    <row r="1015" spans="1:20" ht="10.5" customHeight="1">
      <c r="A1015" s="155"/>
      <c r="B1015" s="191" t="s">
        <v>93</v>
      </c>
      <c r="C1015" s="192">
        <v>132.15988379510125</v>
      </c>
      <c r="D1015" s="230">
        <v>112.85988379510125</v>
      </c>
      <c r="E1015" s="193">
        <v>-15.040116204898737</v>
      </c>
      <c r="F1015" s="193">
        <v>-19.299999999999997</v>
      </c>
      <c r="G1015" s="194">
        <v>112.85988379510125</v>
      </c>
      <c r="H1015" s="193">
        <v>108.2006</v>
      </c>
      <c r="I1015" s="195">
        <v>95.87162095296833</v>
      </c>
      <c r="J1015" s="194">
        <v>4.65928379510126</v>
      </c>
      <c r="K1015" s="193">
        <v>0</v>
      </c>
      <c r="L1015" s="193">
        <v>0.13379999999999725</v>
      </c>
      <c r="M1015" s="193">
        <v>48.720600000000005</v>
      </c>
      <c r="N1015" s="193">
        <v>33.403099999999995</v>
      </c>
      <c r="O1015" s="193">
        <v>29.59696472897651</v>
      </c>
      <c r="P1015" s="193">
        <v>20.564375</v>
      </c>
      <c r="Q1015" s="179">
        <v>0</v>
      </c>
      <c r="T1015" s="163"/>
    </row>
    <row r="1016" spans="1:20" ht="10.5" customHeight="1" hidden="1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5" customHeight="1">
      <c r="A1017" s="217"/>
      <c r="B1017" s="191" t="s">
        <v>95</v>
      </c>
      <c r="C1017" s="192">
        <v>574.0632150256693</v>
      </c>
      <c r="D1017" s="230">
        <v>574.0632150256693</v>
      </c>
      <c r="E1017" s="193">
        <v>-0.03678497433077155</v>
      </c>
      <c r="F1017" s="193">
        <v>0</v>
      </c>
      <c r="G1017" s="194">
        <v>574.0632150256693</v>
      </c>
      <c r="H1017" s="193">
        <v>0</v>
      </c>
      <c r="I1017" s="195">
        <v>0</v>
      </c>
      <c r="J1017" s="194">
        <v>574.0632150256693</v>
      </c>
      <c r="K1017" s="193">
        <v>0</v>
      </c>
      <c r="L1017" s="193">
        <v>0</v>
      </c>
      <c r="M1017" s="193">
        <v>0</v>
      </c>
      <c r="N1017" s="193">
        <v>0</v>
      </c>
      <c r="O1017" s="193">
        <v>0</v>
      </c>
      <c r="P1017" s="193">
        <v>0</v>
      </c>
      <c r="Q1017" s="179" t="s">
        <v>186</v>
      </c>
      <c r="T1017" s="163"/>
    </row>
    <row r="1018" spans="1:20" ht="10.5" customHeight="1">
      <c r="A1018" s="155"/>
      <c r="B1018" s="191" t="s">
        <v>96</v>
      </c>
      <c r="C1018" s="192">
        <v>93.78144036166948</v>
      </c>
      <c r="D1018" s="230">
        <v>66.58144036166948</v>
      </c>
      <c r="E1018" s="193">
        <v>-0.018559638330515327</v>
      </c>
      <c r="F1018" s="193">
        <v>-27.200000000000003</v>
      </c>
      <c r="G1018" s="194">
        <v>66.58144036166948</v>
      </c>
      <c r="H1018" s="193">
        <v>125.8657</v>
      </c>
      <c r="I1018" s="195">
        <v>189.04021798912615</v>
      </c>
      <c r="J1018" s="194">
        <v>-59.284259638330525</v>
      </c>
      <c r="K1018" s="193">
        <v>0</v>
      </c>
      <c r="L1018" s="193">
        <v>7.516000000000005</v>
      </c>
      <c r="M1018" s="193">
        <v>46.132400000000004</v>
      </c>
      <c r="N1018" s="193">
        <v>32.1917</v>
      </c>
      <c r="O1018" s="193">
        <v>48.34935955896286</v>
      </c>
      <c r="P1018" s="193">
        <v>21.460025</v>
      </c>
      <c r="Q1018" s="179">
        <v>0</v>
      </c>
      <c r="T1018" s="163"/>
    </row>
    <row r="1019" spans="1:20" ht="10.5" customHeight="1">
      <c r="A1019" s="155"/>
      <c r="B1019" s="191" t="s">
        <v>97</v>
      </c>
      <c r="C1019" s="192">
        <v>77.44368501409865</v>
      </c>
      <c r="D1019" s="230">
        <v>77.44368501409865</v>
      </c>
      <c r="E1019" s="193">
        <v>0.04368501409864223</v>
      </c>
      <c r="F1019" s="193">
        <v>0</v>
      </c>
      <c r="G1019" s="194">
        <v>77.44368501409865</v>
      </c>
      <c r="H1019" s="193">
        <v>0.0083</v>
      </c>
      <c r="I1019" s="195">
        <v>0.010717465211642475</v>
      </c>
      <c r="J1019" s="194">
        <v>77.43538501409864</v>
      </c>
      <c r="K1019" s="193">
        <v>0</v>
      </c>
      <c r="L1019" s="193">
        <v>0</v>
      </c>
      <c r="M1019" s="193">
        <v>0</v>
      </c>
      <c r="N1019" s="193">
        <v>0</v>
      </c>
      <c r="O1019" s="193">
        <v>0</v>
      </c>
      <c r="P1019" s="193">
        <v>0</v>
      </c>
      <c r="Q1019" s="179" t="s">
        <v>186</v>
      </c>
      <c r="T1019" s="163"/>
    </row>
    <row r="1020" spans="1:20" ht="10.5" customHeight="1">
      <c r="A1020" s="155"/>
      <c r="B1020" s="191" t="s">
        <v>98</v>
      </c>
      <c r="C1020" s="192">
        <v>170.94770137756944</v>
      </c>
      <c r="D1020" s="230">
        <v>168.64770137756943</v>
      </c>
      <c r="E1020" s="193">
        <v>0.0477013775694104</v>
      </c>
      <c r="F1020" s="193">
        <v>-2.3000000000000114</v>
      </c>
      <c r="G1020" s="194">
        <v>168.64770137756943</v>
      </c>
      <c r="H1020" s="193">
        <v>0</v>
      </c>
      <c r="I1020" s="195">
        <v>0</v>
      </c>
      <c r="J1020" s="194">
        <v>168.64770137756943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5" customHeight="1">
      <c r="A1021" s="155"/>
      <c r="B1021" s="191" t="s">
        <v>99</v>
      </c>
      <c r="C1021" s="192">
        <v>14.089096267382097</v>
      </c>
      <c r="D1021" s="230">
        <v>14.089096267382097</v>
      </c>
      <c r="E1021" s="193">
        <v>-0.010903732617903117</v>
      </c>
      <c r="F1021" s="193">
        <v>0</v>
      </c>
      <c r="G1021" s="194">
        <v>14.089096267382097</v>
      </c>
      <c r="H1021" s="193">
        <v>0</v>
      </c>
      <c r="I1021" s="195">
        <v>0</v>
      </c>
      <c r="J1021" s="194">
        <v>14.089096267382097</v>
      </c>
      <c r="K1021" s="193">
        <v>0</v>
      </c>
      <c r="L1021" s="193">
        <v>0</v>
      </c>
      <c r="M1021" s="193">
        <v>0</v>
      </c>
      <c r="N1021" s="193">
        <v>0</v>
      </c>
      <c r="O1021" s="193">
        <v>0</v>
      </c>
      <c r="P1021" s="193">
        <v>0</v>
      </c>
      <c r="Q1021" s="179" t="s">
        <v>186</v>
      </c>
      <c r="T1021" s="163"/>
    </row>
    <row r="1022" spans="1:20" ht="10.5" customHeight="1">
      <c r="A1022" s="155"/>
      <c r="B1022" s="191" t="s">
        <v>100</v>
      </c>
      <c r="C1022" s="192">
        <v>2.626942311132791</v>
      </c>
      <c r="D1022" s="230">
        <v>2.626942311132791</v>
      </c>
      <c r="E1022" s="193">
        <v>0.026942311132791108</v>
      </c>
      <c r="F1022" s="193">
        <v>0</v>
      </c>
      <c r="G1022" s="194">
        <v>2.626942311132791</v>
      </c>
      <c r="H1022" s="193">
        <v>0</v>
      </c>
      <c r="I1022" s="195">
        <v>0</v>
      </c>
      <c r="J1022" s="194">
        <v>2.626942311132791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5" customHeight="1">
      <c r="A1023" s="155"/>
      <c r="B1023" s="191" t="s">
        <v>101</v>
      </c>
      <c r="C1023" s="192">
        <v>1.2808269333983726</v>
      </c>
      <c r="D1023" s="230">
        <v>1.2808269333983726</v>
      </c>
      <c r="E1023" s="193">
        <v>-0.01917306660162743</v>
      </c>
      <c r="F1023" s="193">
        <v>0</v>
      </c>
      <c r="G1023" s="194">
        <v>1.2808269333983726</v>
      </c>
      <c r="H1023" s="193">
        <v>0</v>
      </c>
      <c r="I1023" s="195">
        <v>0</v>
      </c>
      <c r="J1023" s="194">
        <v>1.2808269333983726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5" customHeight="1">
      <c r="A1024" s="155"/>
      <c r="B1024" s="191" t="s">
        <v>102</v>
      </c>
      <c r="C1024" s="192">
        <v>34.75901946816256</v>
      </c>
      <c r="D1024" s="230">
        <v>34.75901946816256</v>
      </c>
      <c r="E1024" s="193">
        <v>-0.04098053183743389</v>
      </c>
      <c r="F1024" s="193">
        <v>0</v>
      </c>
      <c r="G1024" s="194">
        <v>34.75901946816256</v>
      </c>
      <c r="H1024" s="193">
        <v>0</v>
      </c>
      <c r="I1024" s="195">
        <v>0</v>
      </c>
      <c r="J1024" s="194">
        <v>34.75901946816256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5" customHeight="1">
      <c r="A1025" s="155"/>
      <c r="B1025" s="191" t="s">
        <v>103</v>
      </c>
      <c r="C1025" s="192">
        <v>2.903207715702978</v>
      </c>
      <c r="D1025" s="230">
        <v>2.903207715702978</v>
      </c>
      <c r="E1025" s="193">
        <v>0.0032077157029779535</v>
      </c>
      <c r="F1025" s="193">
        <v>0</v>
      </c>
      <c r="G1025" s="194">
        <v>2.903207715702978</v>
      </c>
      <c r="H1025" s="193">
        <v>0</v>
      </c>
      <c r="I1025" s="195">
        <v>0</v>
      </c>
      <c r="J1025" s="194">
        <v>2.903207715702978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5" customHeight="1">
      <c r="A1026" s="155"/>
      <c r="B1026" s="1" t="s">
        <v>104</v>
      </c>
      <c r="C1026" s="192">
        <v>1.3740926416383312</v>
      </c>
      <c r="D1026" s="230">
        <v>1.3740926416383312</v>
      </c>
      <c r="E1026" s="193">
        <v>-0.025907358361668686</v>
      </c>
      <c r="F1026" s="193">
        <v>0</v>
      </c>
      <c r="G1026" s="194">
        <v>1.3740926416383312</v>
      </c>
      <c r="H1026" s="193">
        <v>0.6547</v>
      </c>
      <c r="I1026" s="195">
        <v>47.64598689789947</v>
      </c>
      <c r="J1026" s="194">
        <v>0.7193926416383313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5" customHeight="1">
      <c r="A1027" s="155"/>
      <c r="B1027" s="198" t="s">
        <v>106</v>
      </c>
      <c r="C1027" s="202">
        <v>3579.0840180705663</v>
      </c>
      <c r="D1027" s="230">
        <v>3664.084018070567</v>
      </c>
      <c r="E1027" s="193">
        <v>33.084018070566344</v>
      </c>
      <c r="F1027" s="193">
        <v>85.00000000000045</v>
      </c>
      <c r="G1027" s="194">
        <v>3664.084018070567</v>
      </c>
      <c r="H1027" s="193">
        <v>1246.9937</v>
      </c>
      <c r="I1027" s="195">
        <v>34.03289045365946</v>
      </c>
      <c r="J1027" s="194">
        <v>2417.090318070567</v>
      </c>
      <c r="K1027" s="193">
        <v>86.97599999999989</v>
      </c>
      <c r="L1027" s="193">
        <v>111.02480000000025</v>
      </c>
      <c r="M1027" s="193">
        <v>171.6809999999997</v>
      </c>
      <c r="N1027" s="193">
        <v>81.26780000000008</v>
      </c>
      <c r="O1027" s="193">
        <v>2.2179567826284203</v>
      </c>
      <c r="P1027" s="193">
        <v>112.73739999999998</v>
      </c>
      <c r="Q1027" s="179">
        <v>19.44000409864488</v>
      </c>
      <c r="T1027" s="163"/>
    </row>
    <row r="1028" spans="1:20" ht="10.5" customHeight="1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11.25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5" customHeight="1">
      <c r="A1030" s="155"/>
      <c r="B1030" s="191" t="s">
        <v>108</v>
      </c>
      <c r="C1030" s="192">
        <v>17.486517185763965</v>
      </c>
      <c r="D1030" s="192">
        <v>17.486517185763965</v>
      </c>
      <c r="E1030" s="203">
        <v>-0.013482814236034812</v>
      </c>
      <c r="F1030" s="193">
        <v>0</v>
      </c>
      <c r="G1030" s="194">
        <v>17.486517185763965</v>
      </c>
      <c r="H1030" s="193">
        <v>0</v>
      </c>
      <c r="I1030" s="195">
        <v>0</v>
      </c>
      <c r="J1030" s="194">
        <v>17.486517185763965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5" customHeight="1">
      <c r="A1031" s="155"/>
      <c r="B1031" s="204" t="s">
        <v>109</v>
      </c>
      <c r="C1031" s="192">
        <v>37.327464743668976</v>
      </c>
      <c r="D1031" s="192">
        <v>4.327464743668975</v>
      </c>
      <c r="E1031" s="203">
        <v>-32.97253525633103</v>
      </c>
      <c r="F1031" s="193">
        <v>-33</v>
      </c>
      <c r="G1031" s="194">
        <v>4.327464743668975</v>
      </c>
      <c r="H1031" s="193">
        <v>0</v>
      </c>
      <c r="I1031" s="195">
        <v>0</v>
      </c>
      <c r="J1031" s="194">
        <v>4.327464743668975</v>
      </c>
      <c r="K1031" s="193">
        <v>0</v>
      </c>
      <c r="L1031" s="193">
        <v>0</v>
      </c>
      <c r="M1031" s="193">
        <v>0</v>
      </c>
      <c r="N1031" s="193">
        <v>0</v>
      </c>
      <c r="O1031" s="193">
        <v>0</v>
      </c>
      <c r="P1031" s="193">
        <v>0</v>
      </c>
      <c r="Q1031" s="179" t="s">
        <v>186</v>
      </c>
      <c r="T1031" s="163"/>
    </row>
    <row r="1032" spans="1:20" ht="10.5" customHeight="1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5" customHeight="1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5" customHeight="1">
      <c r="A1034" s="155"/>
      <c r="B1034" s="205" t="s">
        <v>112</v>
      </c>
      <c r="C1034" s="206">
        <v>3633.8979999999992</v>
      </c>
      <c r="D1034" s="208">
        <v>3685.8979999999997</v>
      </c>
      <c r="E1034" s="207">
        <v>0.09799999999928133</v>
      </c>
      <c r="F1034" s="210">
        <v>52.000000000000455</v>
      </c>
      <c r="G1034" s="218">
        <v>3685.8979999999997</v>
      </c>
      <c r="H1034" s="210">
        <v>1246.9937</v>
      </c>
      <c r="I1034" s="209">
        <v>33.83147607448714</v>
      </c>
      <c r="J1034" s="218">
        <v>2438.9042999999997</v>
      </c>
      <c r="K1034" s="210">
        <v>86.97599999999989</v>
      </c>
      <c r="L1034" s="210">
        <v>111.02480000000025</v>
      </c>
      <c r="M1034" s="210">
        <v>171.6809999999997</v>
      </c>
      <c r="N1034" s="210">
        <v>81.26780000000008</v>
      </c>
      <c r="O1034" s="210">
        <v>2.2048304103911742</v>
      </c>
      <c r="P1034" s="210">
        <v>112.73739999999998</v>
      </c>
      <c r="Q1034" s="186">
        <v>19.6334978454355</v>
      </c>
      <c r="T1034" s="163"/>
    </row>
    <row r="1035" spans="1:20" ht="10.5" customHeight="1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5" customHeight="1">
      <c r="A1036" s="155"/>
      <c r="B1036" s="164"/>
      <c r="T1036" s="163"/>
    </row>
    <row r="1037" spans="1:20" ht="10.5" customHeight="1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5" customHeight="1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5" customHeight="1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43180</v>
      </c>
      <c r="L1039" s="184">
        <v>43187</v>
      </c>
      <c r="M1039" s="184">
        <v>43194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5" customHeight="1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5" customHeight="1">
      <c r="A1041" s="155"/>
      <c r="B1041" s="216"/>
      <c r="C1041" s="238" t="s">
        <v>126</v>
      </c>
      <c r="D1041" s="238"/>
      <c r="E1041" s="238"/>
      <c r="F1041" s="238"/>
      <c r="G1041" s="238"/>
      <c r="H1041" s="238"/>
      <c r="I1041" s="238"/>
      <c r="J1041" s="238"/>
      <c r="K1041" s="238"/>
      <c r="L1041" s="238"/>
      <c r="M1041" s="238"/>
      <c r="N1041" s="238"/>
      <c r="O1041" s="238"/>
      <c r="P1041" s="239"/>
      <c r="Q1041" s="178"/>
      <c r="T1041" s="163"/>
    </row>
    <row r="1042" spans="1:20" ht="10.5" customHeight="1">
      <c r="A1042" s="155"/>
      <c r="B1042" s="191" t="s">
        <v>80</v>
      </c>
      <c r="C1042" s="192">
        <v>261.69356997698844</v>
      </c>
      <c r="D1042" s="230">
        <v>261.99356997698845</v>
      </c>
      <c r="E1042" s="193">
        <v>-0.006430023011546382</v>
      </c>
      <c r="F1042" s="193">
        <v>0.30000000000001137</v>
      </c>
      <c r="G1042" s="194">
        <v>261.99356997698845</v>
      </c>
      <c r="H1042" s="193">
        <v>6.402</v>
      </c>
      <c r="I1042" s="195">
        <v>2.4435714206887993</v>
      </c>
      <c r="J1042" s="194">
        <v>255.59156997698847</v>
      </c>
      <c r="K1042" s="193">
        <v>0.3210000000000002</v>
      </c>
      <c r="L1042" s="193">
        <v>0.7219999999999995</v>
      </c>
      <c r="M1042" s="193">
        <v>1.2889999999999997</v>
      </c>
      <c r="N1042" s="193">
        <v>0.08400000000000052</v>
      </c>
      <c r="O1042" s="193">
        <v>0.0320618555666761</v>
      </c>
      <c r="P1042" s="193">
        <v>0.604</v>
      </c>
      <c r="Q1042" s="179" t="s">
        <v>186</v>
      </c>
      <c r="T1042" s="163"/>
    </row>
    <row r="1043" spans="1:20" ht="10.5" customHeight="1">
      <c r="A1043" s="155"/>
      <c r="B1043" s="191" t="s">
        <v>81</v>
      </c>
      <c r="C1043" s="192">
        <v>17.81463328527905</v>
      </c>
      <c r="D1043" s="230">
        <v>17.81463328527905</v>
      </c>
      <c r="E1043" s="193">
        <v>0.014633285279050057</v>
      </c>
      <c r="F1043" s="193">
        <v>0</v>
      </c>
      <c r="G1043" s="194">
        <v>17.81463328527905</v>
      </c>
      <c r="H1043" s="193">
        <v>1.0692</v>
      </c>
      <c r="I1043" s="195">
        <v>6.001807519010357</v>
      </c>
      <c r="J1043" s="194">
        <v>16.745433285279052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5" customHeight="1">
      <c r="A1044" s="155"/>
      <c r="B1044" s="191" t="s">
        <v>82</v>
      </c>
      <c r="C1044" s="192">
        <v>19.968906405337457</v>
      </c>
      <c r="D1044" s="230">
        <v>20.068906405337458</v>
      </c>
      <c r="E1044" s="193">
        <v>-0.031093594662543467</v>
      </c>
      <c r="F1044" s="193">
        <v>0.10000000000000142</v>
      </c>
      <c r="G1044" s="194">
        <v>20.068906405337458</v>
      </c>
      <c r="H1044" s="193">
        <v>2.68</v>
      </c>
      <c r="I1044" s="195">
        <v>13.353991223394397</v>
      </c>
      <c r="J1044" s="194">
        <v>17.38890640533746</v>
      </c>
      <c r="K1044" s="193">
        <v>0.05799999999999983</v>
      </c>
      <c r="L1044" s="193">
        <v>0.7789999999999999</v>
      </c>
      <c r="M1044" s="193">
        <v>0</v>
      </c>
      <c r="N1044" s="193">
        <v>0.39200000000000035</v>
      </c>
      <c r="O1044" s="193">
        <v>1.9532703580487345</v>
      </c>
      <c r="P1044" s="193">
        <v>0.30725</v>
      </c>
      <c r="Q1044" s="179" t="s">
        <v>186</v>
      </c>
      <c r="T1044" s="163"/>
    </row>
    <row r="1045" spans="1:20" ht="10.5" customHeight="1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0.0009675503140833541</v>
      </c>
      <c r="F1045" s="193">
        <v>0.6999999999999993</v>
      </c>
      <c r="G1045" s="194">
        <v>18.400967550314082</v>
      </c>
      <c r="H1045" s="193">
        <v>0.058</v>
      </c>
      <c r="I1045" s="195">
        <v>0.3152008167038478</v>
      </c>
      <c r="J1045" s="194">
        <v>18.342967550314082</v>
      </c>
      <c r="K1045" s="193">
        <v>0</v>
      </c>
      <c r="L1045" s="193">
        <v>0.058</v>
      </c>
      <c r="M1045" s="193">
        <v>0</v>
      </c>
      <c r="N1045" s="193">
        <v>0</v>
      </c>
      <c r="O1045" s="193">
        <v>0</v>
      </c>
      <c r="P1045" s="193">
        <v>0.0145</v>
      </c>
      <c r="Q1045" s="179" t="s">
        <v>186</v>
      </c>
      <c r="T1045" s="163"/>
    </row>
    <row r="1046" spans="1:20" ht="10.5" customHeight="1">
      <c r="A1046" s="155"/>
      <c r="B1046" s="191" t="s">
        <v>84</v>
      </c>
      <c r="C1046" s="192">
        <v>0.9297724599444754</v>
      </c>
      <c r="D1046" s="230">
        <v>0.9297724599444754</v>
      </c>
      <c r="E1046" s="193">
        <v>0.029772459944475416</v>
      </c>
      <c r="F1046" s="193">
        <v>0</v>
      </c>
      <c r="G1046" s="194">
        <v>0.9297724599444754</v>
      </c>
      <c r="H1046" s="193">
        <v>0.146</v>
      </c>
      <c r="I1046" s="195">
        <v>15.702766675700298</v>
      </c>
      <c r="J1046" s="194">
        <v>0.7837724599444754</v>
      </c>
      <c r="K1046" s="193">
        <v>0</v>
      </c>
      <c r="L1046" s="193">
        <v>0.146</v>
      </c>
      <c r="M1046" s="193">
        <v>0</v>
      </c>
      <c r="N1046" s="193">
        <v>0</v>
      </c>
      <c r="O1046" s="193">
        <v>0</v>
      </c>
      <c r="P1046" s="193">
        <v>0.0365</v>
      </c>
      <c r="Q1046" s="179">
        <v>19.47321808067056</v>
      </c>
      <c r="T1046" s="163"/>
    </row>
    <row r="1047" spans="1:20" ht="10.5" customHeight="1">
      <c r="A1047" s="155"/>
      <c r="B1047" s="191" t="s">
        <v>85</v>
      </c>
      <c r="C1047" s="192">
        <v>5.827610076398076</v>
      </c>
      <c r="D1047" s="230">
        <v>7.227610076398076</v>
      </c>
      <c r="E1047" s="193">
        <v>0.027610076398076444</v>
      </c>
      <c r="F1047" s="193">
        <v>1.3999999999999995</v>
      </c>
      <c r="G1047" s="194">
        <v>7.227610076398076</v>
      </c>
      <c r="H1047" s="193">
        <v>0.08</v>
      </c>
      <c r="I1047" s="195">
        <v>1.1068665735198113</v>
      </c>
      <c r="J1047" s="194">
        <v>7.147610076398076</v>
      </c>
      <c r="K1047" s="193">
        <v>0</v>
      </c>
      <c r="L1047" s="193">
        <v>0.025</v>
      </c>
      <c r="M1047" s="193">
        <v>0</v>
      </c>
      <c r="N1047" s="193">
        <v>0</v>
      </c>
      <c r="O1047" s="193">
        <v>0</v>
      </c>
      <c r="P1047" s="193">
        <v>0.00625</v>
      </c>
      <c r="Q1047" s="179" t="s">
        <v>186</v>
      </c>
      <c r="T1047" s="163"/>
    </row>
    <row r="1048" spans="1:20" ht="10.5" customHeight="1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-0.03329863239913777</v>
      </c>
      <c r="F1048" s="193">
        <v>-1</v>
      </c>
      <c r="G1048" s="194">
        <v>10.066701367600862</v>
      </c>
      <c r="H1048" s="193">
        <v>0.042</v>
      </c>
      <c r="I1048" s="195">
        <v>0.41721710485199004</v>
      </c>
      <c r="J1048" s="194">
        <v>10.024701367600862</v>
      </c>
      <c r="K1048" s="193">
        <v>0.042</v>
      </c>
      <c r="L1048" s="193">
        <v>0</v>
      </c>
      <c r="M1048" s="193">
        <v>0</v>
      </c>
      <c r="N1048" s="193">
        <v>0</v>
      </c>
      <c r="O1048" s="193">
        <v>0</v>
      </c>
      <c r="P1048" s="193">
        <v>0.0105</v>
      </c>
      <c r="Q1048" s="179" t="s">
        <v>186</v>
      </c>
      <c r="T1048" s="163"/>
    </row>
    <row r="1049" spans="1:20" ht="10.5" customHeight="1">
      <c r="A1049" s="155"/>
      <c r="B1049" s="191" t="s">
        <v>87</v>
      </c>
      <c r="C1049" s="192">
        <v>8.047199055187647</v>
      </c>
      <c r="D1049" s="230">
        <v>8.047199055187647</v>
      </c>
      <c r="E1049" s="193">
        <v>0.04719905518764733</v>
      </c>
      <c r="F1049" s="193">
        <v>0</v>
      </c>
      <c r="G1049" s="194">
        <v>8.047199055187647</v>
      </c>
      <c r="H1049" s="193">
        <v>0.092</v>
      </c>
      <c r="I1049" s="195">
        <v>1.1432549309276991</v>
      </c>
      <c r="J1049" s="194">
        <v>7.955199055187648</v>
      </c>
      <c r="K1049" s="193">
        <v>0.049999999999999996</v>
      </c>
      <c r="L1049" s="193">
        <v>0</v>
      </c>
      <c r="M1049" s="193">
        <v>0</v>
      </c>
      <c r="N1049" s="193">
        <v>0</v>
      </c>
      <c r="O1049" s="193">
        <v>0</v>
      </c>
      <c r="P1049" s="193">
        <v>0.012499999999999999</v>
      </c>
      <c r="Q1049" s="179" t="s">
        <v>186</v>
      </c>
      <c r="T1049" s="163"/>
    </row>
    <row r="1050" spans="1:20" ht="10.5" customHeight="1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5" customHeight="1">
      <c r="A1051" s="155"/>
      <c r="B1051" s="191" t="s">
        <v>89</v>
      </c>
      <c r="C1051" s="192">
        <v>3.6000227805469494</v>
      </c>
      <c r="D1051" s="230">
        <v>5.40002278054695</v>
      </c>
      <c r="E1051" s="193">
        <v>2.278054694926368E-05</v>
      </c>
      <c r="F1051" s="193">
        <v>1.8000000000000003</v>
      </c>
      <c r="G1051" s="194">
        <v>5.40002278054695</v>
      </c>
      <c r="H1051" s="193">
        <v>0</v>
      </c>
      <c r="I1051" s="195">
        <v>0</v>
      </c>
      <c r="J1051" s="194">
        <v>5.40002278054695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5" customHeight="1">
      <c r="A1052" s="155"/>
      <c r="B1052" s="198" t="s">
        <v>91</v>
      </c>
      <c r="C1052" s="192">
        <v>346.6493829575971</v>
      </c>
      <c r="D1052" s="230">
        <v>349.9493829575971</v>
      </c>
      <c r="E1052" s="193">
        <v>0.049382957597054244</v>
      </c>
      <c r="F1052" s="193">
        <v>3.3000000000000114</v>
      </c>
      <c r="G1052" s="194">
        <v>349.9493829575971</v>
      </c>
      <c r="H1052" s="193">
        <v>10.5692</v>
      </c>
      <c r="I1052" s="195">
        <v>3.02020821144887</v>
      </c>
      <c r="J1052" s="194">
        <v>339.38018295759707</v>
      </c>
      <c r="K1052" s="193">
        <v>0.471</v>
      </c>
      <c r="L1052" s="193">
        <v>1.7299999999999993</v>
      </c>
      <c r="M1052" s="193">
        <v>1.2889999999999997</v>
      </c>
      <c r="N1052" s="193">
        <v>0.47600000000000087</v>
      </c>
      <c r="O1052" s="193">
        <v>0.13601967118132544</v>
      </c>
      <c r="P1052" s="199">
        <v>0.9914999999999998</v>
      </c>
      <c r="Q1052" s="179" t="s">
        <v>186</v>
      </c>
      <c r="T1052" s="163"/>
    </row>
    <row r="1053" spans="1:20" ht="10.5" customHeight="1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5" customHeight="1">
      <c r="A1054" s="155"/>
      <c r="B1054" s="191" t="s">
        <v>92</v>
      </c>
      <c r="C1054" s="192">
        <v>10.921246688392252</v>
      </c>
      <c r="D1054" s="230">
        <v>9.421246688392252</v>
      </c>
      <c r="E1054" s="193">
        <v>0.0212466883922513</v>
      </c>
      <c r="F1054" s="193">
        <v>-1.5</v>
      </c>
      <c r="G1054" s="194">
        <v>9.421246688392252</v>
      </c>
      <c r="H1054" s="193">
        <v>0.095</v>
      </c>
      <c r="I1054" s="195">
        <v>1.008359117876064</v>
      </c>
      <c r="J1054" s="194">
        <v>9.326246688392251</v>
      </c>
      <c r="K1054" s="193">
        <v>0</v>
      </c>
      <c r="L1054" s="193">
        <v>0</v>
      </c>
      <c r="M1054" s="193">
        <v>0</v>
      </c>
      <c r="N1054" s="193">
        <v>0</v>
      </c>
      <c r="O1054" s="193">
        <v>0</v>
      </c>
      <c r="P1054" s="193">
        <v>0</v>
      </c>
      <c r="Q1054" s="179" t="s">
        <v>186</v>
      </c>
      <c r="T1054" s="163"/>
    </row>
    <row r="1055" spans="1:20" ht="10.5" customHeight="1">
      <c r="A1055" s="155"/>
      <c r="B1055" s="191" t="s">
        <v>93</v>
      </c>
      <c r="C1055" s="192">
        <v>14.29626784561422</v>
      </c>
      <c r="D1055" s="230">
        <v>14.596267845614221</v>
      </c>
      <c r="E1055" s="193">
        <v>-0.0037321543857800066</v>
      </c>
      <c r="F1055" s="193">
        <v>0.3000000000000007</v>
      </c>
      <c r="G1055" s="194">
        <v>14.596267845614221</v>
      </c>
      <c r="H1055" s="193">
        <v>0.5127</v>
      </c>
      <c r="I1055" s="195">
        <v>3.5125417361675253</v>
      </c>
      <c r="J1055" s="194">
        <v>14.08356784561422</v>
      </c>
      <c r="K1055" s="193">
        <v>0</v>
      </c>
      <c r="L1055" s="193">
        <v>0.3592000000000001</v>
      </c>
      <c r="M1055" s="193">
        <v>0</v>
      </c>
      <c r="N1055" s="193">
        <v>0</v>
      </c>
      <c r="O1055" s="193">
        <v>0</v>
      </c>
      <c r="P1055" s="193">
        <v>0.08980000000000002</v>
      </c>
      <c r="Q1055" s="179" t="s">
        <v>186</v>
      </c>
      <c r="T1055" s="163"/>
    </row>
    <row r="1056" spans="1:20" ht="10.5" customHeight="1" hidden="1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5" customHeight="1">
      <c r="A1057" s="155"/>
      <c r="B1057" s="191" t="s">
        <v>95</v>
      </c>
      <c r="C1057" s="192">
        <v>2.006115797995559</v>
      </c>
      <c r="D1057" s="230">
        <v>2.006115797995559</v>
      </c>
      <c r="E1057" s="193">
        <v>0.006115797995558836</v>
      </c>
      <c r="F1057" s="193">
        <v>0</v>
      </c>
      <c r="G1057" s="194">
        <v>2.006115797995559</v>
      </c>
      <c r="H1057" s="193">
        <v>0</v>
      </c>
      <c r="I1057" s="195">
        <v>0</v>
      </c>
      <c r="J1057" s="194">
        <v>2.006115797995559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5" customHeight="1">
      <c r="A1058" s="155"/>
      <c r="B1058" s="191" t="s">
        <v>96</v>
      </c>
      <c r="C1058" s="192">
        <v>10.431499185785354</v>
      </c>
      <c r="D1058" s="230">
        <v>9.731499185785355</v>
      </c>
      <c r="E1058" s="193">
        <v>0.03149918578535349</v>
      </c>
      <c r="F1058" s="193">
        <v>-0.6999999999999993</v>
      </c>
      <c r="G1058" s="194">
        <v>9.731499185785355</v>
      </c>
      <c r="H1058" s="193">
        <v>0.0103</v>
      </c>
      <c r="I1058" s="195">
        <v>0.10584186262939882</v>
      </c>
      <c r="J1058" s="194">
        <v>9.721199185785354</v>
      </c>
      <c r="K1058" s="193">
        <v>0</v>
      </c>
      <c r="L1058" s="193">
        <v>0</v>
      </c>
      <c r="M1058" s="193">
        <v>0</v>
      </c>
      <c r="N1058" s="193">
        <v>0.0103</v>
      </c>
      <c r="O1058" s="193">
        <v>0.10584186262939882</v>
      </c>
      <c r="P1058" s="193">
        <v>0.002575</v>
      </c>
      <c r="Q1058" s="179" t="s">
        <v>186</v>
      </c>
      <c r="T1058" s="163"/>
    </row>
    <row r="1059" spans="1:20" ht="10.5" customHeight="1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-0.0335076789426374</v>
      </c>
      <c r="F1059" s="193">
        <v>0</v>
      </c>
      <c r="G1059" s="194">
        <v>11.066492321057362</v>
      </c>
      <c r="H1059" s="193">
        <v>0</v>
      </c>
      <c r="I1059" s="195">
        <v>0</v>
      </c>
      <c r="J1059" s="194">
        <v>11.066492321057362</v>
      </c>
      <c r="K1059" s="193">
        <v>0</v>
      </c>
      <c r="L1059" s="193">
        <v>0</v>
      </c>
      <c r="M1059" s="193">
        <v>0</v>
      </c>
      <c r="N1059" s="193">
        <v>0</v>
      </c>
      <c r="O1059" s="193">
        <v>0</v>
      </c>
      <c r="P1059" s="193">
        <v>0</v>
      </c>
      <c r="Q1059" s="179" t="s">
        <v>186</v>
      </c>
      <c r="T1059" s="163"/>
    </row>
    <row r="1060" spans="1:20" ht="10.5" customHeight="1">
      <c r="A1060" s="155"/>
      <c r="B1060" s="191" t="s">
        <v>98</v>
      </c>
      <c r="C1060" s="192">
        <v>15.82907807733482</v>
      </c>
      <c r="D1060" s="230">
        <v>15.82907807733482</v>
      </c>
      <c r="E1060" s="193">
        <v>0.029078077334819596</v>
      </c>
      <c r="F1060" s="193">
        <v>0</v>
      </c>
      <c r="G1060" s="194">
        <v>15.82907807733482</v>
      </c>
      <c r="H1060" s="193">
        <v>0</v>
      </c>
      <c r="I1060" s="195">
        <v>0</v>
      </c>
      <c r="J1060" s="194">
        <v>15.82907807733482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5" customHeight="1">
      <c r="A1061" s="155"/>
      <c r="B1061" s="191" t="s">
        <v>99</v>
      </c>
      <c r="C1061" s="192">
        <v>4.432079902620768</v>
      </c>
      <c r="D1061" s="230">
        <v>3.0320799026207683</v>
      </c>
      <c r="E1061" s="193">
        <v>0.032079902620767875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5" customHeight="1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5" customHeight="1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-0.03511377002776228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5" customHeight="1">
      <c r="A1064" s="155"/>
      <c r="B1064" s="191" t="s">
        <v>102</v>
      </c>
      <c r="C1064" s="192">
        <v>7.942020076996117</v>
      </c>
      <c r="D1064" s="230">
        <v>7.942020076996117</v>
      </c>
      <c r="E1064" s="193">
        <v>0.042020076996116984</v>
      </c>
      <c r="F1064" s="193">
        <v>0</v>
      </c>
      <c r="G1064" s="194">
        <v>7.942020076996117</v>
      </c>
      <c r="H1064" s="193">
        <v>0</v>
      </c>
      <c r="I1064" s="195">
        <v>0</v>
      </c>
      <c r="J1064" s="194">
        <v>7.942020076996117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5" customHeight="1">
      <c r="A1065" s="155"/>
      <c r="B1065" s="191" t="s">
        <v>103</v>
      </c>
      <c r="C1065" s="192">
        <v>0.8519121881898949</v>
      </c>
      <c r="D1065" s="230">
        <v>0.8519121881898949</v>
      </c>
      <c r="E1065" s="193">
        <v>-0.04808781181010513</v>
      </c>
      <c r="F1065" s="193">
        <v>0</v>
      </c>
      <c r="G1065" s="194">
        <v>0.8519121881898949</v>
      </c>
      <c r="H1065" s="193">
        <v>0</v>
      </c>
      <c r="I1065" s="195">
        <v>0</v>
      </c>
      <c r="J1065" s="194">
        <v>0.8519121881898949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5" customHeight="1">
      <c r="A1066" s="155"/>
      <c r="B1066" s="1" t="s">
        <v>104</v>
      </c>
      <c r="C1066" s="192">
        <v>0.13740519164353143</v>
      </c>
      <c r="D1066" s="230">
        <v>0.13740519164353143</v>
      </c>
      <c r="E1066" s="193">
        <v>0.03740519164353143</v>
      </c>
      <c r="F1066" s="193">
        <v>0</v>
      </c>
      <c r="G1066" s="194">
        <v>0.13740519164353143</v>
      </c>
      <c r="H1066" s="193">
        <v>0</v>
      </c>
      <c r="I1066" s="195">
        <v>0</v>
      </c>
      <c r="J1066" s="194">
        <v>0.13740519164353143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5" customHeight="1">
      <c r="A1067" s="155"/>
      <c r="B1067" s="198" t="s">
        <v>106</v>
      </c>
      <c r="C1067" s="202">
        <v>424.9283864631992</v>
      </c>
      <c r="D1067" s="230">
        <v>424.9283864631993</v>
      </c>
      <c r="E1067" s="193">
        <v>0.12838646319931968</v>
      </c>
      <c r="F1067" s="193">
        <v>0</v>
      </c>
      <c r="G1067" s="194">
        <v>424.9283864631993</v>
      </c>
      <c r="H1067" s="193">
        <v>11.1872</v>
      </c>
      <c r="I1067" s="195">
        <v>2.63272597369036</v>
      </c>
      <c r="J1067" s="194">
        <v>413.74118646319926</v>
      </c>
      <c r="K1067" s="193">
        <v>0.4709999999999992</v>
      </c>
      <c r="L1067" s="193">
        <v>2.0892000000000026</v>
      </c>
      <c r="M1067" s="193">
        <v>1.2889999999999997</v>
      </c>
      <c r="N1067" s="193">
        <v>0.48629999999999995</v>
      </c>
      <c r="O1067" s="193">
        <v>0.1144428133049934</v>
      </c>
      <c r="P1067" s="193">
        <v>1.0838750000000004</v>
      </c>
      <c r="Q1067" s="179" t="s">
        <v>186</v>
      </c>
      <c r="T1067" s="163"/>
    </row>
    <row r="1068" spans="1:20" ht="10.5" customHeight="1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5" customHeight="1">
      <c r="A1069" s="155"/>
      <c r="B1069" s="191" t="s">
        <v>107</v>
      </c>
      <c r="C1069" s="192">
        <v>0.49465868991671313</v>
      </c>
      <c r="D1069" s="230">
        <v>0.49465868991671313</v>
      </c>
      <c r="E1069" s="193">
        <v>-0.005341310083286865</v>
      </c>
      <c r="F1069" s="193">
        <v>0</v>
      </c>
      <c r="G1069" s="194">
        <v>0.49465868991671313</v>
      </c>
      <c r="H1069" s="193">
        <v>0</v>
      </c>
      <c r="I1069" s="195">
        <v>0</v>
      </c>
      <c r="J1069" s="194">
        <v>0.49465868991671313</v>
      </c>
      <c r="K1069" s="193">
        <v>0</v>
      </c>
      <c r="L1069" s="193">
        <v>0</v>
      </c>
      <c r="M1069" s="193">
        <v>0</v>
      </c>
      <c r="N1069" s="193">
        <v>0</v>
      </c>
      <c r="O1069" s="193">
        <v>0</v>
      </c>
      <c r="P1069" s="193">
        <v>0</v>
      </c>
      <c r="Q1069" s="179" t="s">
        <v>186</v>
      </c>
      <c r="T1069" s="163"/>
    </row>
    <row r="1070" spans="1:20" ht="10.5" customHeight="1">
      <c r="A1070" s="155"/>
      <c r="B1070" s="191" t="s">
        <v>108</v>
      </c>
      <c r="C1070" s="192">
        <v>0.2220155925899435</v>
      </c>
      <c r="D1070" s="192">
        <v>0.2220155925899435</v>
      </c>
      <c r="E1070" s="203">
        <v>0</v>
      </c>
      <c r="F1070" s="193">
        <v>0</v>
      </c>
      <c r="G1070" s="194">
        <v>0.2220155925899435</v>
      </c>
      <c r="H1070" s="193">
        <v>0</v>
      </c>
      <c r="I1070" s="195">
        <v>0</v>
      </c>
      <c r="J1070" s="194">
        <v>0.2220155925899435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5" customHeight="1">
      <c r="A1071" s="155"/>
      <c r="B1071" s="204" t="s">
        <v>109</v>
      </c>
      <c r="C1071" s="192">
        <v>5.034939254294092</v>
      </c>
      <c r="D1071" s="192">
        <v>5.034939254294092</v>
      </c>
      <c r="E1071" s="203">
        <v>0.034939254294092226</v>
      </c>
      <c r="F1071" s="193">
        <v>0</v>
      </c>
      <c r="G1071" s="194">
        <v>5.034939254294092</v>
      </c>
      <c r="H1071" s="193">
        <v>0</v>
      </c>
      <c r="I1071" s="195">
        <v>0</v>
      </c>
      <c r="J1071" s="194">
        <v>5.034939254294092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5" customHeight="1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5" customHeight="1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5" customHeight="1">
      <c r="A1074" s="155"/>
      <c r="B1074" s="205" t="s">
        <v>112</v>
      </c>
      <c r="C1074" s="206">
        <v>430.67999999999995</v>
      </c>
      <c r="D1074" s="208">
        <v>430.68</v>
      </c>
      <c r="E1074" s="207">
        <v>0.15798440741012504</v>
      </c>
      <c r="F1074" s="210">
        <v>0</v>
      </c>
      <c r="G1074" s="218">
        <v>430.68</v>
      </c>
      <c r="H1074" s="210">
        <v>11.1872</v>
      </c>
      <c r="I1074" s="209">
        <v>2.597566638803752</v>
      </c>
      <c r="J1074" s="218">
        <v>419.4928</v>
      </c>
      <c r="K1074" s="210">
        <v>0.4709999999999992</v>
      </c>
      <c r="L1074" s="210">
        <v>2.0892000000000026</v>
      </c>
      <c r="M1074" s="210">
        <v>1.2889999999999997</v>
      </c>
      <c r="N1074" s="210">
        <v>0.48629999999999995</v>
      </c>
      <c r="O1074" s="210">
        <v>0.11291446085260518</v>
      </c>
      <c r="P1074" s="210">
        <v>1.0838750000000004</v>
      </c>
      <c r="Q1074" s="186" t="s">
        <v>186</v>
      </c>
      <c r="T1074" s="163"/>
    </row>
    <row r="1075" spans="1:20" ht="10.5" customHeight="1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5" customHeight="1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5" customHeight="1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5" customHeight="1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5" customHeight="1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5" customHeight="1">
      <c r="A1080" s="155"/>
      <c r="B1080" s="164" t="s">
        <v>240</v>
      </c>
      <c r="T1080" s="163"/>
    </row>
    <row r="1081" spans="1:20" ht="10.5" customHeight="1">
      <c r="A1081" s="155"/>
      <c r="D1081" s="168"/>
      <c r="N1081" s="157"/>
      <c r="T1081" s="163"/>
    </row>
    <row r="1082" spans="1:20" ht="10.5" customHeight="1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5" customHeight="1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5" customHeight="1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43180</v>
      </c>
      <c r="L1084" s="184">
        <v>43187</v>
      </c>
      <c r="M1084" s="184">
        <v>43194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5" customHeight="1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5" customHeight="1">
      <c r="A1086" s="155"/>
      <c r="B1086" s="216"/>
      <c r="C1086" s="238" t="s">
        <v>127</v>
      </c>
      <c r="D1086" s="238"/>
      <c r="E1086" s="238"/>
      <c r="F1086" s="238"/>
      <c r="G1086" s="238"/>
      <c r="H1086" s="238"/>
      <c r="I1086" s="238"/>
      <c r="J1086" s="238"/>
      <c r="K1086" s="238"/>
      <c r="L1086" s="238"/>
      <c r="M1086" s="238"/>
      <c r="N1086" s="238"/>
      <c r="O1086" s="238"/>
      <c r="P1086" s="239"/>
      <c r="Q1086" s="178"/>
      <c r="T1086" s="163"/>
    </row>
    <row r="1087" spans="1:20" ht="10.5" customHeight="1">
      <c r="A1087" s="155"/>
      <c r="B1087" s="191" t="s">
        <v>80</v>
      </c>
      <c r="C1087" s="192">
        <v>3.3785585285652644</v>
      </c>
      <c r="D1087" s="230">
        <v>3.3785585285652644</v>
      </c>
      <c r="E1087" s="193">
        <v>-0.021441471434735515</v>
      </c>
      <c r="F1087" s="193">
        <v>0</v>
      </c>
      <c r="G1087" s="194">
        <v>3.3785585285652644</v>
      </c>
      <c r="H1087" s="193">
        <v>0.022</v>
      </c>
      <c r="I1087" s="195">
        <v>0.6511652769662836</v>
      </c>
      <c r="J1087" s="194">
        <v>3.3565585285652646</v>
      </c>
      <c r="K1087" s="193">
        <v>0</v>
      </c>
      <c r="L1087" s="193">
        <v>0</v>
      </c>
      <c r="M1087" s="193">
        <v>0.009999999999999998</v>
      </c>
      <c r="N1087" s="193">
        <v>0</v>
      </c>
      <c r="O1087" s="193">
        <v>0</v>
      </c>
      <c r="P1087" s="193">
        <v>0.0024999999999999996</v>
      </c>
      <c r="Q1087" s="179" t="s">
        <v>186</v>
      </c>
      <c r="T1087" s="163"/>
    </row>
    <row r="1088" spans="1:20" ht="10.5" customHeight="1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6.644178529105482E-05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5" customHeight="1">
      <c r="A1089" s="155"/>
      <c r="B1089" s="191" t="s">
        <v>82</v>
      </c>
      <c r="C1089" s="192">
        <v>0.3484769953779571</v>
      </c>
      <c r="D1089" s="230">
        <v>0.3484769953779571</v>
      </c>
      <c r="E1089" s="193">
        <v>0.04847699537795713</v>
      </c>
      <c r="F1089" s="193">
        <v>0</v>
      </c>
      <c r="G1089" s="194">
        <v>0.3484769953779571</v>
      </c>
      <c r="H1089" s="193">
        <v>0</v>
      </c>
      <c r="I1089" s="195">
        <v>0</v>
      </c>
      <c r="J1089" s="194">
        <v>0.3484769953779571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5" customHeight="1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5" customHeight="1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</v>
      </c>
      <c r="I1091" s="195" t="s">
        <v>119</v>
      </c>
      <c r="J1091" s="194">
        <v>0</v>
      </c>
      <c r="K1091" s="193">
        <v>0</v>
      </c>
      <c r="L1091" s="193">
        <v>0</v>
      </c>
      <c r="M1091" s="193">
        <v>0</v>
      </c>
      <c r="N1091" s="193">
        <v>0</v>
      </c>
      <c r="O1091" s="193" t="s">
        <v>42</v>
      </c>
      <c r="P1091" s="193">
        <v>0</v>
      </c>
      <c r="Q1091" s="179" t="s">
        <v>162</v>
      </c>
      <c r="T1091" s="163"/>
    </row>
    <row r="1092" spans="1:20" ht="10.5" customHeight="1">
      <c r="A1092" s="155"/>
      <c r="B1092" s="191" t="s">
        <v>85</v>
      </c>
      <c r="C1092" s="192">
        <v>0.20453884055910498</v>
      </c>
      <c r="D1092" s="230">
        <v>2.104538840559105</v>
      </c>
      <c r="E1092" s="193">
        <v>0.004538840559104695</v>
      </c>
      <c r="F1092" s="193">
        <v>1.9</v>
      </c>
      <c r="G1092" s="194">
        <v>2.104538840559105</v>
      </c>
      <c r="H1092" s="193">
        <v>0.007</v>
      </c>
      <c r="I1092" s="195">
        <v>0.3326144362410692</v>
      </c>
      <c r="J1092" s="194">
        <v>2.0975388405591047</v>
      </c>
      <c r="K1092" s="193">
        <v>0</v>
      </c>
      <c r="L1092" s="193">
        <v>0</v>
      </c>
      <c r="M1092" s="193">
        <v>0</v>
      </c>
      <c r="N1092" s="193">
        <v>0</v>
      </c>
      <c r="O1092" s="193">
        <v>0</v>
      </c>
      <c r="P1092" s="193">
        <v>0</v>
      </c>
      <c r="Q1092" s="179" t="s">
        <v>186</v>
      </c>
      <c r="T1092" s="163"/>
    </row>
    <row r="1093" spans="1:20" ht="10.5" customHeight="1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5" customHeight="1">
      <c r="A1094" s="155"/>
      <c r="B1094" s="191" t="s">
        <v>87</v>
      </c>
      <c r="C1094" s="192">
        <v>0.2111343143790763</v>
      </c>
      <c r="D1094" s="230">
        <v>0.2111343143790763</v>
      </c>
      <c r="E1094" s="193">
        <v>0.011134314379076277</v>
      </c>
      <c r="F1094" s="193">
        <v>0</v>
      </c>
      <c r="G1094" s="194">
        <v>0.2111343143790763</v>
      </c>
      <c r="H1094" s="193">
        <v>0</v>
      </c>
      <c r="I1094" s="195">
        <v>0</v>
      </c>
      <c r="J1094" s="194">
        <v>0.2111343143790763</v>
      </c>
      <c r="K1094" s="193">
        <v>0</v>
      </c>
      <c r="L1094" s="193">
        <v>0</v>
      </c>
      <c r="M1094" s="193">
        <v>0</v>
      </c>
      <c r="N1094" s="193">
        <v>0</v>
      </c>
      <c r="O1094" s="193">
        <v>0</v>
      </c>
      <c r="P1094" s="193">
        <v>0</v>
      </c>
      <c r="Q1094" s="179" t="s">
        <v>186</v>
      </c>
      <c r="T1094" s="163"/>
    </row>
    <row r="1095" spans="1:20" ht="10.5" customHeight="1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5" customHeight="1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>
      <c r="A1097" s="155"/>
      <c r="B1097" s="198" t="s">
        <v>91</v>
      </c>
      <c r="C1097" s="192">
        <v>4.442775120666694</v>
      </c>
      <c r="D1097" s="230">
        <v>6.342775120666693</v>
      </c>
      <c r="E1097" s="193">
        <v>0.042775120666693645</v>
      </c>
      <c r="F1097" s="193">
        <v>1.8999999999999995</v>
      </c>
      <c r="G1097" s="194">
        <v>6.342775120666693</v>
      </c>
      <c r="H1097" s="193">
        <v>0.028999999999999998</v>
      </c>
      <c r="I1097" s="195">
        <v>0.4572131196250229</v>
      </c>
      <c r="J1097" s="194">
        <v>6.313775120666693</v>
      </c>
      <c r="K1097" s="193">
        <v>0</v>
      </c>
      <c r="L1097" s="193">
        <v>0</v>
      </c>
      <c r="M1097" s="193">
        <v>0.009999999999999998</v>
      </c>
      <c r="N1097" s="193">
        <v>0</v>
      </c>
      <c r="O1097" s="193">
        <v>0</v>
      </c>
      <c r="P1097" s="199">
        <v>0.0024999999999999996</v>
      </c>
      <c r="Q1097" s="179" t="s">
        <v>186</v>
      </c>
      <c r="T1097" s="163"/>
    </row>
    <row r="1098" spans="1:20" ht="11.25" customHeight="1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5" customHeight="1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0.04698333155859366</v>
      </c>
      <c r="F1099" s="193">
        <v>0</v>
      </c>
      <c r="G1099" s="194">
        <v>0.24698333155859367</v>
      </c>
      <c r="H1099" s="193">
        <v>0</v>
      </c>
      <c r="I1099" s="195">
        <v>0</v>
      </c>
      <c r="J1099" s="194">
        <v>0.24698333155859367</v>
      </c>
      <c r="K1099" s="193">
        <v>0</v>
      </c>
      <c r="L1099" s="193">
        <v>0</v>
      </c>
      <c r="M1099" s="193">
        <v>0</v>
      </c>
      <c r="N1099" s="193">
        <v>0</v>
      </c>
      <c r="O1099" s="193">
        <v>0</v>
      </c>
      <c r="P1099" s="193">
        <v>0</v>
      </c>
      <c r="Q1099" s="179" t="s">
        <v>186</v>
      </c>
      <c r="T1099" s="163"/>
    </row>
    <row r="1100" spans="1:20" ht="10.5" customHeight="1">
      <c r="A1100" s="155"/>
      <c r="B1100" s="191" t="s">
        <v>93</v>
      </c>
      <c r="C1100" s="192">
        <v>0.3062708893780059</v>
      </c>
      <c r="D1100" s="230">
        <v>0.3062708893780059</v>
      </c>
      <c r="E1100" s="193">
        <v>0.006270889378005906</v>
      </c>
      <c r="F1100" s="193">
        <v>0</v>
      </c>
      <c r="G1100" s="194">
        <v>0.3062708893780059</v>
      </c>
      <c r="H1100" s="193">
        <v>0</v>
      </c>
      <c r="I1100" s="195">
        <v>0</v>
      </c>
      <c r="J1100" s="194">
        <v>0.3062708893780059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5" customHeight="1" hidden="1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5" customHeight="1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5" customHeight="1">
      <c r="A1103" s="155"/>
      <c r="B1103" s="191" t="s">
        <v>96</v>
      </c>
      <c r="C1103" s="192">
        <v>0.810307975735491</v>
      </c>
      <c r="D1103" s="230">
        <v>0.810307975735491</v>
      </c>
      <c r="E1103" s="193">
        <v>0.010307975735490915</v>
      </c>
      <c r="F1103" s="193">
        <v>0</v>
      </c>
      <c r="G1103" s="194">
        <v>0.810307975735491</v>
      </c>
      <c r="H1103" s="193">
        <v>0.0413</v>
      </c>
      <c r="I1103" s="195">
        <v>5.096827531842236</v>
      </c>
      <c r="J1103" s="194">
        <v>0.769007975735491</v>
      </c>
      <c r="K1103" s="193">
        <v>0</v>
      </c>
      <c r="L1103" s="193">
        <v>0</v>
      </c>
      <c r="M1103" s="193">
        <v>0</v>
      </c>
      <c r="N1103" s="193">
        <v>0.0413</v>
      </c>
      <c r="O1103" s="193">
        <v>5.096827531842235</v>
      </c>
      <c r="P1103" s="193">
        <v>0.010325</v>
      </c>
      <c r="Q1103" s="179" t="s">
        <v>186</v>
      </c>
      <c r="T1103" s="163"/>
    </row>
    <row r="1104" spans="1:20" ht="10.5" customHeight="1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-0.038674255646620526</v>
      </c>
      <c r="F1104" s="193">
        <v>0</v>
      </c>
      <c r="G1104" s="194">
        <v>0.3613257443533795</v>
      </c>
      <c r="H1104" s="193">
        <v>0</v>
      </c>
      <c r="I1104" s="195">
        <v>0</v>
      </c>
      <c r="J1104" s="194">
        <v>0.3613257443533795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5" customHeight="1">
      <c r="A1105" s="155"/>
      <c r="B1105" s="191" t="s">
        <v>98</v>
      </c>
      <c r="C1105" s="192">
        <v>0.4083611858373412</v>
      </c>
      <c r="D1105" s="230">
        <v>0.4083611858373412</v>
      </c>
      <c r="E1105" s="193">
        <v>0.00836118583734119</v>
      </c>
      <c r="F1105" s="193">
        <v>0</v>
      </c>
      <c r="G1105" s="194">
        <v>0.4083611858373412</v>
      </c>
      <c r="H1105" s="193">
        <v>0</v>
      </c>
      <c r="I1105" s="195">
        <v>0</v>
      </c>
      <c r="J1105" s="194">
        <v>0.4083611858373412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5" customHeight="1">
      <c r="A1106" s="155"/>
      <c r="B1106" s="191" t="s">
        <v>99</v>
      </c>
      <c r="C1106" s="192">
        <v>3.675250672536071</v>
      </c>
      <c r="D1106" s="230">
        <v>1.775250672536071</v>
      </c>
      <c r="E1106" s="193">
        <v>-0.024749327463929216</v>
      </c>
      <c r="F1106" s="193">
        <v>-1.9</v>
      </c>
      <c r="G1106" s="194">
        <v>1.775250672536071</v>
      </c>
      <c r="H1106" s="193">
        <v>0</v>
      </c>
      <c r="I1106" s="195">
        <v>0</v>
      </c>
      <c r="J1106" s="194">
        <v>1.775250672536071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5" customHeight="1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0.03821069173844904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5" customHeight="1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5" customHeight="1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0.03612039527911373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5" customHeight="1">
      <c r="A1110" s="155"/>
      <c r="B1110" s="191" t="s">
        <v>103</v>
      </c>
      <c r="C1110" s="192">
        <v>0.9868728657735747</v>
      </c>
      <c r="D1110" s="230">
        <v>0.9868728657735747</v>
      </c>
      <c r="E1110" s="193">
        <v>-0.013127134226425308</v>
      </c>
      <c r="F1110" s="193">
        <v>0</v>
      </c>
      <c r="G1110" s="194">
        <v>0.9868728657735747</v>
      </c>
      <c r="H1110" s="193">
        <v>0</v>
      </c>
      <c r="I1110" s="195">
        <v>0</v>
      </c>
      <c r="J1110" s="194">
        <v>0.9868728657735747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5" customHeight="1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5" customHeight="1">
      <c r="A1112" s="155"/>
      <c r="B1112" s="198" t="s">
        <v>106</v>
      </c>
      <c r="C1112" s="202">
        <v>11.712478872856714</v>
      </c>
      <c r="D1112" s="230">
        <v>11.712478872856714</v>
      </c>
      <c r="E1112" s="193">
        <v>0.11247887285671432</v>
      </c>
      <c r="F1112" s="193">
        <v>0</v>
      </c>
      <c r="G1112" s="194">
        <v>11.712478872856714</v>
      </c>
      <c r="H1112" s="193">
        <v>0.0703</v>
      </c>
      <c r="I1112" s="195">
        <v>0.6002145298457524</v>
      </c>
      <c r="J1112" s="194">
        <v>11.642178872856714</v>
      </c>
      <c r="K1112" s="193">
        <v>0</v>
      </c>
      <c r="L1112" s="193">
        <v>0</v>
      </c>
      <c r="M1112" s="193">
        <v>0.009999999999999998</v>
      </c>
      <c r="N1112" s="193">
        <v>0.0413</v>
      </c>
      <c r="O1112" s="193">
        <v>0.3526153639065373</v>
      </c>
      <c r="P1112" s="193">
        <v>0.012825</v>
      </c>
      <c r="Q1112" s="179" t="s">
        <v>186</v>
      </c>
      <c r="T1112" s="163"/>
    </row>
    <row r="1113" spans="1:20" ht="10.5" customHeight="1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5" customHeight="1">
      <c r="A1114" s="155"/>
      <c r="B1114" s="191" t="s">
        <v>107</v>
      </c>
      <c r="C1114" s="192">
        <v>0.4423912846571197</v>
      </c>
      <c r="D1114" s="230">
        <v>0.4423912846571197</v>
      </c>
      <c r="E1114" s="193">
        <v>0.042391284657119666</v>
      </c>
      <c r="F1114" s="193">
        <v>0</v>
      </c>
      <c r="G1114" s="194">
        <v>0.4423912846571197</v>
      </c>
      <c r="H1114" s="193">
        <v>0</v>
      </c>
      <c r="I1114" s="195">
        <v>0</v>
      </c>
      <c r="J1114" s="194">
        <v>0.4423912846571197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5" customHeight="1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5" customHeight="1">
      <c r="A1116" s="155"/>
      <c r="B1116" s="204" t="s">
        <v>109</v>
      </c>
      <c r="C1116" s="192">
        <v>0.055129842486164315</v>
      </c>
      <c r="D1116" s="192">
        <v>0</v>
      </c>
      <c r="E1116" s="203">
        <v>0</v>
      </c>
      <c r="F1116" s="193">
        <v>0</v>
      </c>
      <c r="G1116" s="194">
        <v>0.055129842486164315</v>
      </c>
      <c r="H1116" s="193">
        <v>0</v>
      </c>
      <c r="I1116" s="195">
        <v>0</v>
      </c>
      <c r="J1116" s="194">
        <v>0.055129842486164315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5" customHeight="1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5" customHeight="1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5" customHeight="1">
      <c r="A1119" s="155"/>
      <c r="B1119" s="205" t="s">
        <v>112</v>
      </c>
      <c r="C1119" s="206">
        <v>12.209999999999997</v>
      </c>
      <c r="D1119" s="225">
        <v>12.154870157513834</v>
      </c>
      <c r="E1119" s="207">
        <v>0.15487015751383398</v>
      </c>
      <c r="F1119" s="210">
        <v>-0.05512984248616348</v>
      </c>
      <c r="G1119" s="218">
        <v>12.209999999999997</v>
      </c>
      <c r="H1119" s="210">
        <v>0.0703</v>
      </c>
      <c r="I1119" s="209">
        <v>0.5757575757575759</v>
      </c>
      <c r="J1119" s="218">
        <v>12.139699999999998</v>
      </c>
      <c r="K1119" s="210">
        <v>0</v>
      </c>
      <c r="L1119" s="210">
        <v>0</v>
      </c>
      <c r="M1119" s="210">
        <v>0.009999999999999998</v>
      </c>
      <c r="N1119" s="210">
        <v>0.0413</v>
      </c>
      <c r="O1119" s="210">
        <v>0.33978149881320935</v>
      </c>
      <c r="P1119" s="219">
        <v>0.012825</v>
      </c>
      <c r="Q1119" s="186" t="s">
        <v>186</v>
      </c>
      <c r="T1119" s="163"/>
    </row>
    <row r="1120" spans="1:20" ht="10.5" customHeight="1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5" customHeight="1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5" customHeight="1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5" customHeight="1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5" customHeight="1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43180</v>
      </c>
      <c r="L1124" s="184">
        <v>43187</v>
      </c>
      <c r="M1124" s="184">
        <v>43194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5" customHeight="1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5" customHeight="1">
      <c r="A1126" s="155"/>
      <c r="B1126" s="216"/>
      <c r="C1126" s="238" t="s">
        <v>128</v>
      </c>
      <c r="D1126" s="238"/>
      <c r="E1126" s="238"/>
      <c r="F1126" s="238"/>
      <c r="G1126" s="238"/>
      <c r="H1126" s="238"/>
      <c r="I1126" s="238"/>
      <c r="J1126" s="238"/>
      <c r="K1126" s="238"/>
      <c r="L1126" s="238"/>
      <c r="M1126" s="238"/>
      <c r="N1126" s="238"/>
      <c r="O1126" s="238"/>
      <c r="P1126" s="239"/>
      <c r="Q1126" s="178"/>
      <c r="T1126" s="163"/>
    </row>
    <row r="1127" spans="1:20" ht="10.5" customHeight="1">
      <c r="A1127" s="155"/>
      <c r="B1127" s="191" t="s">
        <v>80</v>
      </c>
      <c r="C1127" s="192">
        <v>1133.8</v>
      </c>
      <c r="D1127" s="230">
        <v>1216.3</v>
      </c>
      <c r="E1127" s="193">
        <v>8.299999999999955</v>
      </c>
      <c r="F1127" s="193">
        <v>82.5</v>
      </c>
      <c r="G1127" s="194">
        <v>1216.3</v>
      </c>
      <c r="H1127" s="193">
        <v>687.1409000015258</v>
      </c>
      <c r="I1127" s="195">
        <v>56.49435994421818</v>
      </c>
      <c r="J1127" s="194">
        <v>529.1590999984742</v>
      </c>
      <c r="K1127" s="193">
        <v>21.56099999999998</v>
      </c>
      <c r="L1127" s="193">
        <v>129.67899999999997</v>
      </c>
      <c r="M1127" s="193">
        <v>33.21199999999999</v>
      </c>
      <c r="N1127" s="193">
        <v>61.15199999999993</v>
      </c>
      <c r="O1127" s="193">
        <v>5.027706980185804</v>
      </c>
      <c r="P1127" s="193">
        <v>61.40099999999997</v>
      </c>
      <c r="Q1127" s="179">
        <v>6.618086024632733</v>
      </c>
      <c r="T1127" s="163"/>
    </row>
    <row r="1128" spans="1:20" ht="10.5" customHeight="1">
      <c r="A1128" s="155"/>
      <c r="B1128" s="191" t="s">
        <v>81</v>
      </c>
      <c r="C1128" s="192">
        <v>138.9</v>
      </c>
      <c r="D1128" s="230">
        <v>150.9</v>
      </c>
      <c r="E1128" s="193">
        <v>0</v>
      </c>
      <c r="F1128" s="193">
        <v>12</v>
      </c>
      <c r="G1128" s="194">
        <v>150.9</v>
      </c>
      <c r="H1128" s="193">
        <v>22.1894</v>
      </c>
      <c r="I1128" s="195">
        <v>14.70470510271703</v>
      </c>
      <c r="J1128" s="194">
        <v>128.7106</v>
      </c>
      <c r="K1128" s="193">
        <v>0.27399999999999736</v>
      </c>
      <c r="L1128" s="193">
        <v>1.4136000000000024</v>
      </c>
      <c r="M1128" s="193">
        <v>0</v>
      </c>
      <c r="N1128" s="193">
        <v>0</v>
      </c>
      <c r="O1128" s="193">
        <v>0</v>
      </c>
      <c r="P1128" s="193">
        <v>0.42189999999999994</v>
      </c>
      <c r="Q1128" s="179" t="s">
        <v>186</v>
      </c>
      <c r="T1128" s="163"/>
    </row>
    <row r="1129" spans="1:20" ht="10.5" customHeight="1">
      <c r="A1129" s="155"/>
      <c r="B1129" s="191" t="s">
        <v>82</v>
      </c>
      <c r="C1129" s="192">
        <v>99.9</v>
      </c>
      <c r="D1129" s="230">
        <v>94.2</v>
      </c>
      <c r="E1129" s="193">
        <v>0</v>
      </c>
      <c r="F1129" s="193">
        <v>-5.700000000000003</v>
      </c>
      <c r="G1129" s="194">
        <v>94.2</v>
      </c>
      <c r="H1129" s="193">
        <v>62.452</v>
      </c>
      <c r="I1129" s="195">
        <v>66.2972399150743</v>
      </c>
      <c r="J1129" s="194">
        <v>31.748000000000005</v>
      </c>
      <c r="K1129" s="193">
        <v>16.619999999999997</v>
      </c>
      <c r="L1129" s="193">
        <v>4.161000000000001</v>
      </c>
      <c r="M1129" s="193">
        <v>1.6779999999999973</v>
      </c>
      <c r="N1129" s="193">
        <v>-2.7860000000000014</v>
      </c>
      <c r="O1129" s="193">
        <v>-2.9575371549893856</v>
      </c>
      <c r="P1129" s="193">
        <v>4.918249999999999</v>
      </c>
      <c r="Q1129" s="179">
        <v>4.4551415645809005</v>
      </c>
      <c r="T1129" s="163"/>
    </row>
    <row r="1130" spans="1:20" ht="10.5" customHeight="1">
      <c r="A1130" s="155"/>
      <c r="B1130" s="191" t="s">
        <v>83</v>
      </c>
      <c r="C1130" s="192">
        <v>266.4</v>
      </c>
      <c r="D1130" s="230">
        <v>239.2</v>
      </c>
      <c r="E1130" s="193">
        <v>-11</v>
      </c>
      <c r="F1130" s="193">
        <v>-27.19999999999999</v>
      </c>
      <c r="G1130" s="194">
        <v>239.2</v>
      </c>
      <c r="H1130" s="193">
        <v>24.474</v>
      </c>
      <c r="I1130" s="195">
        <v>10.23160535117057</v>
      </c>
      <c r="J1130" s="194">
        <v>214.726</v>
      </c>
      <c r="K1130" s="193">
        <v>4.666999999999998</v>
      </c>
      <c r="L1130" s="193">
        <v>3.7630000000000017</v>
      </c>
      <c r="M1130" s="193">
        <v>3.850999999999999</v>
      </c>
      <c r="N1130" s="193">
        <v>0.5300000000000011</v>
      </c>
      <c r="O1130" s="193">
        <v>0.22157190635451554</v>
      </c>
      <c r="P1130" s="193">
        <v>3.20275</v>
      </c>
      <c r="Q1130" s="179" t="s">
        <v>186</v>
      </c>
      <c r="T1130" s="163"/>
    </row>
    <row r="1131" spans="1:20" ht="10.5" customHeight="1">
      <c r="A1131" s="155"/>
      <c r="B1131" s="191" t="s">
        <v>84</v>
      </c>
      <c r="C1131" s="192">
        <v>5.034001637454857</v>
      </c>
      <c r="D1131" s="230">
        <v>5.034001637454857</v>
      </c>
      <c r="E1131" s="193">
        <v>0.03400163745485685</v>
      </c>
      <c r="F1131" s="193">
        <v>0</v>
      </c>
      <c r="G1131" s="194">
        <v>5.034001637454857</v>
      </c>
      <c r="H1131" s="193">
        <v>0.734</v>
      </c>
      <c r="I1131" s="195">
        <v>14.580845475670195</v>
      </c>
      <c r="J1131" s="194">
        <v>4.300001637454857</v>
      </c>
      <c r="K1131" s="193">
        <v>0</v>
      </c>
      <c r="L1131" s="193">
        <v>0.716</v>
      </c>
      <c r="M1131" s="193">
        <v>0</v>
      </c>
      <c r="N1131" s="193">
        <v>0.018000000000000016</v>
      </c>
      <c r="O1131" s="193">
        <v>0.3575684176594874</v>
      </c>
      <c r="P1131" s="193">
        <v>0.1835</v>
      </c>
      <c r="Q1131" s="179">
        <v>21.4332514302717</v>
      </c>
      <c r="T1131" s="163"/>
    </row>
    <row r="1132" spans="1:20" ht="10.5" customHeight="1">
      <c r="A1132" s="155"/>
      <c r="B1132" s="191" t="s">
        <v>85</v>
      </c>
      <c r="C1132" s="192">
        <v>45.89057166249356</v>
      </c>
      <c r="D1132" s="230">
        <v>59.790571662493555</v>
      </c>
      <c r="E1132" s="193">
        <v>-0.00942833750644212</v>
      </c>
      <c r="F1132" s="193">
        <v>13.899999999999999</v>
      </c>
      <c r="G1132" s="194">
        <v>59.790571662493555</v>
      </c>
      <c r="H1132" s="193">
        <v>9.876</v>
      </c>
      <c r="I1132" s="195">
        <v>16.517654415060868</v>
      </c>
      <c r="J1132" s="194">
        <v>49.91457166249356</v>
      </c>
      <c r="K1132" s="193">
        <v>0.21600000000000108</v>
      </c>
      <c r="L1132" s="193">
        <v>0.4039999999999999</v>
      </c>
      <c r="M1132" s="193">
        <v>0.0909999999999993</v>
      </c>
      <c r="N1132" s="193">
        <v>1.0229999999999997</v>
      </c>
      <c r="O1132" s="193">
        <v>1.7109721007095247</v>
      </c>
      <c r="P1132" s="193">
        <v>0.4335</v>
      </c>
      <c r="Q1132" s="179" t="s">
        <v>186</v>
      </c>
      <c r="T1132" s="163"/>
    </row>
    <row r="1133" spans="1:20" ht="10.5" customHeight="1">
      <c r="A1133" s="155"/>
      <c r="B1133" s="191" t="s">
        <v>86</v>
      </c>
      <c r="C1133" s="192">
        <v>75.2</v>
      </c>
      <c r="D1133" s="230">
        <v>91.4</v>
      </c>
      <c r="E1133" s="193">
        <v>0</v>
      </c>
      <c r="F1133" s="193">
        <v>16.200000000000003</v>
      </c>
      <c r="G1133" s="194">
        <v>91.4</v>
      </c>
      <c r="H1133" s="193">
        <v>36.092</v>
      </c>
      <c r="I1133" s="195">
        <v>39.48796498905908</v>
      </c>
      <c r="J1133" s="194">
        <v>55.30800000000001</v>
      </c>
      <c r="K1133" s="193">
        <v>1.0210000000000008</v>
      </c>
      <c r="L1133" s="193">
        <v>6.172000000000001</v>
      </c>
      <c r="M1133" s="193">
        <v>9.931999999999999</v>
      </c>
      <c r="N1133" s="193">
        <v>0</v>
      </c>
      <c r="O1133" s="193">
        <v>0</v>
      </c>
      <c r="P1133" s="193">
        <v>4.28125</v>
      </c>
      <c r="Q1133" s="179">
        <v>10.91865693430657</v>
      </c>
      <c r="T1133" s="163"/>
    </row>
    <row r="1134" spans="1:20" ht="10.5" customHeight="1">
      <c r="A1134" s="155"/>
      <c r="B1134" s="191" t="s">
        <v>87</v>
      </c>
      <c r="C1134" s="192">
        <v>69.7</v>
      </c>
      <c r="D1134" s="230">
        <v>69.7</v>
      </c>
      <c r="E1134" s="193">
        <v>0</v>
      </c>
      <c r="F1134" s="193">
        <v>0</v>
      </c>
      <c r="G1134" s="194">
        <v>69.7</v>
      </c>
      <c r="H1134" s="193">
        <v>1.915</v>
      </c>
      <c r="I1134" s="195">
        <v>2.7474892395982784</v>
      </c>
      <c r="J1134" s="194">
        <v>67.785</v>
      </c>
      <c r="K1134" s="193">
        <v>0.584</v>
      </c>
      <c r="L1134" s="193">
        <v>0.45300000000000007</v>
      </c>
      <c r="M1134" s="193">
        <v>0.06899999999999995</v>
      </c>
      <c r="N1134" s="193">
        <v>0.44100000000000006</v>
      </c>
      <c r="O1134" s="193">
        <v>0.6327116212338595</v>
      </c>
      <c r="P1134" s="193">
        <v>0.38675</v>
      </c>
      <c r="Q1134" s="179" t="s">
        <v>186</v>
      </c>
      <c r="T1134" s="163"/>
    </row>
    <row r="1135" spans="1:20" ht="10.5" customHeight="1">
      <c r="A1135" s="155"/>
      <c r="B1135" s="191" t="s">
        <v>88</v>
      </c>
      <c r="C1135" s="192">
        <v>1</v>
      </c>
      <c r="D1135" s="230">
        <v>1</v>
      </c>
      <c r="E1135" s="193">
        <v>0</v>
      </c>
      <c r="F1135" s="193">
        <v>0</v>
      </c>
      <c r="G1135" s="194">
        <v>1</v>
      </c>
      <c r="H1135" s="193">
        <v>0</v>
      </c>
      <c r="I1135" s="195">
        <v>0</v>
      </c>
      <c r="J1135" s="194">
        <v>1</v>
      </c>
      <c r="K1135" s="193">
        <v>0</v>
      </c>
      <c r="L1135" s="193">
        <v>0</v>
      </c>
      <c r="M1135" s="193">
        <v>0</v>
      </c>
      <c r="N1135" s="193">
        <v>0</v>
      </c>
      <c r="O1135" s="193">
        <v>0</v>
      </c>
      <c r="P1135" s="193">
        <v>0</v>
      </c>
      <c r="Q1135" s="179" t="s">
        <v>162</v>
      </c>
      <c r="T1135" s="163"/>
    </row>
    <row r="1136" spans="1:20" ht="10.5" customHeight="1">
      <c r="A1136" s="155"/>
      <c r="B1136" s="191" t="s">
        <v>89</v>
      </c>
      <c r="C1136" s="192">
        <v>35.3</v>
      </c>
      <c r="D1136" s="230">
        <v>40</v>
      </c>
      <c r="E1136" s="193">
        <v>0</v>
      </c>
      <c r="F1136" s="193">
        <v>4.700000000000003</v>
      </c>
      <c r="G1136" s="194">
        <v>40</v>
      </c>
      <c r="H1136" s="193">
        <v>0.061</v>
      </c>
      <c r="I1136" s="195">
        <v>0.1525</v>
      </c>
      <c r="J1136" s="194">
        <v>39.939</v>
      </c>
      <c r="K1136" s="193">
        <v>0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</v>
      </c>
      <c r="Q1136" s="179" t="s">
        <v>186</v>
      </c>
      <c r="T1136" s="163"/>
    </row>
    <row r="1137" spans="1:20" ht="10.5" customHeight="1">
      <c r="A1137" s="155"/>
      <c r="B1137" s="198" t="s">
        <v>91</v>
      </c>
      <c r="C1137" s="192">
        <v>1871.1245732999485</v>
      </c>
      <c r="D1137" s="230">
        <v>1967.5245732999485</v>
      </c>
      <c r="E1137" s="193">
        <v>-2.6754267000516307</v>
      </c>
      <c r="F1137" s="193">
        <v>96.4</v>
      </c>
      <c r="G1137" s="194">
        <v>1967.5245732999485</v>
      </c>
      <c r="H1137" s="193">
        <v>844.9343000015258</v>
      </c>
      <c r="I1137" s="195">
        <v>42.94402781381251</v>
      </c>
      <c r="J1137" s="194">
        <v>1122.5902732984227</v>
      </c>
      <c r="K1137" s="193">
        <v>44.94299999999998</v>
      </c>
      <c r="L1137" s="193">
        <v>146.7616</v>
      </c>
      <c r="M1137" s="193">
        <v>48.832999999999984</v>
      </c>
      <c r="N1137" s="193">
        <v>60.37799999999993</v>
      </c>
      <c r="O1137" s="193">
        <v>3.06872914419226</v>
      </c>
      <c r="P1137" s="199">
        <v>75.22889999999995</v>
      </c>
      <c r="Q1137" s="179">
        <v>12.922327367519975</v>
      </c>
      <c r="T1137" s="163"/>
    </row>
    <row r="1138" spans="1:20" ht="10.5" customHeight="1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5" customHeight="1">
      <c r="A1139" s="155"/>
      <c r="B1139" s="191" t="s">
        <v>92</v>
      </c>
      <c r="C1139" s="192">
        <v>73.9010843289251</v>
      </c>
      <c r="D1139" s="230">
        <v>86.20108432892509</v>
      </c>
      <c r="E1139" s="193">
        <v>16.00108432892509</v>
      </c>
      <c r="F1139" s="193">
        <v>12.299999999999997</v>
      </c>
      <c r="G1139" s="194">
        <v>86.20108432892509</v>
      </c>
      <c r="H1139" s="193">
        <v>20.097</v>
      </c>
      <c r="I1139" s="195">
        <v>23.314091877677665</v>
      </c>
      <c r="J1139" s="194">
        <v>66.1040843289251</v>
      </c>
      <c r="K1139" s="193">
        <v>0.0649999999999995</v>
      </c>
      <c r="L1139" s="193">
        <v>6.173</v>
      </c>
      <c r="M1139" s="193">
        <v>4.708000000000002</v>
      </c>
      <c r="N1139" s="193">
        <v>1.6479999999999997</v>
      </c>
      <c r="O1139" s="193">
        <v>1.9118088975674372</v>
      </c>
      <c r="P1139" s="193">
        <v>3.1485000000000003</v>
      </c>
      <c r="Q1139" s="179">
        <v>18.99542141620616</v>
      </c>
      <c r="T1139" s="163"/>
    </row>
    <row r="1140" spans="1:20" ht="10.5" customHeight="1">
      <c r="A1140" s="155"/>
      <c r="B1140" s="191" t="s">
        <v>93</v>
      </c>
      <c r="C1140" s="192">
        <v>100.94110070347364</v>
      </c>
      <c r="D1140" s="230">
        <v>62.341100703473636</v>
      </c>
      <c r="E1140" s="193">
        <v>-3.258899296526373</v>
      </c>
      <c r="F1140" s="193">
        <v>-38.6</v>
      </c>
      <c r="G1140" s="194">
        <v>62.341100703473636</v>
      </c>
      <c r="H1140" s="193">
        <v>7.5146</v>
      </c>
      <c r="I1140" s="195">
        <v>12.054005969101034</v>
      </c>
      <c r="J1140" s="194">
        <v>54.826500703473634</v>
      </c>
      <c r="K1140" s="193">
        <v>0</v>
      </c>
      <c r="L1140" s="193">
        <v>1.521700000000001</v>
      </c>
      <c r="M1140" s="193">
        <v>0.24629999999999974</v>
      </c>
      <c r="N1140" s="193">
        <v>0.10479999999999912</v>
      </c>
      <c r="O1140" s="193">
        <v>0.1681073943472411</v>
      </c>
      <c r="P1140" s="193">
        <v>0.46819999999999995</v>
      </c>
      <c r="Q1140" s="179" t="s">
        <v>186</v>
      </c>
      <c r="T1140" s="163"/>
    </row>
    <row r="1141" spans="1:20" ht="10.5" customHeight="1" hidden="1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5" customHeight="1">
      <c r="A1142" s="155"/>
      <c r="B1142" s="191" t="s">
        <v>95</v>
      </c>
      <c r="C1142" s="192">
        <v>26.298889424110023</v>
      </c>
      <c r="D1142" s="230">
        <v>26.298889424110023</v>
      </c>
      <c r="E1142" s="193">
        <v>-0.0011105758899780938</v>
      </c>
      <c r="F1142" s="193">
        <v>0</v>
      </c>
      <c r="G1142" s="194">
        <v>26.298889424110023</v>
      </c>
      <c r="H1142" s="193">
        <v>0</v>
      </c>
      <c r="I1142" s="195">
        <v>0</v>
      </c>
      <c r="J1142" s="194">
        <v>26.298889424110023</v>
      </c>
      <c r="K1142" s="193">
        <v>0</v>
      </c>
      <c r="L1142" s="193">
        <v>0</v>
      </c>
      <c r="M1142" s="193">
        <v>0</v>
      </c>
      <c r="N1142" s="193">
        <v>0</v>
      </c>
      <c r="O1142" s="193">
        <v>0</v>
      </c>
      <c r="P1142" s="193">
        <v>0</v>
      </c>
      <c r="Q1142" s="179" t="s">
        <v>186</v>
      </c>
      <c r="T1142" s="163"/>
    </row>
    <row r="1143" spans="1:20" ht="10.5" customHeight="1">
      <c r="A1143" s="155"/>
      <c r="B1143" s="191" t="s">
        <v>96</v>
      </c>
      <c r="C1143" s="192">
        <v>69.78024875299836</v>
      </c>
      <c r="D1143" s="230">
        <v>64.08024875299836</v>
      </c>
      <c r="E1143" s="193">
        <v>-0.01975124700163633</v>
      </c>
      <c r="F1143" s="193">
        <v>-5.700000000000003</v>
      </c>
      <c r="G1143" s="194">
        <v>64.08024875299836</v>
      </c>
      <c r="H1143" s="193">
        <v>29.2549</v>
      </c>
      <c r="I1143" s="195">
        <v>45.65353688429797</v>
      </c>
      <c r="J1143" s="194">
        <v>34.82534875299836</v>
      </c>
      <c r="K1143" s="193">
        <v>0.049999999999998934</v>
      </c>
      <c r="L1143" s="193">
        <v>9.446000000000002</v>
      </c>
      <c r="M1143" s="193">
        <v>0.14149999999999707</v>
      </c>
      <c r="N1143" s="193">
        <v>4.377200000000002</v>
      </c>
      <c r="O1143" s="193">
        <v>6.830809937820645</v>
      </c>
      <c r="P1143" s="193">
        <v>3.503675</v>
      </c>
      <c r="Q1143" s="179">
        <v>7.939662997566373</v>
      </c>
      <c r="T1143" s="163"/>
    </row>
    <row r="1144" spans="1:20" ht="10.5" customHeight="1">
      <c r="A1144" s="155"/>
      <c r="B1144" s="191" t="s">
        <v>97</v>
      </c>
      <c r="C1144" s="192">
        <v>440.64475462444614</v>
      </c>
      <c r="D1144" s="230">
        <v>440.64475462444614</v>
      </c>
      <c r="E1144" s="193">
        <v>0.04475462444611367</v>
      </c>
      <c r="F1144" s="193">
        <v>0</v>
      </c>
      <c r="G1144" s="194">
        <v>440.64475462444614</v>
      </c>
      <c r="H1144" s="193">
        <v>137.6018</v>
      </c>
      <c r="I1144" s="195">
        <v>31.2273772820184</v>
      </c>
      <c r="J1144" s="194">
        <v>303.0429546244461</v>
      </c>
      <c r="K1144" s="193">
        <v>0</v>
      </c>
      <c r="L1144" s="193">
        <v>137.5251</v>
      </c>
      <c r="M1144" s="193">
        <v>0</v>
      </c>
      <c r="N1144" s="193">
        <v>0</v>
      </c>
      <c r="O1144" s="193">
        <v>0</v>
      </c>
      <c r="P1144" s="193">
        <v>34.381275</v>
      </c>
      <c r="Q1144" s="179">
        <v>6.8141860540205705</v>
      </c>
      <c r="T1144" s="163"/>
    </row>
    <row r="1145" spans="1:20" ht="10.5" customHeight="1">
      <c r="A1145" s="155"/>
      <c r="B1145" s="191" t="s">
        <v>98</v>
      </c>
      <c r="C1145" s="192">
        <v>114.72414082111763</v>
      </c>
      <c r="D1145" s="230">
        <v>60.82414082111763</v>
      </c>
      <c r="E1145" s="193">
        <v>0.024140821117626388</v>
      </c>
      <c r="F1145" s="193">
        <v>-53.9</v>
      </c>
      <c r="G1145" s="194">
        <v>60.82414082111763</v>
      </c>
      <c r="H1145" s="193">
        <v>0</v>
      </c>
      <c r="I1145" s="195">
        <v>0</v>
      </c>
      <c r="J1145" s="194">
        <v>60.82414082111763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5" customHeight="1">
      <c r="A1146" s="155"/>
      <c r="B1146" s="191" t="s">
        <v>99</v>
      </c>
      <c r="C1146" s="192">
        <v>31.78845863042129</v>
      </c>
      <c r="D1146" s="230">
        <v>28.988458630421288</v>
      </c>
      <c r="E1146" s="193">
        <v>-0.01154136957871188</v>
      </c>
      <c r="F1146" s="193">
        <v>-2.8000000000000007</v>
      </c>
      <c r="G1146" s="194">
        <v>28.988458630421288</v>
      </c>
      <c r="H1146" s="193">
        <v>0</v>
      </c>
      <c r="I1146" s="195">
        <v>0</v>
      </c>
      <c r="J1146" s="194">
        <v>28.988458630421288</v>
      </c>
      <c r="K1146" s="193">
        <v>0</v>
      </c>
      <c r="L1146" s="193">
        <v>0</v>
      </c>
      <c r="M1146" s="193">
        <v>0</v>
      </c>
      <c r="N1146" s="193">
        <v>0</v>
      </c>
      <c r="O1146" s="193">
        <v>0</v>
      </c>
      <c r="P1146" s="193">
        <v>0</v>
      </c>
      <c r="Q1146" s="179" t="s">
        <v>186</v>
      </c>
      <c r="T1146" s="163"/>
    </row>
    <row r="1147" spans="1:20" ht="10.5" customHeight="1">
      <c r="A1147" s="155"/>
      <c r="B1147" s="191" t="s">
        <v>100</v>
      </c>
      <c r="C1147" s="192">
        <v>5.852858312467754</v>
      </c>
      <c r="D1147" s="230">
        <v>15.852858312467754</v>
      </c>
      <c r="E1147" s="193">
        <v>-0.047141687532246124</v>
      </c>
      <c r="F1147" s="193">
        <v>10</v>
      </c>
      <c r="G1147" s="194">
        <v>15.852858312467754</v>
      </c>
      <c r="H1147" s="193">
        <v>0</v>
      </c>
      <c r="I1147" s="195">
        <v>0</v>
      </c>
      <c r="J1147" s="194">
        <v>15.852858312467754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5" customHeight="1">
      <c r="A1148" s="155"/>
      <c r="B1148" s="191" t="s">
        <v>101</v>
      </c>
      <c r="C1148" s="192">
        <v>0.6670008187274281</v>
      </c>
      <c r="D1148" s="230">
        <v>0.6670008187274281</v>
      </c>
      <c r="E1148" s="193">
        <v>-0.03299918127257184</v>
      </c>
      <c r="F1148" s="193">
        <v>0</v>
      </c>
      <c r="G1148" s="194">
        <v>0.6670008187274281</v>
      </c>
      <c r="H1148" s="193">
        <v>0</v>
      </c>
      <c r="I1148" s="195">
        <v>0</v>
      </c>
      <c r="J1148" s="194">
        <v>0.6670008187274281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5" customHeight="1">
      <c r="A1149" s="155"/>
      <c r="B1149" s="191" t="s">
        <v>102</v>
      </c>
      <c r="C1149" s="192">
        <v>79.65895492230428</v>
      </c>
      <c r="D1149" s="230">
        <v>79.65895492230428</v>
      </c>
      <c r="E1149" s="193">
        <v>-0.04104507769572763</v>
      </c>
      <c r="F1149" s="193">
        <v>0</v>
      </c>
      <c r="G1149" s="194">
        <v>79.65895492230428</v>
      </c>
      <c r="H1149" s="193">
        <v>0</v>
      </c>
      <c r="I1149" s="195">
        <v>0</v>
      </c>
      <c r="J1149" s="194">
        <v>79.65895492230428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5" customHeight="1">
      <c r="A1150" s="155"/>
      <c r="B1150" s="191" t="s">
        <v>103</v>
      </c>
      <c r="C1150" s="192">
        <v>0.9528583124677543</v>
      </c>
      <c r="D1150" s="230">
        <v>0.9528583124677543</v>
      </c>
      <c r="E1150" s="193">
        <v>-0.04714168753224568</v>
      </c>
      <c r="F1150" s="193">
        <v>0</v>
      </c>
      <c r="G1150" s="194">
        <v>0.9528583124677543</v>
      </c>
      <c r="H1150" s="193">
        <v>0</v>
      </c>
      <c r="I1150" s="195">
        <v>0</v>
      </c>
      <c r="J1150" s="194">
        <v>0.9528583124677543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5" customHeight="1">
      <c r="A1151" s="155"/>
      <c r="B1151" s="1" t="s">
        <v>104</v>
      </c>
      <c r="C1151" s="192">
        <v>0.5717149874806526</v>
      </c>
      <c r="D1151" s="230">
        <v>0.5717149874806526</v>
      </c>
      <c r="E1151" s="193">
        <v>-0.02828501251934734</v>
      </c>
      <c r="F1151" s="193">
        <v>0</v>
      </c>
      <c r="G1151" s="194">
        <v>0.5717149874806526</v>
      </c>
      <c r="H1151" s="193">
        <v>0</v>
      </c>
      <c r="I1151" s="195">
        <v>0</v>
      </c>
      <c r="J1151" s="194">
        <v>0.5717149874806526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5" customHeight="1">
      <c r="A1152" s="155"/>
      <c r="B1152" s="198" t="s">
        <v>106</v>
      </c>
      <c r="C1152" s="202">
        <v>2816.9066379388887</v>
      </c>
      <c r="D1152" s="230">
        <v>2834.6066379388885</v>
      </c>
      <c r="E1152" s="193">
        <v>9.906637938888252</v>
      </c>
      <c r="F1152" s="193">
        <v>17.700000000000003</v>
      </c>
      <c r="G1152" s="194">
        <v>2834.6066379388885</v>
      </c>
      <c r="H1152" s="193">
        <v>1039.4026000015258</v>
      </c>
      <c r="I1152" s="195">
        <v>36.66831884501974</v>
      </c>
      <c r="J1152" s="194">
        <v>1795.2040379373627</v>
      </c>
      <c r="K1152" s="193">
        <v>45.057999999999765</v>
      </c>
      <c r="L1152" s="193">
        <v>301.4273999999998</v>
      </c>
      <c r="M1152" s="193">
        <v>53.928800000000365</v>
      </c>
      <c r="N1152" s="193">
        <v>66.50799999999981</v>
      </c>
      <c r="O1152" s="193">
        <v>2.346286751390641</v>
      </c>
      <c r="P1152" s="193">
        <v>116.73054999999994</v>
      </c>
      <c r="Q1152" s="179">
        <v>13.379042058290342</v>
      </c>
      <c r="T1152" s="163"/>
    </row>
    <row r="1153" spans="1:20" ht="10.5" customHeight="1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5" customHeight="1">
      <c r="A1154" s="155"/>
      <c r="B1154" s="191" t="s">
        <v>107</v>
      </c>
      <c r="C1154" s="192">
        <v>1.715144962441958</v>
      </c>
      <c r="D1154" s="230">
        <v>1.715144962441958</v>
      </c>
      <c r="E1154" s="193">
        <v>0.015144962441957954</v>
      </c>
      <c r="F1154" s="193">
        <v>0</v>
      </c>
      <c r="G1154" s="194">
        <v>1.715144962441958</v>
      </c>
      <c r="H1154" s="193">
        <v>0</v>
      </c>
      <c r="I1154" s="195">
        <v>0</v>
      </c>
      <c r="J1154" s="194">
        <v>1.715144962441958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5" customHeight="1">
      <c r="A1155" s="155"/>
      <c r="B1155" s="191" t="s">
        <v>108</v>
      </c>
      <c r="C1155" s="192">
        <v>1.4581409477521263</v>
      </c>
      <c r="D1155" s="192">
        <v>1.4581409477521263</v>
      </c>
      <c r="E1155" s="203">
        <v>-0.041859052247873674</v>
      </c>
      <c r="F1155" s="193">
        <v>0</v>
      </c>
      <c r="G1155" s="194">
        <v>1.4581409477521263</v>
      </c>
      <c r="H1155" s="193">
        <v>0</v>
      </c>
      <c r="I1155" s="195">
        <v>0</v>
      </c>
      <c r="J1155" s="194">
        <v>1.4581409477521263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5" customHeight="1">
      <c r="A1156" s="155"/>
      <c r="B1156" s="204" t="s">
        <v>109</v>
      </c>
      <c r="C1156" s="192">
        <v>4.920076150917273</v>
      </c>
      <c r="D1156" s="192">
        <v>4.220076150917273</v>
      </c>
      <c r="E1156" s="203">
        <v>-0.07992384908272698</v>
      </c>
      <c r="F1156" s="193">
        <v>-0.7000000000000002</v>
      </c>
      <c r="G1156" s="194">
        <v>4.220076150917273</v>
      </c>
      <c r="H1156" s="193">
        <v>0</v>
      </c>
      <c r="I1156" s="195">
        <v>0</v>
      </c>
      <c r="J1156" s="194">
        <v>4.220076150917273</v>
      </c>
      <c r="K1156" s="193">
        <v>0</v>
      </c>
      <c r="L1156" s="193">
        <v>0</v>
      </c>
      <c r="M1156" s="193">
        <v>0</v>
      </c>
      <c r="N1156" s="193">
        <v>0</v>
      </c>
      <c r="O1156" s="193">
        <v>0</v>
      </c>
      <c r="P1156" s="193">
        <v>0</v>
      </c>
      <c r="Q1156" s="179" t="s">
        <v>186</v>
      </c>
      <c r="T1156" s="163"/>
    </row>
    <row r="1157" spans="1:20" ht="10.5" customHeight="1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5" customHeight="1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5" customHeight="1">
      <c r="A1159" s="155"/>
      <c r="B1159" s="205" t="s">
        <v>112</v>
      </c>
      <c r="C1159" s="206">
        <v>2825</v>
      </c>
      <c r="D1159" s="225">
        <v>2842</v>
      </c>
      <c r="E1159" s="207">
        <v>9.79999999999961</v>
      </c>
      <c r="F1159" s="210">
        <v>17</v>
      </c>
      <c r="G1159" s="218">
        <v>2842</v>
      </c>
      <c r="H1159" s="210">
        <v>1039.4026000015258</v>
      </c>
      <c r="I1159" s="209">
        <v>36.57292751588761</v>
      </c>
      <c r="J1159" s="218">
        <v>1802.5973999984742</v>
      </c>
      <c r="K1159" s="210">
        <v>45.057999999999765</v>
      </c>
      <c r="L1159" s="210">
        <v>301.4273999999998</v>
      </c>
      <c r="M1159" s="210">
        <v>53.928800000000365</v>
      </c>
      <c r="N1159" s="210">
        <v>66.50799999999981</v>
      </c>
      <c r="O1159" s="210">
        <v>2.3401829697396135</v>
      </c>
      <c r="P1159" s="210">
        <v>116.73054999999994</v>
      </c>
      <c r="Q1159" s="186">
        <v>13.442379051571976</v>
      </c>
      <c r="T1159" s="163"/>
    </row>
    <row r="1160" spans="1:20" ht="10.5" customHeight="1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5" customHeight="1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5" customHeight="1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5" customHeight="1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5" customHeight="1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5" customHeight="1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5" customHeight="1">
      <c r="A1166" s="155"/>
      <c r="D1166" s="168"/>
      <c r="N1166" s="157"/>
      <c r="T1166" s="163"/>
    </row>
    <row r="1167" spans="1:20" ht="10.5" customHeight="1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5" customHeight="1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5" customHeight="1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43180</v>
      </c>
      <c r="L1169" s="184">
        <v>43187</v>
      </c>
      <c r="M1169" s="184">
        <v>43194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5" customHeight="1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5" customHeight="1">
      <c r="A1171" s="155"/>
      <c r="B1171" s="216"/>
      <c r="C1171" s="250" t="s">
        <v>155</v>
      </c>
      <c r="D1171" s="250"/>
      <c r="E1171" s="250"/>
      <c r="F1171" s="250"/>
      <c r="G1171" s="250"/>
      <c r="H1171" s="250"/>
      <c r="I1171" s="250"/>
      <c r="J1171" s="250"/>
      <c r="K1171" s="250"/>
      <c r="L1171" s="250"/>
      <c r="M1171" s="250"/>
      <c r="N1171" s="250"/>
      <c r="O1171" s="250"/>
      <c r="P1171" s="251"/>
      <c r="Q1171" s="178"/>
      <c r="T1171" s="163"/>
    </row>
    <row r="1172" spans="1:20" ht="10.5" customHeight="1">
      <c r="A1172" s="155"/>
      <c r="B1172" s="191" t="s">
        <v>80</v>
      </c>
      <c r="C1172" s="192">
        <v>5485.869220389197</v>
      </c>
      <c r="D1172" s="230">
        <v>5556.769220389197</v>
      </c>
      <c r="E1172" s="193">
        <v>-0.030779610802710522</v>
      </c>
      <c r="F1172" s="193">
        <v>70.89999999999964</v>
      </c>
      <c r="G1172" s="194">
        <v>5556.769220389197</v>
      </c>
      <c r="H1172" s="193">
        <v>583.4212</v>
      </c>
      <c r="I1172" s="195">
        <v>10.49928792902321</v>
      </c>
      <c r="J1172" s="194">
        <v>4973.348020389197</v>
      </c>
      <c r="K1172" s="193">
        <v>63.23900000000003</v>
      </c>
      <c r="L1172" s="193">
        <v>77.79409999999996</v>
      </c>
      <c r="M1172" s="193">
        <v>88.05400000000003</v>
      </c>
      <c r="N1172" s="193">
        <v>50.46600000000001</v>
      </c>
      <c r="O1172" s="193">
        <v>0.9081895972002479</v>
      </c>
      <c r="P1172" s="193">
        <v>69.88827500000001</v>
      </c>
      <c r="Q1172" s="179" t="s">
        <v>186</v>
      </c>
      <c r="T1172" s="163"/>
    </row>
    <row r="1173" spans="1:20" ht="10.5" customHeight="1">
      <c r="A1173" s="155"/>
      <c r="B1173" s="191" t="s">
        <v>81</v>
      </c>
      <c r="C1173" s="192">
        <v>86.30211239025358</v>
      </c>
      <c r="D1173" s="230">
        <v>26.002112390253586</v>
      </c>
      <c r="E1173" s="193">
        <v>0.002112390253586227</v>
      </c>
      <c r="F1173" s="193">
        <v>-60.3</v>
      </c>
      <c r="G1173" s="194">
        <v>26.002112390253586</v>
      </c>
      <c r="H1173" s="193">
        <v>0</v>
      </c>
      <c r="I1173" s="195">
        <v>0</v>
      </c>
      <c r="J1173" s="194">
        <v>26.002112390253586</v>
      </c>
      <c r="K1173" s="193">
        <v>0</v>
      </c>
      <c r="L1173" s="193">
        <v>0</v>
      </c>
      <c r="M1173" s="193">
        <v>0</v>
      </c>
      <c r="N1173" s="193">
        <v>0</v>
      </c>
      <c r="O1173" s="193">
        <v>0</v>
      </c>
      <c r="P1173" s="193">
        <v>0</v>
      </c>
      <c r="Q1173" s="179" t="s">
        <v>186</v>
      </c>
      <c r="T1173" s="163"/>
    </row>
    <row r="1174" spans="1:20" ht="10.5" customHeight="1">
      <c r="A1174" s="155"/>
      <c r="B1174" s="191" t="s">
        <v>82</v>
      </c>
      <c r="C1174" s="192">
        <v>22.847906058875736</v>
      </c>
      <c r="D1174" s="230">
        <v>49.747906058875735</v>
      </c>
      <c r="E1174" s="193">
        <v>0.04790605887573207</v>
      </c>
      <c r="F1174" s="193">
        <v>26.9</v>
      </c>
      <c r="G1174" s="194">
        <v>49.747906058875735</v>
      </c>
      <c r="H1174" s="193">
        <v>0</v>
      </c>
      <c r="I1174" s="195">
        <v>0</v>
      </c>
      <c r="J1174" s="194">
        <v>49.747906058875735</v>
      </c>
      <c r="K1174" s="193">
        <v>0</v>
      </c>
      <c r="L1174" s="193">
        <v>0.021</v>
      </c>
      <c r="M1174" s="193">
        <v>0</v>
      </c>
      <c r="N1174" s="193">
        <v>-0.021</v>
      </c>
      <c r="O1174" s="193">
        <v>-0.04221283198361533</v>
      </c>
      <c r="P1174" s="193">
        <v>0</v>
      </c>
      <c r="Q1174" s="179" t="s">
        <v>186</v>
      </c>
      <c r="T1174" s="163"/>
    </row>
    <row r="1175" spans="1:20" ht="10.5" customHeight="1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5" customHeight="1">
      <c r="A1176" s="155"/>
      <c r="B1176" s="191" t="s">
        <v>84</v>
      </c>
      <c r="C1176" s="192">
        <v>124.40607790613396</v>
      </c>
      <c r="D1176" s="230">
        <v>124.40607790613396</v>
      </c>
      <c r="E1176" s="193">
        <v>0.006077906133953093</v>
      </c>
      <c r="F1176" s="193">
        <v>0</v>
      </c>
      <c r="G1176" s="194">
        <v>124.40607790613396</v>
      </c>
      <c r="H1176" s="193">
        <v>0.244</v>
      </c>
      <c r="I1176" s="195">
        <v>0.19613189653330382</v>
      </c>
      <c r="J1176" s="194">
        <v>124.16207790613396</v>
      </c>
      <c r="K1176" s="193">
        <v>0</v>
      </c>
      <c r="L1176" s="193">
        <v>0.24399999999999977</v>
      </c>
      <c r="M1176" s="193">
        <v>-2.4669999999999996</v>
      </c>
      <c r="N1176" s="193">
        <v>0</v>
      </c>
      <c r="O1176" s="193">
        <v>0</v>
      </c>
      <c r="P1176" s="193">
        <v>-0.55575</v>
      </c>
      <c r="Q1176" s="179" t="s">
        <v>186</v>
      </c>
      <c r="T1176" s="163"/>
    </row>
    <row r="1177" spans="1:20" ht="10.5" customHeight="1">
      <c r="A1177" s="155"/>
      <c r="B1177" s="191" t="s">
        <v>85</v>
      </c>
      <c r="C1177" s="192">
        <v>1728.5236791920322</v>
      </c>
      <c r="D1177" s="230">
        <v>1752.4236791920323</v>
      </c>
      <c r="E1177" s="193">
        <v>0.02367919203220481</v>
      </c>
      <c r="F1177" s="193">
        <v>23.90000000000009</v>
      </c>
      <c r="G1177" s="194">
        <v>1752.4236791920323</v>
      </c>
      <c r="H1177" s="193">
        <v>144.315</v>
      </c>
      <c r="I1177" s="195">
        <v>8.235166056791556</v>
      </c>
      <c r="J1177" s="194">
        <v>1608.1086791920322</v>
      </c>
      <c r="K1177" s="193">
        <v>19.287999999999997</v>
      </c>
      <c r="L1177" s="193">
        <v>16.161</v>
      </c>
      <c r="M1177" s="193">
        <v>14.64</v>
      </c>
      <c r="N1177" s="193">
        <v>24.369</v>
      </c>
      <c r="O1177" s="193">
        <v>1.390588377077597</v>
      </c>
      <c r="P1177" s="193">
        <v>18.6145</v>
      </c>
      <c r="Q1177" s="179" t="s">
        <v>186</v>
      </c>
      <c r="T1177" s="163"/>
    </row>
    <row r="1178" spans="1:20" ht="10.5" customHeight="1">
      <c r="A1178" s="155"/>
      <c r="B1178" s="191" t="s">
        <v>86</v>
      </c>
      <c r="C1178" s="192">
        <v>412.5166399811454</v>
      </c>
      <c r="D1178" s="230">
        <v>412.41663998114535</v>
      </c>
      <c r="E1178" s="193">
        <v>0.01663998114537435</v>
      </c>
      <c r="F1178" s="193">
        <v>-0.10000000000002274</v>
      </c>
      <c r="G1178" s="194">
        <v>412.41663998114535</v>
      </c>
      <c r="H1178" s="193">
        <v>16.781</v>
      </c>
      <c r="I1178" s="195">
        <v>4.068943484134681</v>
      </c>
      <c r="J1178" s="194">
        <v>395.63563998114535</v>
      </c>
      <c r="K1178" s="193">
        <v>0.7809999999999988</v>
      </c>
      <c r="L1178" s="193">
        <v>3.9670000000000005</v>
      </c>
      <c r="M1178" s="193">
        <v>0.1120000000000001</v>
      </c>
      <c r="N1178" s="193">
        <v>1.0089999999999986</v>
      </c>
      <c r="O1178" s="193">
        <v>0.24465550178725268</v>
      </c>
      <c r="P1178" s="193">
        <v>1.4672499999999995</v>
      </c>
      <c r="Q1178" s="179" t="s">
        <v>186</v>
      </c>
      <c r="T1178" s="163"/>
    </row>
    <row r="1179" spans="1:20" ht="10.5" customHeight="1">
      <c r="A1179" s="155"/>
      <c r="B1179" s="191" t="s">
        <v>87</v>
      </c>
      <c r="C1179" s="192">
        <v>376.24333155334256</v>
      </c>
      <c r="D1179" s="230">
        <v>376.24333155334256</v>
      </c>
      <c r="E1179" s="193">
        <v>0.04333155334256844</v>
      </c>
      <c r="F1179" s="193">
        <v>0</v>
      </c>
      <c r="G1179" s="194">
        <v>376.24333155334256</v>
      </c>
      <c r="H1179" s="193">
        <v>64.728</v>
      </c>
      <c r="I1179" s="195">
        <v>17.203760059418638</v>
      </c>
      <c r="J1179" s="194">
        <v>311.51533155334255</v>
      </c>
      <c r="K1179" s="193">
        <v>7.3089999999999975</v>
      </c>
      <c r="L1179" s="193">
        <v>5.505000000000003</v>
      </c>
      <c r="M1179" s="193">
        <v>6.060000000000002</v>
      </c>
      <c r="N1179" s="193">
        <v>6.469999999999992</v>
      </c>
      <c r="O1179" s="193">
        <v>1.7196318067055751</v>
      </c>
      <c r="P1179" s="193">
        <v>6.3359999999999985</v>
      </c>
      <c r="Q1179" s="179">
        <v>47.16592985374726</v>
      </c>
      <c r="T1179" s="163"/>
    </row>
    <row r="1180" spans="1:20" ht="10.5" customHeight="1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5" customHeight="1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5" customHeight="1">
      <c r="A1182" s="155"/>
      <c r="B1182" s="198" t="s">
        <v>91</v>
      </c>
      <c r="C1182" s="192">
        <v>8586.60896747098</v>
      </c>
      <c r="D1182" s="230">
        <v>8649.608967470978</v>
      </c>
      <c r="E1182" s="193">
        <v>0.10896747098070847</v>
      </c>
      <c r="F1182" s="193">
        <v>62.99999999999818</v>
      </c>
      <c r="G1182" s="194">
        <v>8649.608967470978</v>
      </c>
      <c r="H1182" s="193">
        <v>809.4891999999999</v>
      </c>
      <c r="I1182" s="195">
        <v>9.358679716554665</v>
      </c>
      <c r="J1182" s="194">
        <v>7840.119767470981</v>
      </c>
      <c r="K1182" s="193">
        <v>90.61700000000002</v>
      </c>
      <c r="L1182" s="193">
        <v>103.69209999999995</v>
      </c>
      <c r="M1182" s="193">
        <v>106.39900000000003</v>
      </c>
      <c r="N1182" s="193">
        <v>82.293</v>
      </c>
      <c r="O1182" s="193">
        <v>0.9514071712314794</v>
      </c>
      <c r="P1182" s="199">
        <v>95.75027499999999</v>
      </c>
      <c r="Q1182" s="179" t="s">
        <v>186</v>
      </c>
      <c r="T1182" s="163"/>
    </row>
    <row r="1183" spans="1:20" ht="10.5" customHeight="1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5" customHeight="1">
      <c r="A1184" s="155"/>
      <c r="B1184" s="191" t="s">
        <v>92</v>
      </c>
      <c r="C1184" s="192">
        <v>199.70641728917914</v>
      </c>
      <c r="D1184" s="230">
        <v>279.30641728917914</v>
      </c>
      <c r="E1184" s="193">
        <v>0.006417289179182717</v>
      </c>
      <c r="F1184" s="193">
        <v>79.6</v>
      </c>
      <c r="G1184" s="194">
        <v>279.30641728917914</v>
      </c>
      <c r="H1184" s="193">
        <v>6.2841</v>
      </c>
      <c r="I1184" s="195">
        <v>2.2498945999847093</v>
      </c>
      <c r="J1184" s="194">
        <v>273.0223172891791</v>
      </c>
      <c r="K1184" s="193">
        <v>0.381</v>
      </c>
      <c r="L1184" s="193">
        <v>2.3718000000000004</v>
      </c>
      <c r="M1184" s="193">
        <v>0</v>
      </c>
      <c r="N1184" s="193">
        <v>3.5312999999999994</v>
      </c>
      <c r="O1184" s="193">
        <v>1.2643103707652652</v>
      </c>
      <c r="P1184" s="193">
        <v>1.5710250000000001</v>
      </c>
      <c r="Q1184" s="179" t="s">
        <v>186</v>
      </c>
      <c r="T1184" s="163"/>
    </row>
    <row r="1185" spans="1:20" ht="10.5" customHeight="1">
      <c r="A1185" s="155"/>
      <c r="B1185" s="191" t="s">
        <v>93</v>
      </c>
      <c r="C1185" s="192">
        <v>61.28147831851637</v>
      </c>
      <c r="D1185" s="230">
        <v>61.28147831851637</v>
      </c>
      <c r="E1185" s="193">
        <v>-0.01852168148362665</v>
      </c>
      <c r="F1185" s="193">
        <v>0</v>
      </c>
      <c r="G1185" s="194">
        <v>61.28147831851637</v>
      </c>
      <c r="H1185" s="193">
        <v>4.094</v>
      </c>
      <c r="I1185" s="195">
        <v>6.680648235541972</v>
      </c>
      <c r="J1185" s="194">
        <v>57.18747831851637</v>
      </c>
      <c r="K1185" s="193">
        <v>0</v>
      </c>
      <c r="L1185" s="193">
        <v>0</v>
      </c>
      <c r="M1185" s="193">
        <v>0</v>
      </c>
      <c r="N1185" s="193">
        <v>0</v>
      </c>
      <c r="O1185" s="193">
        <v>0</v>
      </c>
      <c r="P1185" s="193">
        <v>0</v>
      </c>
      <c r="Q1185" s="179" t="s">
        <v>186</v>
      </c>
      <c r="T1185" s="163"/>
    </row>
    <row r="1186" spans="1:20" ht="10.5" customHeight="1" hidden="1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5" customHeight="1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5" customHeight="1">
      <c r="A1188" s="155"/>
      <c r="B1188" s="191" t="s">
        <v>96</v>
      </c>
      <c r="C1188" s="192">
        <v>1978.0391404551651</v>
      </c>
      <c r="D1188" s="230">
        <v>1884.339140455165</v>
      </c>
      <c r="E1188" s="193">
        <v>25.039140455165125</v>
      </c>
      <c r="F1188" s="193">
        <v>-93.70000000000005</v>
      </c>
      <c r="G1188" s="194">
        <v>1884.339140455165</v>
      </c>
      <c r="H1188" s="193">
        <v>78.91380000000001</v>
      </c>
      <c r="I1188" s="195">
        <v>4.187876709971553</v>
      </c>
      <c r="J1188" s="194">
        <v>1805.425340455165</v>
      </c>
      <c r="K1188" s="193">
        <v>8.127699999999997</v>
      </c>
      <c r="L1188" s="193">
        <v>5.261000000000003</v>
      </c>
      <c r="M1188" s="193">
        <v>4.698999999999998</v>
      </c>
      <c r="N1188" s="193">
        <v>8.49390000000001</v>
      </c>
      <c r="O1188" s="193">
        <v>0.4507628068452845</v>
      </c>
      <c r="P1188" s="193">
        <v>6.645400000000002</v>
      </c>
      <c r="Q1188" s="179" t="s">
        <v>186</v>
      </c>
      <c r="T1188" s="163"/>
    </row>
    <row r="1189" spans="1:20" ht="10.5" customHeight="1">
      <c r="A1189" s="155"/>
      <c r="B1189" s="191" t="s">
        <v>97</v>
      </c>
      <c r="C1189" s="192">
        <v>449.8594285983361</v>
      </c>
      <c r="D1189" s="230">
        <v>401.8594285983361</v>
      </c>
      <c r="E1189" s="193">
        <v>-48.0405714016639</v>
      </c>
      <c r="F1189" s="193">
        <v>-48</v>
      </c>
      <c r="G1189" s="194">
        <v>401.8594285983361</v>
      </c>
      <c r="H1189" s="193">
        <v>17.6196</v>
      </c>
      <c r="I1189" s="195">
        <v>4.384518253424141</v>
      </c>
      <c r="J1189" s="194">
        <v>384.2398285983361</v>
      </c>
      <c r="K1189" s="193">
        <v>4.3629</v>
      </c>
      <c r="L1189" s="193">
        <v>0.37509999999999977</v>
      </c>
      <c r="M1189" s="193">
        <v>2.467599999999999</v>
      </c>
      <c r="N1189" s="193">
        <v>0</v>
      </c>
      <c r="O1189" s="193">
        <v>0</v>
      </c>
      <c r="P1189" s="193">
        <v>1.8013999999999997</v>
      </c>
      <c r="Q1189" s="179" t="s">
        <v>186</v>
      </c>
      <c r="T1189" s="163"/>
    </row>
    <row r="1190" spans="1:20" ht="10.5" customHeight="1">
      <c r="A1190" s="155"/>
      <c r="B1190" s="191" t="s">
        <v>98</v>
      </c>
      <c r="C1190" s="192">
        <v>53.00186727717952</v>
      </c>
      <c r="D1190" s="230">
        <v>53.00186727717952</v>
      </c>
      <c r="E1190" s="193">
        <v>0.0018672771795209542</v>
      </c>
      <c r="F1190" s="193">
        <v>0</v>
      </c>
      <c r="G1190" s="194">
        <v>53.00186727717952</v>
      </c>
      <c r="H1190" s="193">
        <v>1.27</v>
      </c>
      <c r="I1190" s="195">
        <v>2.3961419950704475</v>
      </c>
      <c r="J1190" s="194">
        <v>51.73186727717952</v>
      </c>
      <c r="K1190" s="193">
        <v>0</v>
      </c>
      <c r="L1190" s="193">
        <v>0.804</v>
      </c>
      <c r="M1190" s="193">
        <v>0.46599999999999997</v>
      </c>
      <c r="N1190" s="193">
        <v>0</v>
      </c>
      <c r="O1190" s="193">
        <v>0</v>
      </c>
      <c r="P1190" s="193">
        <v>0.3175</v>
      </c>
      <c r="Q1190" s="179" t="s">
        <v>186</v>
      </c>
      <c r="T1190" s="163"/>
    </row>
    <row r="1191" spans="1:20" ht="10.5" customHeight="1">
      <c r="A1191" s="155"/>
      <c r="B1191" s="191" t="s">
        <v>99</v>
      </c>
      <c r="C1191" s="192">
        <v>66.52318802382432</v>
      </c>
      <c r="D1191" s="230">
        <v>42.62318802382432</v>
      </c>
      <c r="E1191" s="193">
        <v>0.023188023824317838</v>
      </c>
      <c r="F1191" s="193">
        <v>-23.9</v>
      </c>
      <c r="G1191" s="194">
        <v>42.62318802382432</v>
      </c>
      <c r="H1191" s="193">
        <v>0</v>
      </c>
      <c r="I1191" s="195">
        <v>0</v>
      </c>
      <c r="J1191" s="194">
        <v>42.62318802382432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5" customHeight="1">
      <c r="A1192" s="155"/>
      <c r="B1192" s="191" t="s">
        <v>100</v>
      </c>
      <c r="C1192" s="192">
        <v>1.330011811567799</v>
      </c>
      <c r="D1192" s="230">
        <v>1.330011811567799</v>
      </c>
      <c r="E1192" s="193">
        <v>0.030011811567798974</v>
      </c>
      <c r="F1192" s="193">
        <v>0</v>
      </c>
      <c r="G1192" s="194">
        <v>1.330011811567799</v>
      </c>
      <c r="H1192" s="193">
        <v>0</v>
      </c>
      <c r="I1192" s="195">
        <v>0</v>
      </c>
      <c r="J1192" s="194">
        <v>1.330011811567799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5" customHeight="1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5" customHeight="1">
      <c r="A1194" s="155"/>
      <c r="B1194" s="191" t="s">
        <v>102</v>
      </c>
      <c r="C1194" s="192">
        <v>57.72477004092174</v>
      </c>
      <c r="D1194" s="230">
        <v>57.72477004092174</v>
      </c>
      <c r="E1194" s="193">
        <v>0.02477004092173729</v>
      </c>
      <c r="F1194" s="193">
        <v>0</v>
      </c>
      <c r="G1194" s="194">
        <v>57.72477004092174</v>
      </c>
      <c r="H1194" s="193">
        <v>0</v>
      </c>
      <c r="I1194" s="195">
        <v>0</v>
      </c>
      <c r="J1194" s="194">
        <v>57.72477004092174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5" customHeight="1">
      <c r="A1195" s="155"/>
      <c r="B1195" s="191" t="s">
        <v>103</v>
      </c>
      <c r="C1195" s="192">
        <v>58.94894950345352</v>
      </c>
      <c r="D1195" s="230">
        <v>58.94894950345352</v>
      </c>
      <c r="E1195" s="193">
        <v>0.048949503453521004</v>
      </c>
      <c r="F1195" s="193">
        <v>0</v>
      </c>
      <c r="G1195" s="194">
        <v>58.94894950345352</v>
      </c>
      <c r="H1195" s="193">
        <v>0</v>
      </c>
      <c r="I1195" s="195">
        <v>0</v>
      </c>
      <c r="J1195" s="194">
        <v>58.94894950345352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5" customHeight="1">
      <c r="A1196" s="155"/>
      <c r="B1196" s="1" t="s">
        <v>104</v>
      </c>
      <c r="C1196" s="192">
        <v>5.367556104947046</v>
      </c>
      <c r="D1196" s="230">
        <v>5.367556104947046</v>
      </c>
      <c r="E1196" s="193">
        <v>-0.0324438950529542</v>
      </c>
      <c r="F1196" s="193">
        <v>0</v>
      </c>
      <c r="G1196" s="194">
        <v>5.367556104947046</v>
      </c>
      <c r="H1196" s="193">
        <v>0</v>
      </c>
      <c r="I1196" s="195">
        <v>0</v>
      </c>
      <c r="J1196" s="194">
        <v>5.367556104947046</v>
      </c>
      <c r="K1196" s="193">
        <v>0</v>
      </c>
      <c r="L1196" s="193">
        <v>0</v>
      </c>
      <c r="M1196" s="193">
        <v>0</v>
      </c>
      <c r="N1196" s="193">
        <v>0</v>
      </c>
      <c r="O1196" s="193">
        <v>0</v>
      </c>
      <c r="P1196" s="193">
        <v>0</v>
      </c>
      <c r="Q1196" s="179" t="s">
        <v>186</v>
      </c>
      <c r="T1196" s="163"/>
    </row>
    <row r="1197" spans="1:20" ht="10.5" customHeight="1">
      <c r="A1197" s="155"/>
      <c r="B1197" s="198" t="s">
        <v>106</v>
      </c>
      <c r="C1197" s="202">
        <v>11518.39177489407</v>
      </c>
      <c r="D1197" s="230">
        <v>11495.391774894073</v>
      </c>
      <c r="E1197" s="193">
        <v>-22.808225105924066</v>
      </c>
      <c r="F1197" s="193">
        <v>-22.999999999996362</v>
      </c>
      <c r="G1197" s="194">
        <v>11495.391774894073</v>
      </c>
      <c r="H1197" s="193">
        <v>917.6706999999999</v>
      </c>
      <c r="I1197" s="195">
        <v>7.982944104647151</v>
      </c>
      <c r="J1197" s="194">
        <v>10577.721074894072</v>
      </c>
      <c r="K1197" s="193">
        <v>103.48860000000013</v>
      </c>
      <c r="L1197" s="193">
        <v>112.5039999999999</v>
      </c>
      <c r="M1197" s="193">
        <v>114.03160000000025</v>
      </c>
      <c r="N1197" s="193">
        <v>94.3181999999997</v>
      </c>
      <c r="O1197" s="193">
        <v>0.8204870425207307</v>
      </c>
      <c r="P1197" s="193">
        <v>106.0856</v>
      </c>
      <c r="Q1197" s="179" t="s">
        <v>186</v>
      </c>
      <c r="T1197" s="163"/>
    </row>
    <row r="1198" spans="1:20" ht="10.5" customHeight="1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5" customHeight="1">
      <c r="A1199" s="155"/>
      <c r="B1199" s="191" t="s">
        <v>107</v>
      </c>
      <c r="C1199" s="192">
        <v>19.39853609858055</v>
      </c>
      <c r="D1199" s="230">
        <v>19.39853609858055</v>
      </c>
      <c r="E1199" s="193">
        <v>-0.0014639014194486322</v>
      </c>
      <c r="F1199" s="193">
        <v>0</v>
      </c>
      <c r="G1199" s="194">
        <v>19.39853609858055</v>
      </c>
      <c r="H1199" s="193">
        <v>0</v>
      </c>
      <c r="I1199" s="195">
        <v>0</v>
      </c>
      <c r="J1199" s="194">
        <v>19.39853609858055</v>
      </c>
      <c r="K1199" s="193">
        <v>0</v>
      </c>
      <c r="L1199" s="193">
        <v>0</v>
      </c>
      <c r="M1199" s="193">
        <v>0</v>
      </c>
      <c r="N1199" s="193">
        <v>0</v>
      </c>
      <c r="O1199" s="193">
        <v>0</v>
      </c>
      <c r="P1199" s="193">
        <v>0</v>
      </c>
      <c r="Q1199" s="179" t="s">
        <v>186</v>
      </c>
      <c r="T1199" s="163"/>
    </row>
    <row r="1200" spans="1:20" ht="10.5" customHeight="1">
      <c r="A1200" s="155"/>
      <c r="B1200" s="191" t="s">
        <v>108</v>
      </c>
      <c r="C1200" s="192">
        <v>667.7938722561103</v>
      </c>
      <c r="D1200" s="192">
        <v>690.7938722561103</v>
      </c>
      <c r="E1200" s="203">
        <v>22.893872256110317</v>
      </c>
      <c r="F1200" s="193">
        <v>23</v>
      </c>
      <c r="G1200" s="194">
        <v>690.7938722561103</v>
      </c>
      <c r="H1200" s="193">
        <v>43.906</v>
      </c>
      <c r="I1200" s="195">
        <v>6.355875719714251</v>
      </c>
      <c r="J1200" s="194">
        <v>646.8878722561103</v>
      </c>
      <c r="K1200" s="193">
        <v>5.187000000000001</v>
      </c>
      <c r="L1200" s="193">
        <v>6.699000000000002</v>
      </c>
      <c r="M1200" s="193">
        <v>6.286000000000001</v>
      </c>
      <c r="N1200" s="193">
        <v>4.315999999999995</v>
      </c>
      <c r="O1200" s="193">
        <v>0.624788402639427</v>
      </c>
      <c r="P1200" s="193">
        <v>5.622</v>
      </c>
      <c r="Q1200" s="179" t="s">
        <v>186</v>
      </c>
      <c r="T1200" s="163"/>
    </row>
    <row r="1201" spans="1:20" ht="10.5" customHeight="1">
      <c r="A1201" s="155"/>
      <c r="B1201" s="204" t="s">
        <v>109</v>
      </c>
      <c r="C1201" s="192">
        <v>1383.8778167512396</v>
      </c>
      <c r="D1201" s="192">
        <v>1383.8778167512396</v>
      </c>
      <c r="E1201" s="203">
        <v>-0.0221832487603848</v>
      </c>
      <c r="F1201" s="193">
        <v>0</v>
      </c>
      <c r="G1201" s="194">
        <v>1383.8778167512396</v>
      </c>
      <c r="H1201" s="193">
        <v>130.61</v>
      </c>
      <c r="I1201" s="195">
        <v>9.43797193791408</v>
      </c>
      <c r="J1201" s="194">
        <v>1253.2678167512395</v>
      </c>
      <c r="K1201" s="193">
        <v>17.159999999999997</v>
      </c>
      <c r="L1201" s="193">
        <v>12.712000000000003</v>
      </c>
      <c r="M1201" s="193">
        <v>16.793999999999997</v>
      </c>
      <c r="N1201" s="193">
        <v>10.919000000000011</v>
      </c>
      <c r="O1201" s="193">
        <v>0.7890147430524762</v>
      </c>
      <c r="P1201" s="193">
        <v>14.396250000000002</v>
      </c>
      <c r="Q1201" s="179" t="s">
        <v>186</v>
      </c>
      <c r="T1201" s="163"/>
    </row>
    <row r="1202" spans="1:20" ht="10.5" customHeight="1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5" customHeight="1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5" customHeight="1">
      <c r="A1204" s="155"/>
      <c r="B1204" s="205" t="s">
        <v>112</v>
      </c>
      <c r="C1204" s="206">
        <v>13589.462</v>
      </c>
      <c r="D1204" s="225">
        <v>13589.462000000003</v>
      </c>
      <c r="E1204" s="207">
        <v>0.062000000006417366</v>
      </c>
      <c r="F1204" s="210">
        <v>0</v>
      </c>
      <c r="G1204" s="218">
        <v>13589.462000000003</v>
      </c>
      <c r="H1204" s="210">
        <v>1092.1867</v>
      </c>
      <c r="I1204" s="209">
        <v>8.037012061257464</v>
      </c>
      <c r="J1204" s="218">
        <v>12497.275300000003</v>
      </c>
      <c r="K1204" s="210">
        <v>125.83560000000023</v>
      </c>
      <c r="L1204" s="210">
        <v>131.91499999999985</v>
      </c>
      <c r="M1204" s="210">
        <v>137.1116000000003</v>
      </c>
      <c r="N1204" s="210">
        <v>109.55319999999949</v>
      </c>
      <c r="O1204" s="210">
        <v>0.8061628929828087</v>
      </c>
      <c r="P1204" s="219">
        <v>126.10384999999997</v>
      </c>
      <c r="Q1204" s="186" t="s">
        <v>186</v>
      </c>
      <c r="T1204" s="163"/>
    </row>
    <row r="1205" spans="1:20" ht="10.5" customHeight="1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5" customHeight="1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5" customHeight="1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5" customHeight="1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5" customHeight="1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43180</v>
      </c>
      <c r="L1209" s="184">
        <v>43187</v>
      </c>
      <c r="M1209" s="184">
        <v>43194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5" customHeight="1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5" customHeight="1">
      <c r="A1211" s="155"/>
      <c r="B1211" s="216"/>
      <c r="C1211" s="238" t="s">
        <v>156</v>
      </c>
      <c r="D1211" s="238"/>
      <c r="E1211" s="238"/>
      <c r="F1211" s="238"/>
      <c r="G1211" s="238"/>
      <c r="H1211" s="238"/>
      <c r="I1211" s="238"/>
      <c r="J1211" s="238"/>
      <c r="K1211" s="238"/>
      <c r="L1211" s="238"/>
      <c r="M1211" s="238"/>
      <c r="N1211" s="238"/>
      <c r="O1211" s="238"/>
      <c r="P1211" s="239"/>
      <c r="Q1211" s="178"/>
      <c r="T1211" s="163"/>
    </row>
    <row r="1212" spans="1:20" ht="10.5" customHeight="1">
      <c r="A1212" s="155"/>
      <c r="B1212" s="191" t="s">
        <v>80</v>
      </c>
      <c r="C1212" s="192">
        <v>801.1781772418769</v>
      </c>
      <c r="D1212" s="230">
        <v>813.1781772418769</v>
      </c>
      <c r="E1212" s="193">
        <v>-1.421822758123085</v>
      </c>
      <c r="F1212" s="193">
        <v>12</v>
      </c>
      <c r="G1212" s="194">
        <v>813.1781772418769</v>
      </c>
      <c r="H1212" s="193">
        <v>233.536</v>
      </c>
      <c r="I1212" s="195">
        <v>28.718921207662405</v>
      </c>
      <c r="J1212" s="194">
        <v>579.6421772418769</v>
      </c>
      <c r="K1212" s="193">
        <v>10.084000000000003</v>
      </c>
      <c r="L1212" s="193">
        <v>28.762</v>
      </c>
      <c r="M1212" s="193">
        <v>45.04399999999998</v>
      </c>
      <c r="N1212" s="193">
        <v>19.330000000000013</v>
      </c>
      <c r="O1212" s="193">
        <v>2.3770928120037795</v>
      </c>
      <c r="P1212" s="193">
        <v>25.805</v>
      </c>
      <c r="Q1212" s="179">
        <v>20.462397878003365</v>
      </c>
      <c r="T1212" s="163"/>
    </row>
    <row r="1213" spans="1:20" ht="10.5" customHeight="1">
      <c r="A1213" s="155"/>
      <c r="B1213" s="191" t="s">
        <v>81</v>
      </c>
      <c r="C1213" s="192">
        <v>86.89133154942637</v>
      </c>
      <c r="D1213" s="230">
        <v>90.69133154942637</v>
      </c>
      <c r="E1213" s="193">
        <v>-0.008668450573637188</v>
      </c>
      <c r="F1213" s="193">
        <v>3.799999999999997</v>
      </c>
      <c r="G1213" s="194">
        <v>90.69133154942637</v>
      </c>
      <c r="H1213" s="193">
        <v>11.1678</v>
      </c>
      <c r="I1213" s="195">
        <v>12.314076559691484</v>
      </c>
      <c r="J1213" s="194">
        <v>79.52353154942637</v>
      </c>
      <c r="K1213" s="193">
        <v>0.42400000000000126</v>
      </c>
      <c r="L1213" s="193">
        <v>2.648199999999999</v>
      </c>
      <c r="M1213" s="193">
        <v>0</v>
      </c>
      <c r="N1213" s="193">
        <v>0</v>
      </c>
      <c r="O1213" s="193">
        <v>0</v>
      </c>
      <c r="P1213" s="193">
        <v>0.7680500000000001</v>
      </c>
      <c r="Q1213" s="179" t="s">
        <v>186</v>
      </c>
      <c r="T1213" s="163"/>
    </row>
    <row r="1214" spans="1:20" ht="10.5" customHeight="1">
      <c r="A1214" s="155"/>
      <c r="B1214" s="191" t="s">
        <v>82</v>
      </c>
      <c r="C1214" s="192">
        <v>119.845216053577</v>
      </c>
      <c r="D1214" s="230">
        <v>116.845216053577</v>
      </c>
      <c r="E1214" s="193">
        <v>0.04521605357700764</v>
      </c>
      <c r="F1214" s="193">
        <v>-3</v>
      </c>
      <c r="G1214" s="194">
        <v>116.845216053577</v>
      </c>
      <c r="H1214" s="193">
        <v>48.045</v>
      </c>
      <c r="I1214" s="195">
        <v>41.11849986050772</v>
      </c>
      <c r="J1214" s="194">
        <v>68.800216053577</v>
      </c>
      <c r="K1214" s="193">
        <v>15.731000000000002</v>
      </c>
      <c r="L1214" s="193">
        <v>2.046999999999997</v>
      </c>
      <c r="M1214" s="193">
        <v>2.736000000000004</v>
      </c>
      <c r="N1214" s="193">
        <v>-1.0480000000000018</v>
      </c>
      <c r="O1214" s="193">
        <v>-0.896913057629559</v>
      </c>
      <c r="P1214" s="193">
        <v>4.8665</v>
      </c>
      <c r="Q1214" s="179">
        <v>12.137514857408199</v>
      </c>
      <c r="T1214" s="163"/>
    </row>
    <row r="1215" spans="1:20" ht="10.5" customHeight="1">
      <c r="A1215" s="155"/>
      <c r="B1215" s="191" t="s">
        <v>83</v>
      </c>
      <c r="C1215" s="192">
        <v>113.13602594259079</v>
      </c>
      <c r="D1215" s="230">
        <v>121.0360259425908</v>
      </c>
      <c r="E1215" s="193">
        <v>0.036025942590796944</v>
      </c>
      <c r="F1215" s="193">
        <v>7.900000000000006</v>
      </c>
      <c r="G1215" s="194">
        <v>121.0360259425908</v>
      </c>
      <c r="H1215" s="193">
        <v>4.214</v>
      </c>
      <c r="I1215" s="195">
        <v>3.481608031313556</v>
      </c>
      <c r="J1215" s="194">
        <v>116.8220259425908</v>
      </c>
      <c r="K1215" s="193">
        <v>0.3819999999999999</v>
      </c>
      <c r="L1215" s="193">
        <v>0.7290000000000001</v>
      </c>
      <c r="M1215" s="193">
        <v>0.9750000000000001</v>
      </c>
      <c r="N1215" s="193">
        <v>0.3430000000000004</v>
      </c>
      <c r="O1215" s="193">
        <v>0.28338670022319673</v>
      </c>
      <c r="P1215" s="193">
        <v>0.6072500000000002</v>
      </c>
      <c r="Q1215" s="179" t="s">
        <v>186</v>
      </c>
      <c r="T1215" s="163"/>
    </row>
    <row r="1216" spans="1:20" ht="10.5" customHeight="1">
      <c r="A1216" s="155"/>
      <c r="B1216" s="191" t="s">
        <v>84</v>
      </c>
      <c r="C1216" s="192">
        <v>2.93517523663341</v>
      </c>
      <c r="D1216" s="230">
        <v>2.93517523663341</v>
      </c>
      <c r="E1216" s="193">
        <v>0.035175236633409934</v>
      </c>
      <c r="F1216" s="193">
        <v>0</v>
      </c>
      <c r="G1216" s="194">
        <v>2.93517523663341</v>
      </c>
      <c r="H1216" s="193">
        <v>0.106</v>
      </c>
      <c r="I1216" s="195">
        <v>3.6113687072932645</v>
      </c>
      <c r="J1216" s="194">
        <v>2.82917523663341</v>
      </c>
      <c r="K1216" s="193">
        <v>0</v>
      </c>
      <c r="L1216" s="193">
        <v>0.106</v>
      </c>
      <c r="M1216" s="193">
        <v>0</v>
      </c>
      <c r="N1216" s="193">
        <v>0</v>
      </c>
      <c r="O1216" s="193">
        <v>0</v>
      </c>
      <c r="P1216" s="193">
        <v>0.0265</v>
      </c>
      <c r="Q1216" s="179" t="s">
        <v>186</v>
      </c>
      <c r="T1216" s="163"/>
    </row>
    <row r="1217" spans="1:20" ht="10.5" customHeight="1">
      <c r="A1217" s="155"/>
      <c r="B1217" s="191" t="s">
        <v>85</v>
      </c>
      <c r="C1217" s="192">
        <v>9.936388250164509</v>
      </c>
      <c r="D1217" s="230">
        <v>17.73638825016451</v>
      </c>
      <c r="E1217" s="193">
        <v>0.03638825016451008</v>
      </c>
      <c r="F1217" s="193">
        <v>7.800000000000001</v>
      </c>
      <c r="G1217" s="194">
        <v>17.73638825016451</v>
      </c>
      <c r="H1217" s="193">
        <v>3.515</v>
      </c>
      <c r="I1217" s="195">
        <v>19.818014527097407</v>
      </c>
      <c r="J1217" s="194">
        <v>14.221388250164509</v>
      </c>
      <c r="K1217" s="193">
        <v>0</v>
      </c>
      <c r="L1217" s="193">
        <v>0</v>
      </c>
      <c r="M1217" s="193">
        <v>0</v>
      </c>
      <c r="N1217" s="193">
        <v>0.038000000000000256</v>
      </c>
      <c r="O1217" s="193">
        <v>0.21424880569835178</v>
      </c>
      <c r="P1217" s="193">
        <v>0.009500000000000064</v>
      </c>
      <c r="Q1217" s="179" t="s">
        <v>186</v>
      </c>
      <c r="T1217" s="163"/>
    </row>
    <row r="1218" spans="1:20" ht="10.5" customHeight="1">
      <c r="A1218" s="155"/>
      <c r="B1218" s="191" t="s">
        <v>86</v>
      </c>
      <c r="C1218" s="192">
        <v>40.07119636712153</v>
      </c>
      <c r="D1218" s="230">
        <v>38.17119636712153</v>
      </c>
      <c r="E1218" s="193">
        <v>-0.02880363287847132</v>
      </c>
      <c r="F1218" s="193">
        <v>-1.8999999999999986</v>
      </c>
      <c r="G1218" s="194">
        <v>38.17119636712153</v>
      </c>
      <c r="H1218" s="193">
        <v>3.026</v>
      </c>
      <c r="I1218" s="195">
        <v>7.927443433778308</v>
      </c>
      <c r="J1218" s="194">
        <v>35.14519636712153</v>
      </c>
      <c r="K1218" s="193">
        <v>0.2669999999999999</v>
      </c>
      <c r="L1218" s="193">
        <v>0.05600000000000005</v>
      </c>
      <c r="M1218" s="193">
        <v>0.6429999999999998</v>
      </c>
      <c r="N1218" s="193">
        <v>0</v>
      </c>
      <c r="O1218" s="193">
        <v>0</v>
      </c>
      <c r="P1218" s="193">
        <v>0.24149999999999994</v>
      </c>
      <c r="Q1218" s="179" t="s">
        <v>186</v>
      </c>
      <c r="T1218" s="163"/>
    </row>
    <row r="1219" spans="1:20" ht="10.5" customHeight="1">
      <c r="A1219" s="155"/>
      <c r="B1219" s="191" t="s">
        <v>87</v>
      </c>
      <c r="C1219" s="192">
        <v>40.81879488360046</v>
      </c>
      <c r="D1219" s="230">
        <v>40.81879488360046</v>
      </c>
      <c r="E1219" s="193">
        <v>0.018794883600463663</v>
      </c>
      <c r="F1219" s="193">
        <v>0</v>
      </c>
      <c r="G1219" s="194">
        <v>40.81879488360046</v>
      </c>
      <c r="H1219" s="193">
        <v>0.136</v>
      </c>
      <c r="I1219" s="195">
        <v>0.33317985106571574</v>
      </c>
      <c r="J1219" s="194">
        <v>40.68279488360046</v>
      </c>
      <c r="K1219" s="193">
        <v>0.057999999999999996</v>
      </c>
      <c r="L1219" s="193">
        <v>0.04300000000000001</v>
      </c>
      <c r="M1219" s="193">
        <v>0</v>
      </c>
      <c r="N1219" s="193">
        <v>0</v>
      </c>
      <c r="O1219" s="193">
        <v>0</v>
      </c>
      <c r="P1219" s="193">
        <v>0.02525</v>
      </c>
      <c r="Q1219" s="179" t="s">
        <v>186</v>
      </c>
      <c r="T1219" s="163"/>
    </row>
    <row r="1220" spans="1:20" ht="10.5" customHeight="1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5" customHeight="1">
      <c r="A1221" s="155"/>
      <c r="B1221" s="191" t="s">
        <v>89</v>
      </c>
      <c r="C1221" s="192">
        <v>41.503211799371016</v>
      </c>
      <c r="D1221" s="230">
        <v>53.60321179937102</v>
      </c>
      <c r="E1221" s="193">
        <v>0.0032117993710159</v>
      </c>
      <c r="F1221" s="193">
        <v>12.100000000000001</v>
      </c>
      <c r="G1221" s="194">
        <v>53.60321179937102</v>
      </c>
      <c r="H1221" s="193">
        <v>0</v>
      </c>
      <c r="I1221" s="195">
        <v>0</v>
      </c>
      <c r="J1221" s="194">
        <v>53.60321179937102</v>
      </c>
      <c r="K1221" s="193">
        <v>0</v>
      </c>
      <c r="L1221" s="193">
        <v>0</v>
      </c>
      <c r="M1221" s="193">
        <v>0</v>
      </c>
      <c r="N1221" s="193">
        <v>0</v>
      </c>
      <c r="O1221" s="193">
        <v>0</v>
      </c>
      <c r="P1221" s="193">
        <v>0</v>
      </c>
      <c r="Q1221" s="179" t="s">
        <v>186</v>
      </c>
      <c r="T1221" s="163"/>
    </row>
    <row r="1222" spans="1:20" ht="10.5" customHeight="1">
      <c r="A1222" s="155"/>
      <c r="B1222" s="198" t="s">
        <v>91</v>
      </c>
      <c r="C1222" s="192">
        <v>1256.315517324362</v>
      </c>
      <c r="D1222" s="230">
        <v>1295.015517324362</v>
      </c>
      <c r="E1222" s="193">
        <v>-1.2844826756379892</v>
      </c>
      <c r="F1222" s="193">
        <v>38.700000000000045</v>
      </c>
      <c r="G1222" s="194">
        <v>1295.015517324362</v>
      </c>
      <c r="H1222" s="193">
        <v>303.74580000000003</v>
      </c>
      <c r="I1222" s="195">
        <v>23.45499308205748</v>
      </c>
      <c r="J1222" s="194">
        <v>991.269717324362</v>
      </c>
      <c r="K1222" s="193">
        <v>26.946000000000005</v>
      </c>
      <c r="L1222" s="193">
        <v>34.3912</v>
      </c>
      <c r="M1222" s="193">
        <v>49.39799999999999</v>
      </c>
      <c r="N1222" s="193">
        <v>18.66300000000001</v>
      </c>
      <c r="O1222" s="193">
        <v>1.4411410327004983</v>
      </c>
      <c r="P1222" s="199">
        <v>32.34955</v>
      </c>
      <c r="Q1222" s="179">
        <v>28.642457694909574</v>
      </c>
      <c r="T1222" s="163"/>
    </row>
    <row r="1223" spans="1:20" ht="10.5" customHeight="1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5" customHeight="1">
      <c r="A1224" s="155"/>
      <c r="B1224" s="191" t="s">
        <v>92</v>
      </c>
      <c r="C1224" s="192">
        <v>29.057653574620833</v>
      </c>
      <c r="D1224" s="230">
        <v>18.057653574620833</v>
      </c>
      <c r="E1224" s="193">
        <v>-0.04234642537916855</v>
      </c>
      <c r="F1224" s="193">
        <v>-11</v>
      </c>
      <c r="G1224" s="194">
        <v>18.057653574620833</v>
      </c>
      <c r="H1224" s="193">
        <v>1.443</v>
      </c>
      <c r="I1224" s="195">
        <v>7.991071453647042</v>
      </c>
      <c r="J1224" s="194">
        <v>16.61465357462083</v>
      </c>
      <c r="K1224" s="193">
        <v>0.016999999999999904</v>
      </c>
      <c r="L1224" s="193">
        <v>0.02200000000000002</v>
      </c>
      <c r="M1224" s="193">
        <v>0</v>
      </c>
      <c r="N1224" s="193">
        <v>0.42000000000000015</v>
      </c>
      <c r="O1224" s="193">
        <v>2.325883583182092</v>
      </c>
      <c r="P1224" s="193">
        <v>0.11475000000000002</v>
      </c>
      <c r="Q1224" s="179" t="s">
        <v>186</v>
      </c>
      <c r="T1224" s="163"/>
    </row>
    <row r="1225" spans="1:20" ht="10.5" customHeight="1">
      <c r="A1225" s="217"/>
      <c r="B1225" s="191" t="s">
        <v>93</v>
      </c>
      <c r="C1225" s="192">
        <v>70.43596448347101</v>
      </c>
      <c r="D1225" s="230">
        <v>71.83596448347102</v>
      </c>
      <c r="E1225" s="193">
        <v>1.435964483471011</v>
      </c>
      <c r="F1225" s="193">
        <v>1.4000000000000057</v>
      </c>
      <c r="G1225" s="194">
        <v>71.83596448347102</v>
      </c>
      <c r="H1225" s="193">
        <v>1.5654</v>
      </c>
      <c r="I1225" s="195">
        <v>2.179131318491851</v>
      </c>
      <c r="J1225" s="194">
        <v>70.27056448347102</v>
      </c>
      <c r="K1225" s="193">
        <v>0</v>
      </c>
      <c r="L1225" s="193">
        <v>0.2729999999999999</v>
      </c>
      <c r="M1225" s="193">
        <v>0.010499999999999954</v>
      </c>
      <c r="N1225" s="193">
        <v>0</v>
      </c>
      <c r="O1225" s="193">
        <v>0</v>
      </c>
      <c r="P1225" s="193">
        <v>0.07087499999999997</v>
      </c>
      <c r="Q1225" s="179" t="s">
        <v>186</v>
      </c>
      <c r="T1225" s="163"/>
    </row>
    <row r="1226" spans="1:20" ht="10.5" customHeight="1" hidden="1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5" customHeight="1">
      <c r="A1227" s="217"/>
      <c r="B1227" s="191" t="s">
        <v>95</v>
      </c>
      <c r="C1227" s="192">
        <v>14.664735686681368</v>
      </c>
      <c r="D1227" s="230">
        <v>14.664735686681368</v>
      </c>
      <c r="E1227" s="193">
        <v>-0.035264313318631224</v>
      </c>
      <c r="F1227" s="193">
        <v>0</v>
      </c>
      <c r="G1227" s="194">
        <v>14.664735686681368</v>
      </c>
      <c r="H1227" s="193">
        <v>0</v>
      </c>
      <c r="I1227" s="195">
        <v>0</v>
      </c>
      <c r="J1227" s="194">
        <v>14.664735686681368</v>
      </c>
      <c r="K1227" s="193">
        <v>0</v>
      </c>
      <c r="L1227" s="193">
        <v>0</v>
      </c>
      <c r="M1227" s="193">
        <v>0</v>
      </c>
      <c r="N1227" s="193">
        <v>0</v>
      </c>
      <c r="O1227" s="193">
        <v>0</v>
      </c>
      <c r="P1227" s="193">
        <v>0</v>
      </c>
      <c r="Q1227" s="179" t="s">
        <v>186</v>
      </c>
      <c r="T1227" s="163"/>
    </row>
    <row r="1228" spans="1:20" ht="10.5" customHeight="1">
      <c r="A1228" s="155"/>
      <c r="B1228" s="191" t="s">
        <v>96</v>
      </c>
      <c r="C1228" s="192">
        <v>37.4718663939961</v>
      </c>
      <c r="D1228" s="230">
        <v>28.6718663939961</v>
      </c>
      <c r="E1228" s="193">
        <v>-0.028133606003898137</v>
      </c>
      <c r="F1228" s="193">
        <v>-8.8</v>
      </c>
      <c r="G1228" s="194">
        <v>28.6718663939961</v>
      </c>
      <c r="H1228" s="193">
        <v>13.5275</v>
      </c>
      <c r="I1228" s="195">
        <v>47.18039563281678</v>
      </c>
      <c r="J1228" s="194">
        <v>15.144366393996101</v>
      </c>
      <c r="K1228" s="193">
        <v>0</v>
      </c>
      <c r="L1228" s="193">
        <v>4.366999999999999</v>
      </c>
      <c r="M1228" s="193">
        <v>0.05569999999999986</v>
      </c>
      <c r="N1228" s="193">
        <v>0.27280000000000015</v>
      </c>
      <c r="O1228" s="193">
        <v>0.9514553264559177</v>
      </c>
      <c r="P1228" s="193">
        <v>1.1738749999999998</v>
      </c>
      <c r="Q1228" s="179">
        <v>10.901174651471498</v>
      </c>
      <c r="T1228" s="163"/>
    </row>
    <row r="1229" spans="1:20" ht="10.5" customHeight="1">
      <c r="A1229" s="155"/>
      <c r="B1229" s="191" t="s">
        <v>97</v>
      </c>
      <c r="C1229" s="192">
        <v>258.07118804783084</v>
      </c>
      <c r="D1229" s="230">
        <v>258.07118804783084</v>
      </c>
      <c r="E1229" s="193">
        <v>-0.028811952169178312</v>
      </c>
      <c r="F1229" s="193">
        <v>0</v>
      </c>
      <c r="G1229" s="194">
        <v>258.07118804783084</v>
      </c>
      <c r="H1229" s="193">
        <v>0</v>
      </c>
      <c r="I1229" s="195">
        <v>0</v>
      </c>
      <c r="J1229" s="194">
        <v>258.07118804783084</v>
      </c>
      <c r="K1229" s="193">
        <v>0</v>
      </c>
      <c r="L1229" s="193">
        <v>0</v>
      </c>
      <c r="M1229" s="193">
        <v>0</v>
      </c>
      <c r="N1229" s="193">
        <v>0</v>
      </c>
      <c r="O1229" s="193">
        <v>0</v>
      </c>
      <c r="P1229" s="193">
        <v>0</v>
      </c>
      <c r="Q1229" s="179" t="s">
        <v>186</v>
      </c>
      <c r="T1229" s="163"/>
    </row>
    <row r="1230" spans="1:20" ht="10.5" customHeight="1">
      <c r="A1230" s="155"/>
      <c r="B1230" s="191" t="s">
        <v>98</v>
      </c>
      <c r="C1230" s="192">
        <v>59.725556408288575</v>
      </c>
      <c r="D1230" s="230">
        <v>41.42555640828857</v>
      </c>
      <c r="E1230" s="193">
        <v>0.025556408288565535</v>
      </c>
      <c r="F1230" s="193">
        <v>-18.300000000000004</v>
      </c>
      <c r="G1230" s="194">
        <v>41.42555640828857</v>
      </c>
      <c r="H1230" s="193">
        <v>0</v>
      </c>
      <c r="I1230" s="195">
        <v>0</v>
      </c>
      <c r="J1230" s="194">
        <v>41.42555640828857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5" customHeight="1">
      <c r="A1231" s="155"/>
      <c r="B1231" s="191" t="s">
        <v>99</v>
      </c>
      <c r="C1231" s="192">
        <v>43.39994883601945</v>
      </c>
      <c r="D1231" s="230">
        <v>41.39994883601945</v>
      </c>
      <c r="E1231" s="193">
        <v>-5.116398055093896E-05</v>
      </c>
      <c r="F1231" s="193">
        <v>-2</v>
      </c>
      <c r="G1231" s="194">
        <v>41.39994883601945</v>
      </c>
      <c r="H1231" s="193">
        <v>0</v>
      </c>
      <c r="I1231" s="195">
        <v>0</v>
      </c>
      <c r="J1231" s="194">
        <v>41.39994883601945</v>
      </c>
      <c r="K1231" s="193">
        <v>0</v>
      </c>
      <c r="L1231" s="193">
        <v>0</v>
      </c>
      <c r="M1231" s="193">
        <v>0</v>
      </c>
      <c r="N1231" s="193">
        <v>0</v>
      </c>
      <c r="O1231" s="193">
        <v>0</v>
      </c>
      <c r="P1231" s="193">
        <v>0</v>
      </c>
      <c r="Q1231" s="179" t="s">
        <v>186</v>
      </c>
      <c r="T1231" s="163"/>
    </row>
    <row r="1232" spans="1:20" ht="10.5" customHeight="1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5" customHeight="1">
      <c r="A1233" s="155"/>
      <c r="B1233" s="191" t="s">
        <v>101</v>
      </c>
      <c r="C1233" s="192">
        <v>0.32110514198004614</v>
      </c>
      <c r="D1233" s="230">
        <v>0.32110514198004614</v>
      </c>
      <c r="E1233" s="193">
        <v>0.02110514198004615</v>
      </c>
      <c r="F1233" s="193">
        <v>0</v>
      </c>
      <c r="G1233" s="194">
        <v>0.32110514198004614</v>
      </c>
      <c r="H1233" s="193">
        <v>0</v>
      </c>
      <c r="I1233" s="195">
        <v>0</v>
      </c>
      <c r="J1233" s="194">
        <v>0.32110514198004614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5" customHeight="1">
      <c r="A1234" s="155"/>
      <c r="B1234" s="191" t="s">
        <v>102</v>
      </c>
      <c r="C1234" s="192">
        <v>88.83908928114609</v>
      </c>
      <c r="D1234" s="230">
        <v>88.83908928114609</v>
      </c>
      <c r="E1234" s="193">
        <v>0.039089281146090116</v>
      </c>
      <c r="F1234" s="193">
        <v>0</v>
      </c>
      <c r="G1234" s="194">
        <v>88.83908928114609</v>
      </c>
      <c r="H1234" s="193">
        <v>0</v>
      </c>
      <c r="I1234" s="195">
        <v>0</v>
      </c>
      <c r="J1234" s="194">
        <v>88.83908928114609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5" customHeight="1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5" customHeight="1">
      <c r="A1236" s="155"/>
      <c r="B1236" s="1" t="s">
        <v>104</v>
      </c>
      <c r="C1236" s="192">
        <v>0.21407009465336407</v>
      </c>
      <c r="D1236" s="230">
        <v>0.21407009465336407</v>
      </c>
      <c r="E1236" s="193">
        <v>0.014070094653364063</v>
      </c>
      <c r="F1236" s="193">
        <v>0</v>
      </c>
      <c r="G1236" s="194">
        <v>0.21407009465336407</v>
      </c>
      <c r="H1236" s="193">
        <v>0</v>
      </c>
      <c r="I1236" s="195">
        <v>0</v>
      </c>
      <c r="J1236" s="194">
        <v>0.21407009465336407</v>
      </c>
      <c r="K1236" s="193">
        <v>0</v>
      </c>
      <c r="L1236" s="193">
        <v>0</v>
      </c>
      <c r="M1236" s="193">
        <v>0</v>
      </c>
      <c r="N1236" s="193">
        <v>0</v>
      </c>
      <c r="O1236" s="193">
        <v>0</v>
      </c>
      <c r="P1236" s="193">
        <v>0</v>
      </c>
      <c r="Q1236" s="179" t="s">
        <v>186</v>
      </c>
      <c r="T1236" s="163"/>
    </row>
    <row r="1237" spans="1:20" ht="10.5" customHeight="1">
      <c r="A1237" s="155"/>
      <c r="B1237" s="198" t="s">
        <v>106</v>
      </c>
      <c r="C1237" s="202">
        <v>1863.2166952730497</v>
      </c>
      <c r="D1237" s="230">
        <v>1863.21669527305</v>
      </c>
      <c r="E1237" s="193">
        <v>0.11669527304957228</v>
      </c>
      <c r="F1237" s="193">
        <v>0</v>
      </c>
      <c r="G1237" s="194">
        <v>1863.21669527305</v>
      </c>
      <c r="H1237" s="193">
        <v>320.2817</v>
      </c>
      <c r="I1237" s="195">
        <v>17.18971823366275</v>
      </c>
      <c r="J1237" s="194">
        <v>1542.93499527305</v>
      </c>
      <c r="K1237" s="193">
        <v>26.962999999999994</v>
      </c>
      <c r="L1237" s="193">
        <v>39.053200000000004</v>
      </c>
      <c r="M1237" s="193">
        <v>49.464200000000005</v>
      </c>
      <c r="N1237" s="193">
        <v>19.355799999999988</v>
      </c>
      <c r="O1237" s="193">
        <v>1.038837836152141</v>
      </c>
      <c r="P1237" s="193">
        <v>33.70905</v>
      </c>
      <c r="Q1237" s="179">
        <v>43.772129302755495</v>
      </c>
      <c r="T1237" s="163"/>
    </row>
    <row r="1238" spans="1:20" ht="10.5" customHeight="1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5" customHeight="1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5" customHeight="1">
      <c r="A1240" s="155"/>
      <c r="B1240" s="191" t="s">
        <v>108</v>
      </c>
      <c r="C1240" s="192">
        <v>16.55</v>
      </c>
      <c r="D1240" s="192">
        <v>16.55</v>
      </c>
      <c r="E1240" s="203">
        <v>-0.049999999999998934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5" customHeight="1">
      <c r="A1241" s="155"/>
      <c r="B1241" s="204" t="s">
        <v>109</v>
      </c>
      <c r="C1241" s="192">
        <v>20.158304726950405</v>
      </c>
      <c r="D1241" s="192">
        <v>20.158304726950405</v>
      </c>
      <c r="E1241" s="203">
        <v>-0.04169527304959342</v>
      </c>
      <c r="F1241" s="193">
        <v>0</v>
      </c>
      <c r="G1241" s="194">
        <v>20.158304726950405</v>
      </c>
      <c r="H1241" s="193">
        <v>0</v>
      </c>
      <c r="I1241" s="195">
        <v>0</v>
      </c>
      <c r="J1241" s="194">
        <v>20.158304726950405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5" customHeight="1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5" customHeight="1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5" customHeight="1">
      <c r="A1244" s="155"/>
      <c r="B1244" s="205" t="s">
        <v>112</v>
      </c>
      <c r="C1244" s="206">
        <v>1899.9250000000002</v>
      </c>
      <c r="D1244" s="225">
        <v>1899.9250000000004</v>
      </c>
      <c r="E1244" s="207">
        <v>0.024999999999979927</v>
      </c>
      <c r="F1244" s="210">
        <v>0</v>
      </c>
      <c r="G1244" s="218">
        <v>1899.9250000000004</v>
      </c>
      <c r="H1244" s="210">
        <v>320.2817</v>
      </c>
      <c r="I1244" s="209">
        <v>16.857597010408302</v>
      </c>
      <c r="J1244" s="218">
        <v>1579.6433000000004</v>
      </c>
      <c r="K1244" s="210">
        <v>26.962999999999994</v>
      </c>
      <c r="L1244" s="210">
        <v>39.053200000000004</v>
      </c>
      <c r="M1244" s="210">
        <v>49.464200000000005</v>
      </c>
      <c r="N1244" s="210">
        <v>19.355799999999988</v>
      </c>
      <c r="O1244" s="210">
        <v>1.0187665302577726</v>
      </c>
      <c r="P1244" s="210">
        <v>33.70905</v>
      </c>
      <c r="Q1244" s="186">
        <v>44.861104065525446</v>
      </c>
      <c r="T1244" s="163"/>
    </row>
    <row r="1245" spans="1:20" ht="10.5" customHeight="1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5" customHeight="1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5" customHeight="1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5" customHeight="1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5" customHeight="1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5" customHeight="1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5" customHeight="1">
      <c r="A1251" s="155"/>
      <c r="D1251" s="168"/>
      <c r="N1251" s="157"/>
      <c r="T1251" s="163"/>
    </row>
    <row r="1252" spans="1:20" ht="10.5" customHeight="1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5" customHeight="1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5" customHeight="1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43180</v>
      </c>
      <c r="L1254" s="184">
        <v>43187</v>
      </c>
      <c r="M1254" s="184">
        <v>43194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5" customHeight="1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5" customHeight="1">
      <c r="A1256" s="155"/>
      <c r="B1256" s="216"/>
      <c r="C1256" s="247" t="s">
        <v>129</v>
      </c>
      <c r="D1256" s="247"/>
      <c r="E1256" s="247"/>
      <c r="F1256" s="247"/>
      <c r="G1256" s="247"/>
      <c r="H1256" s="247"/>
      <c r="I1256" s="247"/>
      <c r="J1256" s="247"/>
      <c r="K1256" s="247"/>
      <c r="L1256" s="247"/>
      <c r="M1256" s="247"/>
      <c r="N1256" s="247"/>
      <c r="O1256" s="247"/>
      <c r="P1256" s="248"/>
      <c r="Q1256" s="178"/>
      <c r="T1256" s="163"/>
    </row>
    <row r="1257" spans="1:20" ht="10.5" customHeight="1">
      <c r="A1257" s="155"/>
      <c r="B1257" s="191" t="s">
        <v>80</v>
      </c>
      <c r="C1257" s="192">
        <v>31.4</v>
      </c>
      <c r="D1257" s="230">
        <v>31.7</v>
      </c>
      <c r="E1257" s="193">
        <v>0</v>
      </c>
      <c r="F1257" s="193">
        <v>0.3000000000000007</v>
      </c>
      <c r="G1257" s="194">
        <v>31.7</v>
      </c>
      <c r="H1257" s="193">
        <v>4.3451</v>
      </c>
      <c r="I1257" s="195">
        <v>13.706940063091485</v>
      </c>
      <c r="J1257" s="194">
        <v>27.3549</v>
      </c>
      <c r="K1257" s="193">
        <v>0.018000000000000238</v>
      </c>
      <c r="L1257" s="193">
        <v>0.09499999999999975</v>
      </c>
      <c r="M1257" s="193">
        <v>0.7889999999999997</v>
      </c>
      <c r="N1257" s="193">
        <v>0.029000000000000803</v>
      </c>
      <c r="O1257" s="193">
        <v>0.09148264984227383</v>
      </c>
      <c r="P1257" s="193">
        <v>0.23275000000000012</v>
      </c>
      <c r="Q1257" s="179" t="s">
        <v>186</v>
      </c>
      <c r="T1257" s="163"/>
    </row>
    <row r="1258" spans="1:20" ht="10.5" customHeight="1">
      <c r="A1258" s="155"/>
      <c r="B1258" s="191" t="s">
        <v>81</v>
      </c>
      <c r="C1258" s="192">
        <v>3.8</v>
      </c>
      <c r="D1258" s="230">
        <v>3.8</v>
      </c>
      <c r="E1258" s="193">
        <v>0</v>
      </c>
      <c r="F1258" s="193">
        <v>0</v>
      </c>
      <c r="G1258" s="194">
        <v>3.8</v>
      </c>
      <c r="H1258" s="193">
        <v>0.1435</v>
      </c>
      <c r="I1258" s="195">
        <v>3.7763157894736845</v>
      </c>
      <c r="J1258" s="194">
        <v>3.6565</v>
      </c>
      <c r="K1258" s="193">
        <v>0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</v>
      </c>
      <c r="Q1258" s="179" t="s">
        <v>186</v>
      </c>
      <c r="T1258" s="163"/>
    </row>
    <row r="1259" spans="1:20" ht="10.5" customHeight="1">
      <c r="A1259" s="155"/>
      <c r="B1259" s="191" t="s">
        <v>82</v>
      </c>
      <c r="C1259" s="192">
        <v>6.2</v>
      </c>
      <c r="D1259" s="230">
        <v>6.1000000000000005</v>
      </c>
      <c r="E1259" s="193">
        <v>0</v>
      </c>
      <c r="F1259" s="193">
        <v>-0.09999999999999964</v>
      </c>
      <c r="G1259" s="194">
        <v>6.1000000000000005</v>
      </c>
      <c r="H1259" s="193">
        <v>0.156</v>
      </c>
      <c r="I1259" s="195">
        <v>2.5573770491803276</v>
      </c>
      <c r="J1259" s="194">
        <v>5.944000000000001</v>
      </c>
      <c r="K1259" s="193">
        <v>0.08100000000000002</v>
      </c>
      <c r="L1259" s="193">
        <v>0.015999999999999986</v>
      </c>
      <c r="M1259" s="193">
        <v>0</v>
      </c>
      <c r="N1259" s="193">
        <v>0</v>
      </c>
      <c r="O1259" s="193">
        <v>0</v>
      </c>
      <c r="P1259" s="193">
        <v>0.02425</v>
      </c>
      <c r="Q1259" s="179" t="s">
        <v>186</v>
      </c>
      <c r="T1259" s="163"/>
    </row>
    <row r="1260" spans="1:20" ht="10.5" customHeight="1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0.09999999999999964</v>
      </c>
      <c r="G1260" s="194">
        <v>8.5</v>
      </c>
      <c r="H1260" s="193">
        <v>0.033</v>
      </c>
      <c r="I1260" s="195">
        <v>0.38823529411764707</v>
      </c>
      <c r="J1260" s="194">
        <v>8.467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5" customHeight="1">
      <c r="A1261" s="155"/>
      <c r="B1261" s="191" t="s">
        <v>84</v>
      </c>
      <c r="C1261" s="192">
        <v>0.7490332107612682</v>
      </c>
      <c r="D1261" s="230">
        <v>0.7490332107612682</v>
      </c>
      <c r="E1261" s="193">
        <v>0.04903321076126821</v>
      </c>
      <c r="F1261" s="193">
        <v>0</v>
      </c>
      <c r="G1261" s="194">
        <v>0.7490332107612682</v>
      </c>
      <c r="H1261" s="193">
        <v>0</v>
      </c>
      <c r="I1261" s="195">
        <v>0</v>
      </c>
      <c r="J1261" s="194">
        <v>0.7490332107612682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5" customHeight="1">
      <c r="A1262" s="155"/>
      <c r="B1262" s="191" t="s">
        <v>85</v>
      </c>
      <c r="C1262" s="192">
        <v>0.4490332107612683</v>
      </c>
      <c r="D1262" s="230">
        <v>0.4490332107612683</v>
      </c>
      <c r="E1262" s="193">
        <v>0.049033210761268264</v>
      </c>
      <c r="F1262" s="193">
        <v>0</v>
      </c>
      <c r="G1262" s="194">
        <v>0.4490332107612683</v>
      </c>
      <c r="H1262" s="193">
        <v>0.14</v>
      </c>
      <c r="I1262" s="195">
        <v>31.17809477001736</v>
      </c>
      <c r="J1262" s="194">
        <v>0.3090332107612683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5" customHeight="1">
      <c r="A1263" s="155"/>
      <c r="B1263" s="191" t="s">
        <v>86</v>
      </c>
      <c r="C1263" s="192">
        <v>2.3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</v>
      </c>
      <c r="I1263" s="195">
        <v>0</v>
      </c>
      <c r="J1263" s="194">
        <v>2.1999999999999997</v>
      </c>
      <c r="K1263" s="193">
        <v>0</v>
      </c>
      <c r="L1263" s="193">
        <v>0</v>
      </c>
      <c r="M1263" s="193">
        <v>0</v>
      </c>
      <c r="N1263" s="193">
        <v>0</v>
      </c>
      <c r="O1263" s="193">
        <v>0</v>
      </c>
      <c r="P1263" s="193">
        <v>0</v>
      </c>
      <c r="Q1263" s="179" t="s">
        <v>186</v>
      </c>
      <c r="T1263" s="163"/>
    </row>
    <row r="1264" spans="1:20" ht="10.5" customHeight="1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5" customHeight="1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5" customHeight="1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</v>
      </c>
      <c r="G1266" s="194">
        <v>15.600000000000001</v>
      </c>
      <c r="H1266" s="193">
        <v>0.095</v>
      </c>
      <c r="I1266" s="195">
        <v>0.6089743589743589</v>
      </c>
      <c r="J1266" s="194">
        <v>15.505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5" customHeight="1">
      <c r="A1267" s="155"/>
      <c r="B1267" s="198" t="s">
        <v>91</v>
      </c>
      <c r="C1267" s="192">
        <v>71.19806642152254</v>
      </c>
      <c r="D1267" s="230">
        <v>75.09806642152255</v>
      </c>
      <c r="E1267" s="193">
        <v>0.09806642152253647</v>
      </c>
      <c r="F1267" s="193">
        <v>3.9000000000000057</v>
      </c>
      <c r="G1267" s="194">
        <v>75.09806642152255</v>
      </c>
      <c r="H1267" s="193">
        <v>4.9126</v>
      </c>
      <c r="I1267" s="195">
        <v>6.5415798756066055</v>
      </c>
      <c r="J1267" s="194">
        <v>70.18546642152255</v>
      </c>
      <c r="K1267" s="193">
        <v>0.09900000000000025</v>
      </c>
      <c r="L1267" s="193">
        <v>0.11099999999999974</v>
      </c>
      <c r="M1267" s="193">
        <v>0.7889999999999997</v>
      </c>
      <c r="N1267" s="193">
        <v>0.029000000000000803</v>
      </c>
      <c r="O1267" s="193">
        <v>0.038616174000040054</v>
      </c>
      <c r="P1267" s="199">
        <v>0.2570000000000001</v>
      </c>
      <c r="Q1267" s="179" t="s">
        <v>186</v>
      </c>
      <c r="T1267" s="163"/>
    </row>
    <row r="1268" spans="1:20" ht="10.5" customHeight="1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5" customHeight="1">
      <c r="A1269" s="155"/>
      <c r="B1269" s="191" t="s">
        <v>92</v>
      </c>
      <c r="C1269" s="192">
        <v>5.797520340694435</v>
      </c>
      <c r="D1269" s="230">
        <v>2.0975203406944347</v>
      </c>
      <c r="E1269" s="193">
        <v>-0.0024796593055649296</v>
      </c>
      <c r="F1269" s="193">
        <v>-3.7</v>
      </c>
      <c r="G1269" s="194">
        <v>2.0975203406944347</v>
      </c>
      <c r="H1269" s="193">
        <v>0.053</v>
      </c>
      <c r="I1269" s="195">
        <v>2.5267931362445366</v>
      </c>
      <c r="J1269" s="194">
        <v>2.044520340694435</v>
      </c>
      <c r="K1269" s="193">
        <v>0</v>
      </c>
      <c r="L1269" s="193">
        <v>0</v>
      </c>
      <c r="M1269" s="193">
        <v>0</v>
      </c>
      <c r="N1269" s="193">
        <v>0</v>
      </c>
      <c r="O1269" s="193">
        <v>0</v>
      </c>
      <c r="P1269" s="193">
        <v>0</v>
      </c>
      <c r="Q1269" s="179" t="s">
        <v>186</v>
      </c>
      <c r="T1269" s="163"/>
    </row>
    <row r="1270" spans="1:20" ht="10.5" customHeight="1">
      <c r="A1270" s="155"/>
      <c r="B1270" s="191" t="s">
        <v>93</v>
      </c>
      <c r="C1270" s="192">
        <v>6.233018502113459</v>
      </c>
      <c r="D1270" s="230">
        <v>6.233018502113459</v>
      </c>
      <c r="E1270" s="193">
        <v>0.03301850211345858</v>
      </c>
      <c r="F1270" s="193">
        <v>0</v>
      </c>
      <c r="G1270" s="194">
        <v>6.233018502113459</v>
      </c>
      <c r="H1270" s="193">
        <v>1.5338</v>
      </c>
      <c r="I1270" s="195">
        <v>24.6076599881731</v>
      </c>
      <c r="J1270" s="194">
        <v>4.6992185021134585</v>
      </c>
      <c r="K1270" s="193">
        <v>0</v>
      </c>
      <c r="L1270" s="193">
        <v>1.5338</v>
      </c>
      <c r="M1270" s="193">
        <v>0</v>
      </c>
      <c r="N1270" s="193">
        <v>0</v>
      </c>
      <c r="O1270" s="193">
        <v>0</v>
      </c>
      <c r="P1270" s="193">
        <v>0.38345</v>
      </c>
      <c r="Q1270" s="179">
        <v>10.25510106171198</v>
      </c>
      <c r="T1270" s="163"/>
    </row>
    <row r="1271" spans="1:20" ht="10.5" customHeight="1" hidden="1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5" customHeight="1">
      <c r="A1272" s="155"/>
      <c r="B1272" s="191" t="s">
        <v>95</v>
      </c>
      <c r="C1272" s="192">
        <v>1.912295219689462</v>
      </c>
      <c r="D1272" s="230">
        <v>1.912295219689462</v>
      </c>
      <c r="E1272" s="193">
        <v>0.012295219689462122</v>
      </c>
      <c r="F1272" s="193">
        <v>0</v>
      </c>
      <c r="G1272" s="194">
        <v>1.912295219689462</v>
      </c>
      <c r="H1272" s="193">
        <v>0</v>
      </c>
      <c r="I1272" s="195">
        <v>0</v>
      </c>
      <c r="J1272" s="194">
        <v>1.912295219689462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5" customHeight="1">
      <c r="A1273" s="155"/>
      <c r="B1273" s="191" t="s">
        <v>96</v>
      </c>
      <c r="C1273" s="192">
        <v>6.276675375187484</v>
      </c>
      <c r="D1273" s="230">
        <v>6.076675375187484</v>
      </c>
      <c r="E1273" s="193">
        <v>-0.02332462481251607</v>
      </c>
      <c r="F1273" s="193">
        <v>-0.20000000000000018</v>
      </c>
      <c r="G1273" s="194">
        <v>6.076675375187484</v>
      </c>
      <c r="H1273" s="193">
        <v>2.9234999999999998</v>
      </c>
      <c r="I1273" s="195">
        <v>48.11018886967943</v>
      </c>
      <c r="J1273" s="194">
        <v>3.153175375187484</v>
      </c>
      <c r="K1273" s="193">
        <v>0.13680000000000003</v>
      </c>
      <c r="L1273" s="193">
        <v>0.1459999999999999</v>
      </c>
      <c r="M1273" s="193">
        <v>0</v>
      </c>
      <c r="N1273" s="193">
        <v>0</v>
      </c>
      <c r="O1273" s="193">
        <v>0</v>
      </c>
      <c r="P1273" s="193">
        <v>0.07069999999999999</v>
      </c>
      <c r="Q1273" s="179">
        <v>42.59936881453302</v>
      </c>
      <c r="T1273" s="163"/>
    </row>
    <row r="1274" spans="1:20" ht="10.5" customHeight="1">
      <c r="A1274" s="155"/>
      <c r="B1274" s="191" t="s">
        <v>97</v>
      </c>
      <c r="C1274" s="192">
        <v>17.25331575096634</v>
      </c>
      <c r="D1274" s="230">
        <v>17.25331575096634</v>
      </c>
      <c r="E1274" s="193">
        <v>-0.04668424903366031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5" customHeight="1">
      <c r="A1275" s="155"/>
      <c r="B1275" s="191" t="s">
        <v>98</v>
      </c>
      <c r="C1275" s="192">
        <v>6.815616295816287</v>
      </c>
      <c r="D1275" s="230">
        <v>6.815616295816287</v>
      </c>
      <c r="E1275" s="193">
        <v>0.01561629581628754</v>
      </c>
      <c r="F1275" s="193">
        <v>0</v>
      </c>
      <c r="G1275" s="194">
        <v>6.815616295816287</v>
      </c>
      <c r="H1275" s="193">
        <v>0</v>
      </c>
      <c r="I1275" s="195">
        <v>0</v>
      </c>
      <c r="J1275" s="194">
        <v>6.815616295816287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5" customHeight="1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0.01036164121199823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5" customHeight="1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0.049033210761268264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5" customHeight="1">
      <c r="A1278" s="155"/>
      <c r="B1278" s="191" t="s">
        <v>101</v>
      </c>
      <c r="C1278" s="192">
        <v>0.04903321076126826</v>
      </c>
      <c r="D1278" s="230">
        <v>0.04903321076126826</v>
      </c>
      <c r="E1278" s="193">
        <v>0.04903321076126826</v>
      </c>
      <c r="F1278" s="193">
        <v>0</v>
      </c>
      <c r="G1278" s="194">
        <v>0.04903321076126826</v>
      </c>
      <c r="H1278" s="193">
        <v>0</v>
      </c>
      <c r="I1278" s="195">
        <v>0</v>
      </c>
      <c r="J1278" s="194">
        <v>0.04903321076126826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5" customHeight="1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-0.04735037711874668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5" customHeight="1">
      <c r="A1280" s="155"/>
      <c r="B1280" s="191" t="s">
        <v>103</v>
      </c>
      <c r="C1280" s="192">
        <v>0.04903321076126826</v>
      </c>
      <c r="D1280" s="230">
        <v>0.04903321076126826</v>
      </c>
      <c r="E1280" s="193">
        <v>0.04903321076126826</v>
      </c>
      <c r="F1280" s="193">
        <v>0</v>
      </c>
      <c r="G1280" s="194">
        <v>0.04903321076126826</v>
      </c>
      <c r="H1280" s="193">
        <v>0</v>
      </c>
      <c r="I1280" s="195">
        <v>0</v>
      </c>
      <c r="J1280" s="194">
        <v>0.04903321076126826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5" customHeight="1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5" customHeight="1">
      <c r="A1282" s="155"/>
      <c r="B1282" s="198" t="s">
        <v>106</v>
      </c>
      <c r="C1282" s="202">
        <v>139.69661880236706</v>
      </c>
      <c r="D1282" s="230">
        <v>139.69661880236706</v>
      </c>
      <c r="E1282" s="193">
        <v>0.19661880236708384</v>
      </c>
      <c r="F1282" s="193">
        <v>0</v>
      </c>
      <c r="G1282" s="194">
        <v>139.69661880236706</v>
      </c>
      <c r="H1282" s="193">
        <v>9.4229</v>
      </c>
      <c r="I1282" s="195">
        <v>6.745259893033529</v>
      </c>
      <c r="J1282" s="194">
        <v>130.27371880236706</v>
      </c>
      <c r="K1282" s="193">
        <v>0.23580000000000023</v>
      </c>
      <c r="L1282" s="193">
        <v>1.7908000000000008</v>
      </c>
      <c r="M1282" s="193">
        <v>0.7889999999999979</v>
      </c>
      <c r="N1282" s="193">
        <v>0.028999999999999915</v>
      </c>
      <c r="O1282" s="193">
        <v>0.02075927123263239</v>
      </c>
      <c r="P1282" s="193">
        <v>0.7111499999999997</v>
      </c>
      <c r="Q1282" s="179" t="s">
        <v>186</v>
      </c>
      <c r="T1282" s="163"/>
    </row>
    <row r="1283" spans="1:20" ht="10.5" customHeight="1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5" customHeight="1">
      <c r="A1284" s="155"/>
      <c r="B1284" s="191" t="s">
        <v>107</v>
      </c>
      <c r="C1284" s="192">
        <v>0.14709963228380474</v>
      </c>
      <c r="D1284" s="230">
        <v>0.14709963228380474</v>
      </c>
      <c r="E1284" s="193">
        <v>0.04709963228380473</v>
      </c>
      <c r="F1284" s="193">
        <v>0</v>
      </c>
      <c r="G1284" s="194">
        <v>0.14709963228380474</v>
      </c>
      <c r="H1284" s="193">
        <v>0</v>
      </c>
      <c r="I1284" s="195">
        <v>0</v>
      </c>
      <c r="J1284" s="194">
        <v>0.14709963228380474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5" customHeight="1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0.0012923506811037405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5" customHeight="1">
      <c r="A1286" s="155"/>
      <c r="B1286" s="204" t="s">
        <v>109</v>
      </c>
      <c r="C1286" s="192">
        <v>4.95498921466805</v>
      </c>
      <c r="D1286" s="192">
        <v>4.95498921466805</v>
      </c>
      <c r="E1286" s="203">
        <v>0.054989214668050644</v>
      </c>
      <c r="F1286" s="193">
        <v>0</v>
      </c>
      <c r="G1286" s="194">
        <v>4.95498921466805</v>
      </c>
      <c r="H1286" s="193">
        <v>0.002</v>
      </c>
      <c r="I1286" s="195">
        <v>0.0403633572819792</v>
      </c>
      <c r="J1286" s="194">
        <v>4.95298921466805</v>
      </c>
      <c r="K1286" s="193">
        <v>0</v>
      </c>
      <c r="L1286" s="193">
        <v>0</v>
      </c>
      <c r="M1286" s="193">
        <v>0</v>
      </c>
      <c r="N1286" s="193">
        <v>0</v>
      </c>
      <c r="O1286" s="193">
        <v>0</v>
      </c>
      <c r="P1286" s="193">
        <v>0</v>
      </c>
      <c r="Q1286" s="179" t="s">
        <v>186</v>
      </c>
      <c r="T1286" s="163"/>
    </row>
    <row r="1287" spans="1:20" ht="10.5" customHeight="1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5" customHeight="1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5" customHeight="1">
      <c r="A1289" s="155"/>
      <c r="B1289" s="205" t="s">
        <v>112</v>
      </c>
      <c r="C1289" s="206">
        <v>145</v>
      </c>
      <c r="D1289" s="225">
        <v>145</v>
      </c>
      <c r="E1289" s="207">
        <v>0.30000000000004295</v>
      </c>
      <c r="F1289" s="210">
        <v>0</v>
      </c>
      <c r="G1289" s="218">
        <v>145</v>
      </c>
      <c r="H1289" s="210">
        <v>9.424900000000001</v>
      </c>
      <c r="I1289" s="209">
        <v>6.499931034482759</v>
      </c>
      <c r="J1289" s="218">
        <v>135.5751</v>
      </c>
      <c r="K1289" s="210">
        <v>0.23580000000000023</v>
      </c>
      <c r="L1289" s="210">
        <v>1.7908</v>
      </c>
      <c r="M1289" s="210">
        <v>0.7889999999999979</v>
      </c>
      <c r="N1289" s="210">
        <v>0.02900000000000169</v>
      </c>
      <c r="O1289" s="210">
        <v>0.020000000000001166</v>
      </c>
      <c r="P1289" s="219">
        <v>0.71115</v>
      </c>
      <c r="Q1289" s="186" t="s">
        <v>186</v>
      </c>
      <c r="T1289" s="163"/>
    </row>
    <row r="1290" spans="1:20" ht="10.5" customHeight="1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5" customHeight="1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5" customHeight="1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5" customHeight="1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5" customHeight="1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43180</v>
      </c>
      <c r="L1294" s="184">
        <v>43187</v>
      </c>
      <c r="M1294" s="184">
        <v>43194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5" customHeight="1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5" customHeight="1">
      <c r="A1296" s="155"/>
      <c r="B1296" s="216"/>
      <c r="C1296" s="247" t="s">
        <v>157</v>
      </c>
      <c r="D1296" s="247"/>
      <c r="E1296" s="247"/>
      <c r="F1296" s="247"/>
      <c r="G1296" s="247"/>
      <c r="H1296" s="247"/>
      <c r="I1296" s="247"/>
      <c r="J1296" s="247"/>
      <c r="K1296" s="247"/>
      <c r="L1296" s="247"/>
      <c r="M1296" s="247"/>
      <c r="N1296" s="247"/>
      <c r="O1296" s="247"/>
      <c r="P1296" s="248"/>
      <c r="Q1296" s="178"/>
      <c r="T1296" s="163"/>
    </row>
    <row r="1297" spans="1:20" ht="10.5" customHeight="1">
      <c r="A1297" s="155"/>
      <c r="B1297" s="191" t="s">
        <v>80</v>
      </c>
      <c r="C1297" s="192">
        <v>699.3389999999999</v>
      </c>
      <c r="D1297" s="230">
        <v>683.3389999999999</v>
      </c>
      <c r="E1297" s="193">
        <v>0.03899999999998727</v>
      </c>
      <c r="F1297" s="193">
        <v>-16</v>
      </c>
      <c r="G1297" s="194">
        <v>683.3389999999999</v>
      </c>
      <c r="H1297" s="193">
        <v>1.459</v>
      </c>
      <c r="I1297" s="195">
        <v>0.2135104245476989</v>
      </c>
      <c r="J1297" s="194">
        <v>681.88</v>
      </c>
      <c r="K1297" s="193">
        <v>0</v>
      </c>
      <c r="L1297" s="193">
        <v>0</v>
      </c>
      <c r="M1297" s="193">
        <v>1.459</v>
      </c>
      <c r="N1297" s="193">
        <v>0</v>
      </c>
      <c r="O1297" s="193">
        <v>0</v>
      </c>
      <c r="P1297" s="193">
        <v>0.36475</v>
      </c>
      <c r="Q1297" s="179" t="s">
        <v>186</v>
      </c>
      <c r="T1297" s="163"/>
    </row>
    <row r="1298" spans="1:20" ht="10.5" customHeight="1">
      <c r="A1298" s="155"/>
      <c r="B1298" s="191" t="s">
        <v>81</v>
      </c>
      <c r="C1298" s="192">
        <v>1.1</v>
      </c>
      <c r="D1298" s="230">
        <v>1.1</v>
      </c>
      <c r="E1298" s="193">
        <v>0</v>
      </c>
      <c r="F1298" s="193">
        <v>0</v>
      </c>
      <c r="G1298" s="194">
        <v>1.1</v>
      </c>
      <c r="H1298" s="193">
        <v>0</v>
      </c>
      <c r="I1298" s="195">
        <v>0</v>
      </c>
      <c r="J1298" s="194">
        <v>1.1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5" customHeight="1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5" customHeight="1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5" customHeight="1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5" customHeight="1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5" customHeight="1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5" customHeight="1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5" customHeight="1">
      <c r="A1305" s="155"/>
      <c r="B1305" s="191" t="s">
        <v>88</v>
      </c>
      <c r="C1305" s="192">
        <v>3.3</v>
      </c>
      <c r="D1305" s="230">
        <v>3.3</v>
      </c>
      <c r="E1305" s="193">
        <v>0</v>
      </c>
      <c r="F1305" s="193">
        <v>0</v>
      </c>
      <c r="G1305" s="194">
        <v>3.3</v>
      </c>
      <c r="H1305" s="193">
        <v>0</v>
      </c>
      <c r="I1305" s="195">
        <v>0</v>
      </c>
      <c r="J1305" s="194">
        <v>3.3</v>
      </c>
      <c r="K1305" s="193">
        <v>0</v>
      </c>
      <c r="L1305" s="193">
        <v>0</v>
      </c>
      <c r="M1305" s="193">
        <v>0</v>
      </c>
      <c r="N1305" s="193">
        <v>0</v>
      </c>
      <c r="O1305" s="193">
        <v>0</v>
      </c>
      <c r="P1305" s="193">
        <v>0</v>
      </c>
      <c r="Q1305" s="179" t="s">
        <v>162</v>
      </c>
      <c r="T1305" s="163"/>
    </row>
    <row r="1306" spans="1:20" ht="10.5" customHeight="1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5" customHeight="1">
      <c r="A1307" s="155"/>
      <c r="B1307" s="198" t="s">
        <v>91</v>
      </c>
      <c r="C1307" s="192">
        <v>783.1389999999999</v>
      </c>
      <c r="D1307" s="203">
        <v>755.4389999999999</v>
      </c>
      <c r="E1307" s="193">
        <v>0.03899999999998727</v>
      </c>
      <c r="F1307" s="193">
        <v>-27.700000000000045</v>
      </c>
      <c r="G1307" s="194">
        <v>755.4389999999999</v>
      </c>
      <c r="H1307" s="193">
        <v>1.459</v>
      </c>
      <c r="I1307" s="195">
        <v>0.1931327347409917</v>
      </c>
      <c r="J1307" s="194">
        <v>753.9799999999999</v>
      </c>
      <c r="K1307" s="193">
        <v>0</v>
      </c>
      <c r="L1307" s="193">
        <v>0</v>
      </c>
      <c r="M1307" s="193">
        <v>1.459</v>
      </c>
      <c r="N1307" s="193">
        <v>0</v>
      </c>
      <c r="O1307" s="193">
        <v>0</v>
      </c>
      <c r="P1307" s="199">
        <v>0.36475</v>
      </c>
      <c r="Q1307" s="179" t="s">
        <v>186</v>
      </c>
      <c r="T1307" s="163"/>
    </row>
    <row r="1308" spans="1:20" ht="10.5" customHeight="1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5" customHeight="1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-0.011928934010153824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5" customHeight="1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-0.008629441624364631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5" customHeight="1" hidden="1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5" customHeight="1">
      <c r="A1312" s="155"/>
      <c r="B1312" s="191" t="s">
        <v>95</v>
      </c>
      <c r="C1312" s="192">
        <v>284.01395939086296</v>
      </c>
      <c r="D1312" s="230">
        <v>284.01395939086296</v>
      </c>
      <c r="E1312" s="193">
        <v>0.013959390862964938</v>
      </c>
      <c r="F1312" s="193">
        <v>0</v>
      </c>
      <c r="G1312" s="194">
        <v>284.01395939086296</v>
      </c>
      <c r="H1312" s="193">
        <v>0</v>
      </c>
      <c r="I1312" s="195">
        <v>0</v>
      </c>
      <c r="J1312" s="194">
        <v>284.01395939086296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5" customHeight="1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5" customHeight="1">
      <c r="A1314" s="155"/>
      <c r="B1314" s="191" t="s">
        <v>97</v>
      </c>
      <c r="C1314" s="192">
        <v>5.264213197969543</v>
      </c>
      <c r="D1314" s="230">
        <v>5.264213197969543</v>
      </c>
      <c r="E1314" s="193">
        <v>-0.03578680203045703</v>
      </c>
      <c r="F1314" s="193">
        <v>0</v>
      </c>
      <c r="G1314" s="194">
        <v>5.264213197969543</v>
      </c>
      <c r="H1314" s="193">
        <v>0</v>
      </c>
      <c r="I1314" s="195">
        <v>0</v>
      </c>
      <c r="J1314" s="194">
        <v>5.264213197969543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5" customHeight="1">
      <c r="A1315" s="155"/>
      <c r="B1315" s="191" t="s">
        <v>98</v>
      </c>
      <c r="C1315" s="192">
        <v>4.214467005076142</v>
      </c>
      <c r="D1315" s="230">
        <v>4.214467005076142</v>
      </c>
      <c r="E1315" s="193">
        <v>0.014467005076141959</v>
      </c>
      <c r="F1315" s="193">
        <v>0</v>
      </c>
      <c r="G1315" s="194">
        <v>4.214467005076142</v>
      </c>
      <c r="H1315" s="193">
        <v>0</v>
      </c>
      <c r="I1315" s="195">
        <v>0</v>
      </c>
      <c r="J1315" s="194">
        <v>4.214467005076142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5" customHeight="1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5" customHeight="1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5" customHeight="1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5" customHeight="1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0.0027918781725888298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5" customHeight="1">
      <c r="A1320" s="155"/>
      <c r="B1320" s="191" t="s">
        <v>103</v>
      </c>
      <c r="C1320" s="192">
        <v>0.9251269035532995</v>
      </c>
      <c r="D1320" s="230">
        <v>0.9251269035532995</v>
      </c>
      <c r="E1320" s="193">
        <v>0.025126903553299496</v>
      </c>
      <c r="F1320" s="193">
        <v>0</v>
      </c>
      <c r="G1320" s="194">
        <v>0.9251269035532995</v>
      </c>
      <c r="H1320" s="193">
        <v>0</v>
      </c>
      <c r="I1320" s="195">
        <v>0</v>
      </c>
      <c r="J1320" s="194">
        <v>0.9251269035532995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5" customHeight="1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5" customHeight="1">
      <c r="A1322" s="155"/>
      <c r="B1322" s="198" t="s">
        <v>106</v>
      </c>
      <c r="C1322" s="202">
        <v>1113.4389999999999</v>
      </c>
      <c r="D1322" s="230">
        <v>1071.439</v>
      </c>
      <c r="E1322" s="193">
        <v>0.03900000000021464</v>
      </c>
      <c r="F1322" s="193">
        <v>-41.99999999999977</v>
      </c>
      <c r="G1322" s="194">
        <v>1071.439</v>
      </c>
      <c r="H1322" s="193">
        <v>1.459</v>
      </c>
      <c r="I1322" s="195">
        <v>0.1361720079257895</v>
      </c>
      <c r="J1322" s="194">
        <v>1069.9799999999998</v>
      </c>
      <c r="K1322" s="193">
        <v>0</v>
      </c>
      <c r="L1322" s="193">
        <v>0</v>
      </c>
      <c r="M1322" s="193">
        <v>1.459</v>
      </c>
      <c r="N1322" s="193">
        <v>0</v>
      </c>
      <c r="O1322" s="193">
        <v>0</v>
      </c>
      <c r="P1322" s="193">
        <v>0.36475</v>
      </c>
      <c r="Q1322" s="179" t="s">
        <v>186</v>
      </c>
      <c r="T1322" s="163"/>
    </row>
    <row r="1323" spans="1:20" ht="10.5" customHeight="1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5" customHeight="1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5" customHeight="1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5" customHeight="1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5" customHeight="1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5" customHeight="1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5" customHeight="1">
      <c r="A1329" s="155"/>
      <c r="B1329" s="205" t="s">
        <v>112</v>
      </c>
      <c r="C1329" s="206">
        <v>1113.4389999999999</v>
      </c>
      <c r="D1329" s="225">
        <v>1071.439</v>
      </c>
      <c r="E1329" s="207">
        <v>0.03900000000021464</v>
      </c>
      <c r="F1329" s="210">
        <v>-41.99999999999977</v>
      </c>
      <c r="G1329" s="218">
        <v>1071.439</v>
      </c>
      <c r="H1329" s="210">
        <v>1.459</v>
      </c>
      <c r="I1329" s="209">
        <v>0.1361720079257895</v>
      </c>
      <c r="J1329" s="218">
        <v>1069.9799999999998</v>
      </c>
      <c r="K1329" s="210">
        <v>0</v>
      </c>
      <c r="L1329" s="210">
        <v>0</v>
      </c>
      <c r="M1329" s="210">
        <v>1.459</v>
      </c>
      <c r="N1329" s="210">
        <v>0</v>
      </c>
      <c r="O1329" s="210">
        <v>0</v>
      </c>
      <c r="P1329" s="210">
        <v>0.36475</v>
      </c>
      <c r="Q1329" s="186" t="s">
        <v>186</v>
      </c>
      <c r="T1329" s="163"/>
    </row>
    <row r="1330" spans="1:20" ht="10.5" customHeight="1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5" customHeight="1">
      <c r="A1331" s="155"/>
      <c r="B1331" s="156" t="s">
        <v>114</v>
      </c>
      <c r="C1331" s="156"/>
      <c r="J1331" s="221"/>
      <c r="T1331" s="163"/>
    </row>
    <row r="1335" spans="1:20" ht="10.5" customHeight="1">
      <c r="A1335" s="155"/>
      <c r="B1335" s="156" t="s">
        <v>185</v>
      </c>
      <c r="C1335" s="156"/>
      <c r="P1335" s="161"/>
      <c r="T1335" s="163"/>
    </row>
    <row r="1336" spans="1:20" ht="10.5" customHeight="1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5" customHeight="1">
      <c r="A1337" s="155"/>
      <c r="D1337" s="168"/>
      <c r="N1337" s="157"/>
      <c r="T1337" s="163"/>
    </row>
    <row r="1338" spans="1:20" ht="10.5" customHeight="1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5" customHeight="1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5" customHeight="1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43180</v>
      </c>
      <c r="L1340" s="184">
        <v>43187</v>
      </c>
      <c r="M1340" s="184">
        <v>43194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5" customHeight="1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5" customHeight="1">
      <c r="A1342" s="155"/>
      <c r="B1342" s="216"/>
      <c r="C1342" s="243" t="s">
        <v>117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78"/>
      <c r="T1342" s="163"/>
    </row>
    <row r="1343" spans="1:20" ht="10.5" customHeight="1">
      <c r="A1343" s="155"/>
      <c r="B1343" s="191" t="s">
        <v>80</v>
      </c>
      <c r="C1343" s="192">
        <v>54.4</v>
      </c>
      <c r="D1343" s="230">
        <v>54.8</v>
      </c>
      <c r="E1343" s="193">
        <v>0</v>
      </c>
      <c r="F1343" s="193">
        <v>0.3999999999999986</v>
      </c>
      <c r="G1343" s="194">
        <v>54.8</v>
      </c>
      <c r="H1343" s="193">
        <v>2.877</v>
      </c>
      <c r="I1343" s="195">
        <v>5.25</v>
      </c>
      <c r="J1343" s="194">
        <v>51.922999999999995</v>
      </c>
      <c r="K1343" s="193">
        <v>0</v>
      </c>
      <c r="L1343" s="193">
        <v>0.23399999999999999</v>
      </c>
      <c r="M1343" s="193">
        <v>0</v>
      </c>
      <c r="N1343" s="193">
        <v>0.10799999999999965</v>
      </c>
      <c r="O1343" s="193">
        <v>0.19708029197080232</v>
      </c>
      <c r="P1343" s="193">
        <v>0.08549999999999991</v>
      </c>
      <c r="Q1343" s="179" t="s">
        <v>186</v>
      </c>
      <c r="T1343" s="163"/>
    </row>
    <row r="1344" spans="1:20" ht="10.5" customHeight="1">
      <c r="A1344" s="155"/>
      <c r="B1344" s="191" t="s">
        <v>81</v>
      </c>
      <c r="C1344" s="192">
        <v>50.8</v>
      </c>
      <c r="D1344" s="230">
        <v>50.8</v>
      </c>
      <c r="E1344" s="193">
        <v>0</v>
      </c>
      <c r="F1344" s="193">
        <v>0</v>
      </c>
      <c r="G1344" s="194">
        <v>50.8</v>
      </c>
      <c r="H1344" s="193">
        <v>0.372</v>
      </c>
      <c r="I1344" s="195">
        <v>0.7322834645669293</v>
      </c>
      <c r="J1344" s="194">
        <v>50.428</v>
      </c>
      <c r="K1344" s="193">
        <v>0</v>
      </c>
      <c r="L1344" s="193">
        <v>0</v>
      </c>
      <c r="M1344" s="193">
        <v>0</v>
      </c>
      <c r="N1344" s="193">
        <v>0</v>
      </c>
      <c r="O1344" s="193">
        <v>0</v>
      </c>
      <c r="P1344" s="193">
        <v>0</v>
      </c>
      <c r="Q1344" s="179" t="s">
        <v>186</v>
      </c>
      <c r="T1344" s="163"/>
    </row>
    <row r="1345" spans="1:20" ht="10.5" customHeight="1">
      <c r="A1345" s="155"/>
      <c r="B1345" s="191" t="s">
        <v>82</v>
      </c>
      <c r="C1345" s="192">
        <v>46.3</v>
      </c>
      <c r="D1345" s="230">
        <v>34.9</v>
      </c>
      <c r="E1345" s="193">
        <v>0</v>
      </c>
      <c r="F1345" s="193">
        <v>-11.399999999999999</v>
      </c>
      <c r="G1345" s="194">
        <v>34.9</v>
      </c>
      <c r="H1345" s="193">
        <v>0.777</v>
      </c>
      <c r="I1345" s="195">
        <v>2.226361031518625</v>
      </c>
      <c r="J1345" s="194">
        <v>34.123</v>
      </c>
      <c r="K1345" s="193">
        <v>0</v>
      </c>
      <c r="L1345" s="193">
        <v>0</v>
      </c>
      <c r="M1345" s="193">
        <v>0.435</v>
      </c>
      <c r="N1345" s="193">
        <v>0</v>
      </c>
      <c r="O1345" s="193">
        <v>0</v>
      </c>
      <c r="P1345" s="193">
        <v>0.10875</v>
      </c>
      <c r="Q1345" s="179" t="s">
        <v>186</v>
      </c>
      <c r="T1345" s="163"/>
    </row>
    <row r="1346" spans="1:20" ht="10.5" customHeight="1">
      <c r="A1346" s="155"/>
      <c r="B1346" s="191" t="s">
        <v>83</v>
      </c>
      <c r="C1346" s="192">
        <v>19.7</v>
      </c>
      <c r="D1346" s="230">
        <v>19.9</v>
      </c>
      <c r="E1346" s="193">
        <v>0</v>
      </c>
      <c r="F1346" s="193">
        <v>0.1999999999999993</v>
      </c>
      <c r="G1346" s="194">
        <v>19.9</v>
      </c>
      <c r="H1346" s="193">
        <v>0</v>
      </c>
      <c r="I1346" s="195">
        <v>0</v>
      </c>
      <c r="J1346" s="194">
        <v>19.9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5" customHeight="1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0</v>
      </c>
      <c r="I1347" s="195">
        <v>0</v>
      </c>
      <c r="J1347" s="194">
        <v>0.2</v>
      </c>
      <c r="K1347" s="193">
        <v>0</v>
      </c>
      <c r="L1347" s="193">
        <v>0</v>
      </c>
      <c r="M1347" s="193">
        <v>0</v>
      </c>
      <c r="N1347" s="193">
        <v>0</v>
      </c>
      <c r="O1347" s="193">
        <v>0</v>
      </c>
      <c r="P1347" s="193">
        <v>0</v>
      </c>
      <c r="Q1347" s="179" t="s">
        <v>186</v>
      </c>
      <c r="T1347" s="163"/>
    </row>
    <row r="1348" spans="1:20" ht="10.5" customHeight="1">
      <c r="A1348" s="155"/>
      <c r="B1348" s="191" t="s">
        <v>85</v>
      </c>
      <c r="C1348" s="192">
        <v>3.3</v>
      </c>
      <c r="D1348" s="230">
        <v>7.6000000000000005</v>
      </c>
      <c r="E1348" s="193">
        <v>0</v>
      </c>
      <c r="F1348" s="193">
        <v>4.300000000000001</v>
      </c>
      <c r="G1348" s="194">
        <v>7.6000000000000005</v>
      </c>
      <c r="H1348" s="193">
        <v>0</v>
      </c>
      <c r="I1348" s="195">
        <v>0</v>
      </c>
      <c r="J1348" s="194">
        <v>7.6000000000000005</v>
      </c>
      <c r="K1348" s="193">
        <v>0</v>
      </c>
      <c r="L1348" s="193">
        <v>0</v>
      </c>
      <c r="M1348" s="193">
        <v>0</v>
      </c>
      <c r="N1348" s="193">
        <v>0</v>
      </c>
      <c r="O1348" s="193">
        <v>0</v>
      </c>
      <c r="P1348" s="193">
        <v>0</v>
      </c>
      <c r="Q1348" s="179" t="s">
        <v>186</v>
      </c>
      <c r="T1348" s="163"/>
    </row>
    <row r="1349" spans="1:20" ht="10.5" customHeight="1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0</v>
      </c>
      <c r="L1349" s="193">
        <v>-0.49400000000000005</v>
      </c>
      <c r="M1349" s="193">
        <v>0</v>
      </c>
      <c r="N1349" s="193">
        <v>0</v>
      </c>
      <c r="O1349" s="193">
        <v>0</v>
      </c>
      <c r="P1349" s="193">
        <v>-0.12350000000000001</v>
      </c>
      <c r="Q1349" s="179" t="s">
        <v>186</v>
      </c>
      <c r="T1349" s="163"/>
    </row>
    <row r="1350" spans="1:20" ht="10.5" customHeight="1">
      <c r="A1350" s="155"/>
      <c r="B1350" s="191" t="s">
        <v>87</v>
      </c>
      <c r="C1350" s="192">
        <v>9.7</v>
      </c>
      <c r="D1350" s="230">
        <v>9.7</v>
      </c>
      <c r="E1350" s="193">
        <v>0</v>
      </c>
      <c r="F1350" s="193">
        <v>0</v>
      </c>
      <c r="G1350" s="194">
        <v>9.7</v>
      </c>
      <c r="H1350" s="193">
        <v>0</v>
      </c>
      <c r="I1350" s="195">
        <v>0</v>
      </c>
      <c r="J1350" s="194">
        <v>9.7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5" customHeight="1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5" customHeight="1">
      <c r="A1352" s="155"/>
      <c r="B1352" s="191" t="s">
        <v>89</v>
      </c>
      <c r="C1352" s="192">
        <v>11.8</v>
      </c>
      <c r="D1352" s="230">
        <v>10.8</v>
      </c>
      <c r="E1352" s="193">
        <v>-5</v>
      </c>
      <c r="F1352" s="193">
        <v>-1</v>
      </c>
      <c r="G1352" s="194">
        <v>10.8</v>
      </c>
      <c r="H1352" s="193">
        <v>0.048</v>
      </c>
      <c r="I1352" s="195">
        <v>0.4444444444444444</v>
      </c>
      <c r="J1352" s="194">
        <v>10.752</v>
      </c>
      <c r="K1352" s="193">
        <v>0</v>
      </c>
      <c r="L1352" s="193">
        <v>0</v>
      </c>
      <c r="M1352" s="193">
        <v>0</v>
      </c>
      <c r="N1352" s="193">
        <v>0.048</v>
      </c>
      <c r="O1352" s="193">
        <v>0.4444444444444444</v>
      </c>
      <c r="P1352" s="193">
        <v>0.012</v>
      </c>
      <c r="Q1352" s="179" t="s">
        <v>186</v>
      </c>
      <c r="T1352" s="163"/>
    </row>
    <row r="1353" spans="1:20" ht="10.5" customHeight="1">
      <c r="A1353" s="155"/>
      <c r="B1353" s="198" t="s">
        <v>91</v>
      </c>
      <c r="C1353" s="192">
        <v>198</v>
      </c>
      <c r="D1353" s="230">
        <v>190.29999999999998</v>
      </c>
      <c r="E1353" s="193">
        <v>-5</v>
      </c>
      <c r="F1353" s="193">
        <v>-7.700000000000017</v>
      </c>
      <c r="G1353" s="194">
        <v>190.29999999999998</v>
      </c>
      <c r="H1353" s="193">
        <v>4.2589999999999995</v>
      </c>
      <c r="I1353" s="195">
        <v>2.238045191802417</v>
      </c>
      <c r="J1353" s="194">
        <v>186.04099999999997</v>
      </c>
      <c r="K1353" s="193">
        <v>0</v>
      </c>
      <c r="L1353" s="193">
        <v>-0.26000000000000006</v>
      </c>
      <c r="M1353" s="193">
        <v>0.435</v>
      </c>
      <c r="N1353" s="193">
        <v>0.15599999999999964</v>
      </c>
      <c r="O1353" s="193">
        <v>0.08197582764056734</v>
      </c>
      <c r="P1353" s="199">
        <v>0.08274999999999991</v>
      </c>
      <c r="Q1353" s="179" t="s">
        <v>186</v>
      </c>
      <c r="T1353" s="163"/>
    </row>
    <row r="1354" spans="1:20" ht="10.5" customHeight="1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5" customHeight="1">
      <c r="A1355" s="155"/>
      <c r="B1355" s="191" t="s">
        <v>92</v>
      </c>
      <c r="C1355" s="192">
        <v>21.154557463672393</v>
      </c>
      <c r="D1355" s="230">
        <v>17.654557463672393</v>
      </c>
      <c r="E1355" s="193">
        <v>-0.045442536327605865</v>
      </c>
      <c r="F1355" s="193">
        <v>-3.5</v>
      </c>
      <c r="G1355" s="194">
        <v>17.654557463672393</v>
      </c>
      <c r="H1355" s="193">
        <v>1.04</v>
      </c>
      <c r="I1355" s="195">
        <v>5.890830184443861</v>
      </c>
      <c r="J1355" s="194">
        <v>16.614557463672394</v>
      </c>
      <c r="K1355" s="193">
        <v>0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</v>
      </c>
      <c r="Q1355" s="179" t="s">
        <v>186</v>
      </c>
      <c r="T1355" s="163"/>
    </row>
    <row r="1356" spans="1:20" ht="10.5" customHeight="1">
      <c r="A1356" s="155"/>
      <c r="B1356" s="191" t="s">
        <v>93</v>
      </c>
      <c r="C1356" s="192">
        <v>24.878203434610302</v>
      </c>
      <c r="D1356" s="230">
        <v>21.478203434610304</v>
      </c>
      <c r="E1356" s="193">
        <v>-5.021796565389696</v>
      </c>
      <c r="F1356" s="193">
        <v>-3.3999999999999986</v>
      </c>
      <c r="G1356" s="194">
        <v>21.478203434610304</v>
      </c>
      <c r="H1356" s="193">
        <v>0.8553999999999999</v>
      </c>
      <c r="I1356" s="195">
        <v>3.9826422289193673</v>
      </c>
      <c r="J1356" s="194">
        <v>20.622803434610304</v>
      </c>
      <c r="K1356" s="193">
        <v>0</v>
      </c>
      <c r="L1356" s="193">
        <v>0.2136</v>
      </c>
      <c r="M1356" s="193">
        <v>0</v>
      </c>
      <c r="N1356" s="193">
        <v>0</v>
      </c>
      <c r="O1356" s="193">
        <v>0</v>
      </c>
      <c r="P1356" s="193">
        <v>0.0534</v>
      </c>
      <c r="Q1356" s="179" t="s">
        <v>186</v>
      </c>
      <c r="T1356" s="163"/>
    </row>
    <row r="1357" spans="1:20" ht="10.5" customHeight="1" hidden="1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5" customHeight="1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5" customHeight="1">
      <c r="A1359" s="155"/>
      <c r="B1359" s="191" t="s">
        <v>96</v>
      </c>
      <c r="C1359" s="192">
        <v>5.571941875825627</v>
      </c>
      <c r="D1359" s="230">
        <v>6.6719418758256275</v>
      </c>
      <c r="E1359" s="193">
        <v>-0.028058124174371812</v>
      </c>
      <c r="F1359" s="193">
        <v>1.1000000000000005</v>
      </c>
      <c r="G1359" s="194">
        <v>6.6719418758256275</v>
      </c>
      <c r="H1359" s="193">
        <v>0.4415</v>
      </c>
      <c r="I1359" s="195">
        <v>6.61726388234409</v>
      </c>
      <c r="J1359" s="194">
        <v>6.230441875825628</v>
      </c>
      <c r="K1359" s="193">
        <v>0.3744</v>
      </c>
      <c r="L1359" s="193">
        <v>0</v>
      </c>
      <c r="M1359" s="193">
        <v>0</v>
      </c>
      <c r="N1359" s="193">
        <v>0</v>
      </c>
      <c r="O1359" s="193">
        <v>0</v>
      </c>
      <c r="P1359" s="193">
        <v>0.0936</v>
      </c>
      <c r="Q1359" s="179" t="s">
        <v>186</v>
      </c>
      <c r="T1359" s="163"/>
    </row>
    <row r="1360" spans="1:20" ht="10.5" customHeight="1">
      <c r="A1360" s="155"/>
      <c r="B1360" s="191" t="s">
        <v>97</v>
      </c>
      <c r="C1360" s="192">
        <v>2.42</v>
      </c>
      <c r="D1360" s="230">
        <v>2.42</v>
      </c>
      <c r="E1360" s="193">
        <v>0.020000000000000018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5" customHeight="1">
      <c r="A1361" s="155"/>
      <c r="B1361" s="191" t="s">
        <v>98</v>
      </c>
      <c r="C1361" s="192">
        <v>32.1889035667107</v>
      </c>
      <c r="D1361" s="230">
        <v>3.1889035667106995</v>
      </c>
      <c r="E1361" s="193">
        <v>-0.01109643328930332</v>
      </c>
      <c r="F1361" s="193">
        <v>-29</v>
      </c>
      <c r="G1361" s="194">
        <v>3.1889035667106995</v>
      </c>
      <c r="H1361" s="193">
        <v>0</v>
      </c>
      <c r="I1361" s="195">
        <v>0</v>
      </c>
      <c r="J1361" s="194">
        <v>3.1889035667106995</v>
      </c>
      <c r="K1361" s="193">
        <v>0</v>
      </c>
      <c r="L1361" s="193">
        <v>0</v>
      </c>
      <c r="M1361" s="193">
        <v>0</v>
      </c>
      <c r="N1361" s="193">
        <v>0</v>
      </c>
      <c r="O1361" s="193">
        <v>0</v>
      </c>
      <c r="P1361" s="193">
        <v>0</v>
      </c>
      <c r="Q1361" s="179" t="s">
        <v>186</v>
      </c>
      <c r="T1361" s="163"/>
    </row>
    <row r="1362" spans="1:20" ht="10.5" customHeight="1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5" customHeight="1">
      <c r="A1363" s="155"/>
      <c r="B1363" s="191" t="s">
        <v>100</v>
      </c>
      <c r="C1363" s="192">
        <v>4.582826948480845</v>
      </c>
      <c r="D1363" s="230">
        <v>4.582826948480845</v>
      </c>
      <c r="E1363" s="193">
        <v>-0.017173051519154825</v>
      </c>
      <c r="F1363" s="193">
        <v>0</v>
      </c>
      <c r="G1363" s="194">
        <v>4.582826948480845</v>
      </c>
      <c r="H1363" s="193">
        <v>0</v>
      </c>
      <c r="I1363" s="195">
        <v>0</v>
      </c>
      <c r="J1363" s="194">
        <v>4.582826948480845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5" customHeight="1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0.03963011889035428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5" customHeight="1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5" customHeight="1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5" customHeight="1">
      <c r="A1367" s="155"/>
      <c r="B1367" s="1" t="s">
        <v>104</v>
      </c>
      <c r="C1367" s="192">
        <v>1.3639365918097754</v>
      </c>
      <c r="D1367" s="230">
        <v>1.3639365918097754</v>
      </c>
      <c r="E1367" s="193">
        <v>-0.036063408190224466</v>
      </c>
      <c r="F1367" s="193">
        <v>0</v>
      </c>
      <c r="G1367" s="194">
        <v>1.3639365918097754</v>
      </c>
      <c r="H1367" s="193">
        <v>0</v>
      </c>
      <c r="I1367" s="195">
        <v>0</v>
      </c>
      <c r="J1367" s="194">
        <v>1.3639365918097754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5" customHeight="1">
      <c r="A1368" s="155"/>
      <c r="B1368" s="198" t="s">
        <v>106</v>
      </c>
      <c r="C1368" s="202">
        <v>305</v>
      </c>
      <c r="D1368" s="230">
        <v>258</v>
      </c>
      <c r="E1368" s="193">
        <v>-10.099999999999966</v>
      </c>
      <c r="F1368" s="193">
        <v>-47</v>
      </c>
      <c r="G1368" s="194">
        <v>258</v>
      </c>
      <c r="H1368" s="193">
        <v>6.595899999999999</v>
      </c>
      <c r="I1368" s="195">
        <v>2.556550387596899</v>
      </c>
      <c r="J1368" s="194">
        <v>251.4041</v>
      </c>
      <c r="K1368" s="193">
        <v>0.3743999999999996</v>
      </c>
      <c r="L1368" s="193">
        <v>-0.04639999999999933</v>
      </c>
      <c r="M1368" s="193">
        <v>0.4350000000000005</v>
      </c>
      <c r="N1368" s="193">
        <v>0.1559999999999988</v>
      </c>
      <c r="O1368" s="193">
        <v>0.0604651162790693</v>
      </c>
      <c r="P1368" s="193">
        <v>0.2297499999999999</v>
      </c>
      <c r="Q1368" s="179" t="s">
        <v>186</v>
      </c>
      <c r="T1368" s="163"/>
    </row>
    <row r="1369" spans="1:20" ht="10.5" customHeight="1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5" customHeight="1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5" customHeight="1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5" customHeight="1">
      <c r="A1372" s="155"/>
      <c r="B1372" s="204" t="s">
        <v>109</v>
      </c>
      <c r="C1372" s="192">
        <v>0</v>
      </c>
      <c r="D1372" s="192">
        <v>0</v>
      </c>
      <c r="E1372" s="203">
        <v>0</v>
      </c>
      <c r="F1372" s="193">
        <v>0</v>
      </c>
      <c r="G1372" s="194">
        <v>0</v>
      </c>
      <c r="H1372" s="193">
        <v>0</v>
      </c>
      <c r="I1372" s="195" t="s">
        <v>119</v>
      </c>
      <c r="J1372" s="194">
        <v>0</v>
      </c>
      <c r="K1372" s="193">
        <v>0</v>
      </c>
      <c r="L1372" s="193">
        <v>0</v>
      </c>
      <c r="M1372" s="193">
        <v>0</v>
      </c>
      <c r="N1372" s="193">
        <v>0</v>
      </c>
      <c r="O1372" s="193" t="s">
        <v>42</v>
      </c>
      <c r="P1372" s="193">
        <v>0</v>
      </c>
      <c r="Q1372" s="179">
        <v>0</v>
      </c>
      <c r="T1372" s="163"/>
    </row>
    <row r="1373" spans="1:20" ht="10.5" customHeight="1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5" customHeight="1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5" customHeight="1">
      <c r="A1375" s="155"/>
      <c r="B1375" s="205" t="s">
        <v>112</v>
      </c>
      <c r="C1375" s="206">
        <v>305</v>
      </c>
      <c r="D1375" s="225">
        <v>258</v>
      </c>
      <c r="E1375" s="207">
        <v>-10.099999999999966</v>
      </c>
      <c r="F1375" s="210">
        <v>-47</v>
      </c>
      <c r="G1375" s="218">
        <v>258</v>
      </c>
      <c r="H1375" s="210">
        <v>6.595899999999999</v>
      </c>
      <c r="I1375" s="209">
        <v>2.556550387596899</v>
      </c>
      <c r="J1375" s="218">
        <v>251.4041</v>
      </c>
      <c r="K1375" s="210">
        <v>0.3743999999999996</v>
      </c>
      <c r="L1375" s="210">
        <v>-0.04639999999999933</v>
      </c>
      <c r="M1375" s="210">
        <v>0.4350000000000005</v>
      </c>
      <c r="N1375" s="210">
        <v>0.1559999999999988</v>
      </c>
      <c r="O1375" s="210">
        <v>0.0604651162790693</v>
      </c>
      <c r="P1375" s="219">
        <v>0.2297499999999999</v>
      </c>
      <c r="Q1375" s="186" t="s">
        <v>186</v>
      </c>
      <c r="T1375" s="163"/>
    </row>
    <row r="1376" spans="1:20" ht="10.5" customHeight="1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5" customHeight="1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5" customHeight="1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5" customHeight="1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5" customHeight="1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43180</v>
      </c>
      <c r="L1380" s="184">
        <v>43187</v>
      </c>
      <c r="M1380" s="184">
        <v>43194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5" customHeight="1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5" customHeight="1">
      <c r="A1382" s="155"/>
      <c r="B1382" s="216"/>
      <c r="C1382" s="243" t="s">
        <v>130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78"/>
      <c r="T1382" s="163"/>
    </row>
    <row r="1383" spans="1:20" ht="10.5" customHeight="1">
      <c r="A1383" s="155"/>
      <c r="B1383" s="191" t="s">
        <v>80</v>
      </c>
      <c r="C1383" s="192">
        <v>14.4</v>
      </c>
      <c r="D1383" s="230">
        <v>14.8</v>
      </c>
      <c r="E1383" s="193">
        <v>0</v>
      </c>
      <c r="F1383" s="193">
        <v>0.40000000000000036</v>
      </c>
      <c r="G1383" s="194">
        <v>14.8</v>
      </c>
      <c r="H1383" s="193">
        <v>1.498</v>
      </c>
      <c r="I1383" s="195">
        <v>10.121621621621621</v>
      </c>
      <c r="J1383" s="194">
        <v>13.302000000000001</v>
      </c>
      <c r="K1383" s="193">
        <v>0</v>
      </c>
      <c r="L1383" s="193">
        <v>0.3320000000000001</v>
      </c>
      <c r="M1383" s="193">
        <v>0</v>
      </c>
      <c r="N1383" s="193">
        <v>0</v>
      </c>
      <c r="O1383" s="193">
        <v>0</v>
      </c>
      <c r="P1383" s="193">
        <v>0.08300000000000002</v>
      </c>
      <c r="Q1383" s="179" t="s">
        <v>186</v>
      </c>
      <c r="T1383" s="163"/>
    </row>
    <row r="1384" spans="1:20" ht="10.5" customHeight="1">
      <c r="A1384" s="155"/>
      <c r="B1384" s="191" t="s">
        <v>81</v>
      </c>
      <c r="C1384" s="192">
        <v>19.7</v>
      </c>
      <c r="D1384" s="230">
        <v>19.7</v>
      </c>
      <c r="E1384" s="193">
        <v>0</v>
      </c>
      <c r="F1384" s="193">
        <v>0</v>
      </c>
      <c r="G1384" s="194">
        <v>19.7</v>
      </c>
      <c r="H1384" s="193">
        <v>0</v>
      </c>
      <c r="I1384" s="195">
        <v>0</v>
      </c>
      <c r="J1384" s="194">
        <v>19.7</v>
      </c>
      <c r="K1384" s="193">
        <v>0</v>
      </c>
      <c r="L1384" s="193">
        <v>0</v>
      </c>
      <c r="M1384" s="193">
        <v>0</v>
      </c>
      <c r="N1384" s="193">
        <v>0</v>
      </c>
      <c r="O1384" s="193">
        <v>0</v>
      </c>
      <c r="P1384" s="193">
        <v>0</v>
      </c>
      <c r="Q1384" s="179" t="s">
        <v>186</v>
      </c>
      <c r="T1384" s="163"/>
    </row>
    <row r="1385" spans="1:20" ht="10.5" customHeight="1">
      <c r="A1385" s="155"/>
      <c r="B1385" s="191" t="s">
        <v>82</v>
      </c>
      <c r="C1385" s="192">
        <v>17.3</v>
      </c>
      <c r="D1385" s="230">
        <v>14.100000000000001</v>
      </c>
      <c r="E1385" s="193">
        <v>0</v>
      </c>
      <c r="F1385" s="193">
        <v>-3.1999999999999993</v>
      </c>
      <c r="G1385" s="194">
        <v>14.100000000000001</v>
      </c>
      <c r="H1385" s="193">
        <v>0.896</v>
      </c>
      <c r="I1385" s="195">
        <v>6.3546099290780145</v>
      </c>
      <c r="J1385" s="194">
        <v>13.204</v>
      </c>
      <c r="K1385" s="193">
        <v>0</v>
      </c>
      <c r="L1385" s="193">
        <v>0</v>
      </c>
      <c r="M1385" s="193">
        <v>0.65</v>
      </c>
      <c r="N1385" s="193">
        <v>0</v>
      </c>
      <c r="O1385" s="193">
        <v>0</v>
      </c>
      <c r="P1385" s="193">
        <v>0.1625</v>
      </c>
      <c r="Q1385" s="179" t="s">
        <v>186</v>
      </c>
      <c r="T1385" s="163"/>
    </row>
    <row r="1386" spans="1:20" ht="10.5" customHeight="1">
      <c r="A1386" s="155"/>
      <c r="B1386" s="191" t="s">
        <v>83</v>
      </c>
      <c r="C1386" s="192">
        <v>3.1</v>
      </c>
      <c r="D1386" s="230">
        <v>3.3000000000000003</v>
      </c>
      <c r="E1386" s="193">
        <v>0</v>
      </c>
      <c r="F1386" s="193">
        <v>0.20000000000000018</v>
      </c>
      <c r="G1386" s="194">
        <v>3.3000000000000003</v>
      </c>
      <c r="H1386" s="193">
        <v>0</v>
      </c>
      <c r="I1386" s="195">
        <v>0</v>
      </c>
      <c r="J1386" s="194">
        <v>3.3000000000000003</v>
      </c>
      <c r="K1386" s="193">
        <v>0</v>
      </c>
      <c r="L1386" s="193">
        <v>0</v>
      </c>
      <c r="M1386" s="193">
        <v>0</v>
      </c>
      <c r="N1386" s="193">
        <v>0</v>
      </c>
      <c r="O1386" s="193">
        <v>0</v>
      </c>
      <c r="P1386" s="193">
        <v>0</v>
      </c>
      <c r="Q1386" s="179" t="s">
        <v>186</v>
      </c>
      <c r="T1386" s="163"/>
    </row>
    <row r="1387" spans="1:20" ht="10.5" customHeight="1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5" customHeight="1">
      <c r="A1388" s="155"/>
      <c r="B1388" s="191" t="s">
        <v>85</v>
      </c>
      <c r="C1388" s="192">
        <v>3</v>
      </c>
      <c r="D1388" s="230">
        <v>0.40000000000000036</v>
      </c>
      <c r="E1388" s="193">
        <v>0</v>
      </c>
      <c r="F1388" s="193">
        <v>-2.5999999999999996</v>
      </c>
      <c r="G1388" s="194">
        <v>0.40000000000000036</v>
      </c>
      <c r="H1388" s="193">
        <v>0</v>
      </c>
      <c r="I1388" s="195">
        <v>0</v>
      </c>
      <c r="J1388" s="194">
        <v>0.40000000000000036</v>
      </c>
      <c r="K1388" s="193">
        <v>0</v>
      </c>
      <c r="L1388" s="193">
        <v>0</v>
      </c>
      <c r="M1388" s="193">
        <v>0</v>
      </c>
      <c r="N1388" s="193">
        <v>0</v>
      </c>
      <c r="O1388" s="193">
        <v>0</v>
      </c>
      <c r="P1388" s="193">
        <v>0</v>
      </c>
      <c r="Q1388" s="179" t="s">
        <v>186</v>
      </c>
      <c r="T1388" s="163"/>
    </row>
    <row r="1389" spans="1:20" ht="10.5" customHeight="1">
      <c r="A1389" s="155"/>
      <c r="B1389" s="191" t="s">
        <v>86</v>
      </c>
      <c r="C1389" s="192">
        <v>1.9</v>
      </c>
      <c r="D1389" s="230">
        <v>1.7</v>
      </c>
      <c r="E1389" s="193">
        <v>0</v>
      </c>
      <c r="F1389" s="193">
        <v>-0.19999999999999996</v>
      </c>
      <c r="G1389" s="194">
        <v>1.7</v>
      </c>
      <c r="H1389" s="193">
        <v>0.088</v>
      </c>
      <c r="I1389" s="195">
        <v>5.1764705882352935</v>
      </c>
      <c r="J1389" s="194">
        <v>1.6119999999999999</v>
      </c>
      <c r="K1389" s="193">
        <v>0</v>
      </c>
      <c r="L1389" s="193">
        <v>-0.33599999999999997</v>
      </c>
      <c r="M1389" s="193">
        <v>0</v>
      </c>
      <c r="N1389" s="193">
        <v>0</v>
      </c>
      <c r="O1389" s="193">
        <v>0</v>
      </c>
      <c r="P1389" s="193">
        <v>-0.08399999999999999</v>
      </c>
      <c r="Q1389" s="179" t="s">
        <v>186</v>
      </c>
      <c r="T1389" s="163"/>
    </row>
    <row r="1390" spans="1:20" ht="10.5" customHeight="1">
      <c r="A1390" s="155"/>
      <c r="B1390" s="191" t="s">
        <v>87</v>
      </c>
      <c r="C1390" s="192">
        <v>0.8</v>
      </c>
      <c r="D1390" s="230">
        <v>0.8</v>
      </c>
      <c r="E1390" s="193">
        <v>0</v>
      </c>
      <c r="F1390" s="193">
        <v>0</v>
      </c>
      <c r="G1390" s="194">
        <v>0.8</v>
      </c>
      <c r="H1390" s="193">
        <v>0</v>
      </c>
      <c r="I1390" s="195">
        <v>0</v>
      </c>
      <c r="J1390" s="194">
        <v>0.8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5" customHeight="1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5" customHeight="1">
      <c r="A1392" s="155"/>
      <c r="B1392" s="191" t="s">
        <v>89</v>
      </c>
      <c r="C1392" s="192">
        <v>6.7</v>
      </c>
      <c r="D1392" s="230">
        <v>7.1000000000000005</v>
      </c>
      <c r="E1392" s="193">
        <v>0</v>
      </c>
      <c r="F1392" s="193">
        <v>0.40000000000000036</v>
      </c>
      <c r="G1392" s="194">
        <v>7.1000000000000005</v>
      </c>
      <c r="H1392" s="193">
        <v>0.055</v>
      </c>
      <c r="I1392" s="195">
        <v>0.7746478873239436</v>
      </c>
      <c r="J1392" s="194">
        <v>7.045000000000001</v>
      </c>
      <c r="K1392" s="193">
        <v>0</v>
      </c>
      <c r="L1392" s="193">
        <v>0</v>
      </c>
      <c r="M1392" s="193">
        <v>0</v>
      </c>
      <c r="N1392" s="193">
        <v>0.055</v>
      </c>
      <c r="O1392" s="193">
        <v>0.7746478873239436</v>
      </c>
      <c r="P1392" s="193">
        <v>0.01375</v>
      </c>
      <c r="Q1392" s="179" t="s">
        <v>186</v>
      </c>
      <c r="T1392" s="163"/>
    </row>
    <row r="1393" spans="1:20" ht="10.5" customHeight="1">
      <c r="A1393" s="155"/>
      <c r="B1393" s="198" t="s">
        <v>91</v>
      </c>
      <c r="C1393" s="192">
        <v>67</v>
      </c>
      <c r="D1393" s="230">
        <v>62</v>
      </c>
      <c r="E1393" s="193">
        <v>0</v>
      </c>
      <c r="F1393" s="193">
        <v>-5.399999999999999</v>
      </c>
      <c r="G1393" s="194">
        <v>62</v>
      </c>
      <c r="H1393" s="193">
        <v>2.5370000000000004</v>
      </c>
      <c r="I1393" s="195">
        <v>4.0919354838709685</v>
      </c>
      <c r="J1393" s="194">
        <v>59.463</v>
      </c>
      <c r="K1393" s="193">
        <v>0</v>
      </c>
      <c r="L1393" s="193">
        <v>-0.0039999999999998925</v>
      </c>
      <c r="M1393" s="193">
        <v>0.65</v>
      </c>
      <c r="N1393" s="193">
        <v>0.055</v>
      </c>
      <c r="O1393" s="193">
        <v>0.08870967741935484</v>
      </c>
      <c r="P1393" s="199">
        <v>0.17525000000000004</v>
      </c>
      <c r="Q1393" s="179" t="s">
        <v>186</v>
      </c>
      <c r="T1393" s="163"/>
    </row>
    <row r="1394" spans="1:20" ht="10.5" customHeight="1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5" customHeight="1">
      <c r="A1395" s="155"/>
      <c r="B1395" s="191" t="s">
        <v>92</v>
      </c>
      <c r="C1395" s="192">
        <v>8.951985559566788</v>
      </c>
      <c r="D1395" s="230">
        <v>8.951985559566788</v>
      </c>
      <c r="E1395" s="193">
        <v>-0.0480144404332119</v>
      </c>
      <c r="F1395" s="193">
        <v>0</v>
      </c>
      <c r="G1395" s="194">
        <v>8.951985559566788</v>
      </c>
      <c r="H1395" s="193">
        <v>0</v>
      </c>
      <c r="I1395" s="195">
        <v>0</v>
      </c>
      <c r="J1395" s="194">
        <v>8.951985559566788</v>
      </c>
      <c r="K1395" s="193">
        <v>0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</v>
      </c>
      <c r="Q1395" s="179" t="s">
        <v>186</v>
      </c>
      <c r="T1395" s="163"/>
    </row>
    <row r="1396" spans="1:20" ht="10.5" customHeight="1">
      <c r="A1396" s="155"/>
      <c r="B1396" s="191" t="s">
        <v>93</v>
      </c>
      <c r="C1396" s="192">
        <v>18.714801444043328</v>
      </c>
      <c r="D1396" s="230">
        <v>21.51480144404333</v>
      </c>
      <c r="E1396" s="193">
        <v>0.014801444043328615</v>
      </c>
      <c r="F1396" s="193">
        <v>2.8000000000000007</v>
      </c>
      <c r="G1396" s="194">
        <v>21.51480144404333</v>
      </c>
      <c r="H1396" s="193">
        <v>1.8110000000000002</v>
      </c>
      <c r="I1396" s="195">
        <v>8.417460903416336</v>
      </c>
      <c r="J1396" s="194">
        <v>19.70380144404333</v>
      </c>
      <c r="K1396" s="193">
        <v>0.05520000000000014</v>
      </c>
      <c r="L1396" s="193">
        <v>0.54</v>
      </c>
      <c r="M1396" s="193">
        <v>0</v>
      </c>
      <c r="N1396" s="193">
        <v>0</v>
      </c>
      <c r="O1396" s="193">
        <v>0</v>
      </c>
      <c r="P1396" s="193">
        <v>0.14880000000000004</v>
      </c>
      <c r="Q1396" s="179" t="s">
        <v>186</v>
      </c>
      <c r="T1396" s="163"/>
    </row>
    <row r="1397" spans="1:20" ht="10.5" customHeight="1" hidden="1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5" customHeight="1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5" customHeight="1">
      <c r="A1399" s="155"/>
      <c r="B1399" s="191" t="s">
        <v>96</v>
      </c>
      <c r="C1399" s="192">
        <v>3.567734657039712</v>
      </c>
      <c r="D1399" s="230">
        <v>2.7677346570397123</v>
      </c>
      <c r="E1399" s="193">
        <v>-0.03226534296028749</v>
      </c>
      <c r="F1399" s="193">
        <v>-0.7999999999999998</v>
      </c>
      <c r="G1399" s="194">
        <v>2.7677346570397123</v>
      </c>
      <c r="H1399" s="193">
        <v>0.684</v>
      </c>
      <c r="I1399" s="195">
        <v>24.713351702998377</v>
      </c>
      <c r="J1399" s="194">
        <v>2.083734657039712</v>
      </c>
      <c r="K1399" s="193">
        <v>0.21600000000000003</v>
      </c>
      <c r="L1399" s="193">
        <v>0.06000000000000005</v>
      </c>
      <c r="M1399" s="193">
        <v>0</v>
      </c>
      <c r="N1399" s="193">
        <v>0</v>
      </c>
      <c r="O1399" s="193">
        <v>0</v>
      </c>
      <c r="P1399" s="193">
        <v>0.06900000000000002</v>
      </c>
      <c r="Q1399" s="179">
        <v>28.19905300057553</v>
      </c>
      <c r="T1399" s="163"/>
    </row>
    <row r="1400" spans="1:20" ht="10.5" customHeight="1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-0.012499999999999956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5" customHeight="1">
      <c r="A1401" s="155"/>
      <c r="B1401" s="191" t="s">
        <v>98</v>
      </c>
      <c r="C1401" s="192">
        <v>7.225992779783397</v>
      </c>
      <c r="D1401" s="230">
        <v>9.225992779783397</v>
      </c>
      <c r="E1401" s="193">
        <v>0.025992779783397424</v>
      </c>
      <c r="F1401" s="193">
        <v>2</v>
      </c>
      <c r="G1401" s="194">
        <v>9.225992779783397</v>
      </c>
      <c r="H1401" s="193">
        <v>0.0684</v>
      </c>
      <c r="I1401" s="195">
        <v>0.7413836281108152</v>
      </c>
      <c r="J1401" s="194">
        <v>9.157592779783396</v>
      </c>
      <c r="K1401" s="193">
        <v>0</v>
      </c>
      <c r="L1401" s="193">
        <v>0</v>
      </c>
      <c r="M1401" s="193">
        <v>0</v>
      </c>
      <c r="N1401" s="193">
        <v>0</v>
      </c>
      <c r="O1401" s="193">
        <v>0</v>
      </c>
      <c r="P1401" s="193">
        <v>0</v>
      </c>
      <c r="Q1401" s="179" t="s">
        <v>186</v>
      </c>
      <c r="T1401" s="163"/>
    </row>
    <row r="1402" spans="1:20" ht="10.5" customHeight="1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5" customHeight="1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5" customHeight="1">
      <c r="A1404" s="155"/>
      <c r="B1404" s="191" t="s">
        <v>101</v>
      </c>
      <c r="C1404" s="192">
        <v>0.05198555956678702</v>
      </c>
      <c r="D1404" s="230">
        <v>0.05198555956678702</v>
      </c>
      <c r="E1404" s="193">
        <v>-0.048014440433212985</v>
      </c>
      <c r="F1404" s="193">
        <v>0</v>
      </c>
      <c r="G1404" s="194">
        <v>0.05198555956678702</v>
      </c>
      <c r="H1404" s="193">
        <v>0</v>
      </c>
      <c r="I1404" s="195">
        <v>0</v>
      </c>
      <c r="J1404" s="194">
        <v>0.05198555956678702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5" customHeight="1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5" customHeight="1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5" customHeight="1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5" customHeight="1">
      <c r="A1408" s="155"/>
      <c r="B1408" s="198" t="s">
        <v>106</v>
      </c>
      <c r="C1408" s="202">
        <v>106.00000000000001</v>
      </c>
      <c r="D1408" s="230">
        <v>107.00000000000001</v>
      </c>
      <c r="E1408" s="193">
        <v>-0.0999999999999801</v>
      </c>
      <c r="F1408" s="193">
        <v>1</v>
      </c>
      <c r="G1408" s="194">
        <v>107.00000000000001</v>
      </c>
      <c r="H1408" s="193">
        <v>5.1004000000000005</v>
      </c>
      <c r="I1408" s="195">
        <v>4.766728971962617</v>
      </c>
      <c r="J1408" s="194">
        <v>101.89960000000002</v>
      </c>
      <c r="K1408" s="193">
        <v>0.2711999999999999</v>
      </c>
      <c r="L1408" s="193">
        <v>0.5960000000000005</v>
      </c>
      <c r="M1408" s="193">
        <v>0.6499999999999995</v>
      </c>
      <c r="N1408" s="193">
        <v>0.055000000000000604</v>
      </c>
      <c r="O1408" s="193">
        <v>0.051401869158879065</v>
      </c>
      <c r="P1408" s="193">
        <v>0.3930500000000001</v>
      </c>
      <c r="Q1408" s="179" t="s">
        <v>186</v>
      </c>
      <c r="T1408" s="163"/>
    </row>
    <row r="1409" spans="1:20" ht="10.5" customHeight="1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5" customHeight="1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5" customHeight="1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5" customHeight="1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5" customHeight="1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5" customHeight="1">
      <c r="A1414" s="155"/>
      <c r="B1414" s="204" t="s">
        <v>111</v>
      </c>
      <c r="C1414" s="192"/>
      <c r="D1414" s="230">
        <v>0</v>
      </c>
      <c r="E1414" s="193"/>
      <c r="F1414" s="193"/>
      <c r="G1414" s="194">
        <v>0</v>
      </c>
      <c r="H1414" s="193"/>
      <c r="I1414" s="195"/>
      <c r="J1414" s="194">
        <v>0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5" customHeight="1">
      <c r="A1415" s="155"/>
      <c r="B1415" s="205" t="s">
        <v>112</v>
      </c>
      <c r="C1415" s="206">
        <v>106.00000000000001</v>
      </c>
      <c r="D1415" s="225">
        <v>107.00000000000001</v>
      </c>
      <c r="E1415" s="207">
        <v>-0.0999999999999801</v>
      </c>
      <c r="F1415" s="210">
        <v>1</v>
      </c>
      <c r="G1415" s="218">
        <v>107.00000000000001</v>
      </c>
      <c r="H1415" s="210">
        <v>5.1004000000000005</v>
      </c>
      <c r="I1415" s="209">
        <v>4.766728971962617</v>
      </c>
      <c r="J1415" s="218">
        <v>101.89960000000002</v>
      </c>
      <c r="K1415" s="210">
        <v>0.2711999999999999</v>
      </c>
      <c r="L1415" s="210">
        <v>0.5960000000000005</v>
      </c>
      <c r="M1415" s="210">
        <v>0.6499999999999995</v>
      </c>
      <c r="N1415" s="210">
        <v>0.055000000000000604</v>
      </c>
      <c r="O1415" s="210">
        <v>0.051401869158879065</v>
      </c>
      <c r="P1415" s="210">
        <v>0.3930500000000001</v>
      </c>
      <c r="Q1415" s="186" t="s">
        <v>186</v>
      </c>
      <c r="T1415" s="163"/>
    </row>
    <row r="1416" spans="1:20" ht="10.5" customHeight="1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5" customHeight="1">
      <c r="A1417" s="155"/>
      <c r="B1417" s="156" t="s">
        <v>114</v>
      </c>
      <c r="C1417" s="156"/>
      <c r="J1417" s="221"/>
      <c r="T1417" s="163"/>
    </row>
    <row r="1421" spans="1:20" ht="10.5" customHeight="1">
      <c r="A1421" s="155"/>
      <c r="B1421" s="156" t="s">
        <v>185</v>
      </c>
      <c r="C1421" s="156"/>
      <c r="P1421" s="161"/>
      <c r="T1421" s="163"/>
    </row>
    <row r="1422" spans="1:20" ht="10.5" customHeight="1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5" customHeight="1">
      <c r="A1423" s="155"/>
      <c r="D1423" s="168"/>
      <c r="N1423" s="157"/>
      <c r="T1423" s="163"/>
    </row>
    <row r="1424" spans="1:20" ht="10.5" customHeight="1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5" customHeight="1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5" customHeight="1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43180</v>
      </c>
      <c r="L1426" s="184">
        <v>43187</v>
      </c>
      <c r="M1426" s="184">
        <v>43194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5" customHeight="1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5" customHeight="1">
      <c r="A1428" s="155"/>
      <c r="B1428" s="216"/>
      <c r="C1428" s="243" t="s">
        <v>118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78"/>
      <c r="T1428" s="163"/>
    </row>
    <row r="1429" spans="1:20" ht="10.5" customHeight="1">
      <c r="A1429" s="155"/>
      <c r="B1429" s="191" t="s">
        <v>80</v>
      </c>
      <c r="C1429" s="192">
        <v>19.1</v>
      </c>
      <c r="D1429" s="230">
        <v>19.1</v>
      </c>
      <c r="E1429" s="193">
        <v>0</v>
      </c>
      <c r="F1429" s="193">
        <v>0</v>
      </c>
      <c r="G1429" s="194">
        <v>19.1</v>
      </c>
      <c r="H1429" s="193">
        <v>0</v>
      </c>
      <c r="I1429" s="195">
        <v>0</v>
      </c>
      <c r="J1429" s="194">
        <v>19.1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5" customHeight="1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5" customHeight="1">
      <c r="A1431" s="155"/>
      <c r="B1431" s="191" t="s">
        <v>82</v>
      </c>
      <c r="C1431" s="192">
        <v>10.4</v>
      </c>
      <c r="D1431" s="230">
        <v>9.5</v>
      </c>
      <c r="E1431" s="193">
        <v>0</v>
      </c>
      <c r="F1431" s="193">
        <v>-0.9000000000000004</v>
      </c>
      <c r="G1431" s="194">
        <v>9.5</v>
      </c>
      <c r="H1431" s="193">
        <v>0</v>
      </c>
      <c r="I1431" s="195">
        <v>0</v>
      </c>
      <c r="J1431" s="194">
        <v>9.5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5" customHeight="1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5" customHeight="1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5" customHeight="1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5" customHeight="1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5" customHeight="1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5" customHeight="1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5" customHeight="1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5" customHeight="1">
      <c r="A1439" s="155"/>
      <c r="B1439" s="198" t="s">
        <v>91</v>
      </c>
      <c r="C1439" s="192">
        <v>35.7</v>
      </c>
      <c r="D1439" s="230">
        <v>35.7</v>
      </c>
      <c r="E1439" s="193">
        <v>0</v>
      </c>
      <c r="F1439" s="193">
        <v>-3.3306690738754696E-16</v>
      </c>
      <c r="G1439" s="194">
        <v>35.7</v>
      </c>
      <c r="H1439" s="193">
        <v>0</v>
      </c>
      <c r="I1439" s="195">
        <v>0</v>
      </c>
      <c r="J1439" s="194">
        <v>35.7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5" customHeight="1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5" customHeight="1">
      <c r="A1441" s="155"/>
      <c r="B1441" s="191" t="s">
        <v>92</v>
      </c>
      <c r="C1441" s="192">
        <v>0.2680851063829786</v>
      </c>
      <c r="D1441" s="230">
        <v>0.2680851063829786</v>
      </c>
      <c r="E1441" s="193">
        <v>-0.03191489361702138</v>
      </c>
      <c r="F1441" s="193">
        <v>0</v>
      </c>
      <c r="G1441" s="194">
        <v>0.2680851063829786</v>
      </c>
      <c r="H1441" s="193">
        <v>0</v>
      </c>
      <c r="I1441" s="195">
        <v>0</v>
      </c>
      <c r="J1441" s="194">
        <v>0.2680851063829786</v>
      </c>
      <c r="K1441" s="193">
        <v>0</v>
      </c>
      <c r="L1441" s="193">
        <v>0</v>
      </c>
      <c r="M1441" s="193">
        <v>0</v>
      </c>
      <c r="N1441" s="193">
        <v>0</v>
      </c>
      <c r="O1441" s="193">
        <v>0</v>
      </c>
      <c r="P1441" s="193">
        <v>0</v>
      </c>
      <c r="Q1441" s="179" t="s">
        <v>186</v>
      </c>
      <c r="T1441" s="163"/>
    </row>
    <row r="1442" spans="1:20" ht="10.5" customHeight="1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5" customHeight="1" hidden="1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5" customHeight="1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5" customHeight="1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5" customHeight="1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5" customHeight="1">
      <c r="A1447" s="155"/>
      <c r="B1447" s="191" t="s">
        <v>98</v>
      </c>
      <c r="C1447" s="192">
        <v>6.031914893617019</v>
      </c>
      <c r="D1447" s="230">
        <v>6.031914893617019</v>
      </c>
      <c r="E1447" s="193">
        <v>0.03191489361701905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5" customHeight="1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5" customHeight="1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5" customHeight="1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5" customHeight="1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5" customHeight="1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5" customHeight="1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5" customHeight="1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-3.3306690738754696E-16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5" customHeight="1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5" customHeight="1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5" customHeight="1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5" customHeight="1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5" customHeight="1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5" customHeight="1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5" customHeight="1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5" customHeight="1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5" customHeight="1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5" customHeight="1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5" customHeight="1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5" customHeight="1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43180</v>
      </c>
      <c r="L1466" s="184">
        <v>43187</v>
      </c>
      <c r="M1466" s="184">
        <v>43194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5" customHeight="1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5" customHeight="1">
      <c r="A1468" s="155"/>
      <c r="B1468" s="216"/>
      <c r="C1468" s="243" t="s">
        <v>131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78"/>
      <c r="T1468" s="163"/>
    </row>
    <row r="1469" spans="1:20" ht="10.5" customHeight="1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0.108</v>
      </c>
      <c r="I1469" s="195">
        <v>7.714285714285715</v>
      </c>
      <c r="J1469" s="194">
        <v>1.2919999999999998</v>
      </c>
      <c r="K1469" s="193">
        <v>0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</v>
      </c>
      <c r="Q1469" s="179" t="s">
        <v>186</v>
      </c>
      <c r="T1469" s="163"/>
    </row>
    <row r="1470" spans="1:20" ht="10.5" customHeight="1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</v>
      </c>
      <c r="I1470" s="195">
        <v>0</v>
      </c>
      <c r="J1470" s="194">
        <v>0.4</v>
      </c>
      <c r="K1470" s="193">
        <v>0</v>
      </c>
      <c r="L1470" s="193">
        <v>0</v>
      </c>
      <c r="M1470" s="193">
        <v>0</v>
      </c>
      <c r="N1470" s="193">
        <v>0</v>
      </c>
      <c r="O1470" s="193">
        <v>0</v>
      </c>
      <c r="P1470" s="193">
        <v>0</v>
      </c>
      <c r="Q1470" s="179" t="s">
        <v>162</v>
      </c>
      <c r="T1470" s="163"/>
    </row>
    <row r="1471" spans="1:20" ht="10.5" customHeight="1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5" customHeight="1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5" customHeight="1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5" customHeight="1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5" customHeight="1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5" customHeight="1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5" customHeight="1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5" customHeight="1">
      <c r="A1478" s="155"/>
      <c r="B1478" s="191" t="s">
        <v>89</v>
      </c>
      <c r="C1478" s="192">
        <v>0.7</v>
      </c>
      <c r="D1478" s="230">
        <v>0.7</v>
      </c>
      <c r="E1478" s="193">
        <v>0</v>
      </c>
      <c r="F1478" s="193">
        <v>0</v>
      </c>
      <c r="G1478" s="194">
        <v>0.7</v>
      </c>
      <c r="H1478" s="193">
        <v>0</v>
      </c>
      <c r="I1478" s="195">
        <v>0</v>
      </c>
      <c r="J1478" s="194">
        <v>0.7</v>
      </c>
      <c r="K1478" s="193">
        <v>0</v>
      </c>
      <c r="L1478" s="193">
        <v>0</v>
      </c>
      <c r="M1478" s="193">
        <v>0</v>
      </c>
      <c r="N1478" s="193">
        <v>0</v>
      </c>
      <c r="O1478" s="193">
        <v>0</v>
      </c>
      <c r="P1478" s="193">
        <v>0</v>
      </c>
      <c r="Q1478" s="179" t="s">
        <v>186</v>
      </c>
      <c r="T1478" s="163"/>
    </row>
    <row r="1479" spans="1:20" ht="10.5" customHeight="1">
      <c r="A1479" s="155"/>
      <c r="B1479" s="198" t="s">
        <v>91</v>
      </c>
      <c r="C1479" s="192">
        <v>3.2</v>
      </c>
      <c r="D1479" s="230">
        <v>3.0999999999999996</v>
      </c>
      <c r="E1479" s="193">
        <v>0</v>
      </c>
      <c r="F1479" s="193">
        <v>-0.10000000000000053</v>
      </c>
      <c r="G1479" s="194">
        <v>3.0999999999999996</v>
      </c>
      <c r="H1479" s="193">
        <v>0.108</v>
      </c>
      <c r="I1479" s="195">
        <v>3.483870967741936</v>
      </c>
      <c r="J1479" s="194">
        <v>2.992</v>
      </c>
      <c r="K1479" s="193">
        <v>0</v>
      </c>
      <c r="L1479" s="193">
        <v>0</v>
      </c>
      <c r="M1479" s="193">
        <v>0</v>
      </c>
      <c r="N1479" s="193">
        <v>0</v>
      </c>
      <c r="O1479" s="193">
        <v>0</v>
      </c>
      <c r="P1479" s="199">
        <v>0</v>
      </c>
      <c r="Q1479" s="179" t="s">
        <v>186</v>
      </c>
      <c r="T1479" s="163"/>
    </row>
    <row r="1480" spans="1:20" ht="10.5" customHeight="1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5" customHeight="1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5" customHeight="1">
      <c r="A1482" s="155"/>
      <c r="B1482" s="191" t="s">
        <v>93</v>
      </c>
      <c r="C1482" s="192">
        <v>0.3181818181818182</v>
      </c>
      <c r="D1482" s="230">
        <v>0.4181818181818182</v>
      </c>
      <c r="E1482" s="193">
        <v>0.018181818181818188</v>
      </c>
      <c r="F1482" s="193">
        <v>0.10000000000000003</v>
      </c>
      <c r="G1482" s="194">
        <v>0.4181818181818182</v>
      </c>
      <c r="H1482" s="193">
        <v>0</v>
      </c>
      <c r="I1482" s="195">
        <v>0</v>
      </c>
      <c r="J1482" s="194">
        <v>0.4181818181818182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5" customHeight="1" hidden="1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5" customHeight="1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5" customHeight="1">
      <c r="A1485" s="155"/>
      <c r="B1485" s="191" t="s">
        <v>96</v>
      </c>
      <c r="C1485" s="192">
        <v>0.11515151515151517</v>
      </c>
      <c r="D1485" s="230">
        <v>0.015151515151515166</v>
      </c>
      <c r="E1485" s="193">
        <v>0.015151515151515166</v>
      </c>
      <c r="F1485" s="193">
        <v>-0.1</v>
      </c>
      <c r="G1485" s="194">
        <v>0.015151515151515166</v>
      </c>
      <c r="H1485" s="193">
        <v>0</v>
      </c>
      <c r="I1485" s="195">
        <v>0</v>
      </c>
      <c r="J1485" s="194">
        <v>0.015151515151515166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5" customHeight="1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5" customHeight="1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-0.033333333333333354</v>
      </c>
      <c r="F1487" s="193">
        <v>0</v>
      </c>
      <c r="G1487" s="194">
        <v>0.16666666666666666</v>
      </c>
      <c r="H1487" s="193">
        <v>0</v>
      </c>
      <c r="I1487" s="195">
        <v>0</v>
      </c>
      <c r="J1487" s="194">
        <v>0.16666666666666666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5" customHeight="1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5" customHeight="1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5" customHeight="1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5" customHeight="1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5" customHeight="1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5" customHeight="1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5" customHeight="1">
      <c r="A1494" s="155"/>
      <c r="B1494" s="198" t="s">
        <v>106</v>
      </c>
      <c r="C1494" s="202">
        <v>4</v>
      </c>
      <c r="D1494" s="230">
        <v>3.999999999999999</v>
      </c>
      <c r="E1494" s="193">
        <v>0</v>
      </c>
      <c r="F1494" s="193">
        <v>0</v>
      </c>
      <c r="G1494" s="194">
        <v>3.999999999999999</v>
      </c>
      <c r="H1494" s="193">
        <v>0.108</v>
      </c>
      <c r="I1494" s="195">
        <v>2.7000000000000006</v>
      </c>
      <c r="J1494" s="194">
        <v>3.891999999999999</v>
      </c>
      <c r="K1494" s="193">
        <v>0</v>
      </c>
      <c r="L1494" s="193">
        <v>0</v>
      </c>
      <c r="M1494" s="193">
        <v>0</v>
      </c>
      <c r="N1494" s="193">
        <v>0</v>
      </c>
      <c r="O1494" s="193">
        <v>0</v>
      </c>
      <c r="P1494" s="193">
        <v>0</v>
      </c>
      <c r="Q1494" s="179" t="s">
        <v>186</v>
      </c>
      <c r="T1494" s="163"/>
    </row>
    <row r="1495" spans="1:20" ht="10.5" customHeight="1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5" customHeight="1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5" customHeight="1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5" customHeight="1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5" customHeight="1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5" customHeight="1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5" customHeight="1">
      <c r="A1501" s="155"/>
      <c r="B1501" s="205" t="s">
        <v>112</v>
      </c>
      <c r="C1501" s="206">
        <v>4</v>
      </c>
      <c r="D1501" s="225">
        <v>3.999999999999999</v>
      </c>
      <c r="E1501" s="207">
        <v>0</v>
      </c>
      <c r="F1501" s="210">
        <v>0</v>
      </c>
      <c r="G1501" s="218">
        <v>3.999999999999999</v>
      </c>
      <c r="H1501" s="210">
        <v>0.108</v>
      </c>
      <c r="I1501" s="209">
        <v>2.7000000000000006</v>
      </c>
      <c r="J1501" s="218">
        <v>3.891999999999999</v>
      </c>
      <c r="K1501" s="210">
        <v>0</v>
      </c>
      <c r="L1501" s="210">
        <v>0</v>
      </c>
      <c r="M1501" s="210">
        <v>0</v>
      </c>
      <c r="N1501" s="210">
        <v>0</v>
      </c>
      <c r="O1501" s="210">
        <v>0</v>
      </c>
      <c r="P1501" s="210">
        <v>0</v>
      </c>
      <c r="Q1501" s="186" t="s">
        <v>186</v>
      </c>
      <c r="T1501" s="163"/>
    </row>
    <row r="1502" spans="1:20" ht="10.5" customHeight="1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5" customHeight="1">
      <c r="A1503" s="155"/>
      <c r="B1503" s="156" t="s">
        <v>114</v>
      </c>
      <c r="C1503" s="156"/>
      <c r="J1503" s="221"/>
      <c r="T1503" s="163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35" customWidth="1"/>
    <col min="2" max="2" width="19.00390625" style="167" customWidth="1"/>
    <col min="3" max="3" width="8.7109375" style="167" bestFit="1" customWidth="1"/>
    <col min="4" max="4" width="6.28125" style="157" customWidth="1"/>
    <col min="5" max="5" width="7.140625" style="157" bestFit="1" customWidth="1"/>
    <col min="6" max="6" width="7.8515625" style="158" bestFit="1" customWidth="1"/>
    <col min="7" max="7" width="6.28125" style="157" customWidth="1"/>
    <col min="8" max="8" width="6.8515625" style="159" customWidth="1"/>
    <col min="9" max="9" width="6.421875" style="158" bestFit="1" customWidth="1"/>
    <col min="10" max="12" width="6.7109375" style="160" customWidth="1"/>
    <col min="13" max="13" width="7.140625" style="160" customWidth="1"/>
    <col min="14" max="14" width="6.28125" style="159" customWidth="1"/>
    <col min="15" max="15" width="7.421875" style="157" customWidth="1"/>
    <col min="16" max="16" width="6.00390625" style="162" bestFit="1" customWidth="1"/>
    <col min="17" max="17" width="10.28125" style="163" hidden="1" customWidth="1"/>
    <col min="18" max="18" width="18.57421875" style="163" hidden="1" customWidth="1"/>
    <col min="19" max="19" width="10.28125" style="196" customWidth="1"/>
    <col min="20" max="16384" width="10.28125" style="163" customWidth="1"/>
  </cols>
  <sheetData>
    <row r="1" spans="1:16" s="163" customFormat="1" ht="10.5" customHeight="1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5" customHeight="1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5" customHeight="1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5" customHeight="1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5" customHeight="1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5" customHeight="1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43180</v>
      </c>
      <c r="K6" s="184">
        <v>43187</v>
      </c>
      <c r="L6" s="184">
        <v>43194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5" customHeight="1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>
      <c r="A8" s="155"/>
      <c r="B8" s="190"/>
      <c r="C8" s="240" t="s">
        <v>163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2"/>
      <c r="P8" s="178"/>
    </row>
    <row r="9" spans="1:16" s="163" customFormat="1" ht="10.5" customHeight="1">
      <c r="A9" s="155"/>
      <c r="B9" s="191" t="s">
        <v>132</v>
      </c>
      <c r="C9" s="192">
        <v>14.714689219215852</v>
      </c>
      <c r="D9" s="193">
        <v>0.0146892192158532</v>
      </c>
      <c r="E9" s="193">
        <v>-0.5</v>
      </c>
      <c r="F9" s="194">
        <v>14.214689219215852</v>
      </c>
      <c r="G9" s="193">
        <v>2.0134</v>
      </c>
      <c r="H9" s="195">
        <v>14.164221031847983</v>
      </c>
      <c r="I9" s="194">
        <v>12.201289219215852</v>
      </c>
      <c r="J9" s="193">
        <v>0.1895</v>
      </c>
      <c r="K9" s="193">
        <v>0.023900000000000032</v>
      </c>
      <c r="L9" s="193">
        <v>0.0010999999999998789</v>
      </c>
      <c r="M9" s="193">
        <v>0.07129999999999992</v>
      </c>
      <c r="N9" s="193">
        <v>0.5015938013165592</v>
      </c>
      <c r="O9" s="193">
        <v>0.07144999999999996</v>
      </c>
      <c r="P9" s="179" t="s">
        <v>186</v>
      </c>
    </row>
    <row r="10" spans="1:16" s="163" customFormat="1" ht="10.5" customHeight="1">
      <c r="A10" s="155"/>
      <c r="B10" s="191" t="s">
        <v>133</v>
      </c>
      <c r="C10" s="192">
        <v>3.26961724384379</v>
      </c>
      <c r="D10" s="193">
        <v>-0.03038275615621</v>
      </c>
      <c r="E10" s="193">
        <v>-3.3</v>
      </c>
      <c r="F10" s="194">
        <v>-0.03038275615621</v>
      </c>
      <c r="G10" s="193">
        <v>0</v>
      </c>
      <c r="H10" s="195" t="s">
        <v>119</v>
      </c>
      <c r="I10" s="194">
        <v>-0.03038275615621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5" customHeight="1">
      <c r="A11" s="155"/>
      <c r="B11" s="191" t="s">
        <v>134</v>
      </c>
      <c r="C11" s="192">
        <v>3.503504394641406</v>
      </c>
      <c r="D11" s="193">
        <v>0.003504394641406172</v>
      </c>
      <c r="E11" s="193">
        <v>0</v>
      </c>
      <c r="F11" s="194">
        <v>3.503504394641406</v>
      </c>
      <c r="G11" s="193">
        <v>0.041</v>
      </c>
      <c r="H11" s="195">
        <v>1.1702568451950373</v>
      </c>
      <c r="I11" s="194">
        <v>3.4625043946414062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9" t="s">
        <v>186</v>
      </c>
    </row>
    <row r="12" spans="1:16" s="163" customFormat="1" ht="10.5" customHeight="1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5" customHeight="1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5" customHeight="1">
      <c r="A14" s="155"/>
      <c r="B14" s="198" t="s">
        <v>137</v>
      </c>
      <c r="C14" s="203">
        <v>21.48781085770105</v>
      </c>
      <c r="D14" s="203">
        <v>-0.012189142298950628</v>
      </c>
      <c r="E14" s="193">
        <v>-3.8000000000000007</v>
      </c>
      <c r="F14" s="236">
        <v>17.68781085770105</v>
      </c>
      <c r="G14" s="203">
        <v>2.0544</v>
      </c>
      <c r="H14" s="203">
        <v>15.334477877043021</v>
      </c>
      <c r="I14" s="236">
        <v>15.633410857701048</v>
      </c>
      <c r="J14" s="203">
        <v>0.1895</v>
      </c>
      <c r="K14" s="203">
        <v>0.023900000000000032</v>
      </c>
      <c r="L14" s="203">
        <v>0.0010999999999998789</v>
      </c>
      <c r="M14" s="203">
        <v>0.07129999999999992</v>
      </c>
      <c r="N14" s="193">
        <v>0.40310245611291573</v>
      </c>
      <c r="O14" s="203">
        <v>0.07144999999999996</v>
      </c>
      <c r="P14" s="179" t="s">
        <v>186</v>
      </c>
    </row>
    <row r="15" spans="1:16" s="163" customFormat="1" ht="10.5" customHeight="1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5" customHeight="1">
      <c r="A16" s="155"/>
      <c r="B16" s="204" t="s">
        <v>138</v>
      </c>
      <c r="C16" s="192">
        <v>504.0856683886507</v>
      </c>
      <c r="D16" s="193">
        <v>-0.01433161134934835</v>
      </c>
      <c r="E16" s="193">
        <v>-240</v>
      </c>
      <c r="F16" s="194">
        <v>264.0856683886507</v>
      </c>
      <c r="G16" s="193">
        <v>21.9974</v>
      </c>
      <c r="H16" s="195">
        <v>8.329645502620298</v>
      </c>
      <c r="I16" s="194">
        <v>242.08826838865068</v>
      </c>
      <c r="J16" s="193">
        <v>2.5592000000000006</v>
      </c>
      <c r="K16" s="193">
        <v>0.7144000000000013</v>
      </c>
      <c r="L16" s="193">
        <v>0.36999999999999744</v>
      </c>
      <c r="M16" s="193">
        <v>5.4434000000000005</v>
      </c>
      <c r="N16" s="193">
        <v>2.0612250688246494</v>
      </c>
      <c r="O16" s="193">
        <v>2.27175</v>
      </c>
      <c r="P16" s="179" t="s">
        <v>186</v>
      </c>
    </row>
    <row r="17" spans="1:16" ht="10.5" customHeight="1">
      <c r="A17" s="155"/>
      <c r="B17" s="204" t="s">
        <v>139</v>
      </c>
      <c r="C17" s="192">
        <v>3.7304418024365185</v>
      </c>
      <c r="D17" s="193">
        <v>0.030441802436518284</v>
      </c>
      <c r="E17" s="193">
        <v>-3.7</v>
      </c>
      <c r="F17" s="194">
        <v>0.030441802436518284</v>
      </c>
      <c r="G17" s="193">
        <v>0</v>
      </c>
      <c r="H17" s="195">
        <v>0</v>
      </c>
      <c r="I17" s="194">
        <v>0.030441802436518284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6" ht="10.5" customHeight="1">
      <c r="A18" s="155"/>
      <c r="B18" s="204" t="s">
        <v>140</v>
      </c>
      <c r="C18" s="192">
        <v>115.98738930662817</v>
      </c>
      <c r="D18" s="193">
        <v>49.98738930662819</v>
      </c>
      <c r="E18" s="193">
        <v>30.000000000000014</v>
      </c>
      <c r="F18" s="194">
        <v>145.9873893066282</v>
      </c>
      <c r="G18" s="193">
        <v>13.251</v>
      </c>
      <c r="H18" s="195">
        <v>9.076811403324664</v>
      </c>
      <c r="I18" s="194">
        <v>132.73638930662818</v>
      </c>
      <c r="J18" s="193">
        <v>0.4039999999999999</v>
      </c>
      <c r="K18" s="193">
        <v>2.0760000000000005</v>
      </c>
      <c r="L18" s="193">
        <v>0.22499999999999964</v>
      </c>
      <c r="M18" s="193">
        <v>0</v>
      </c>
      <c r="N18" s="193">
        <v>0</v>
      </c>
      <c r="O18" s="193">
        <v>0.67625</v>
      </c>
      <c r="P18" s="179" t="s">
        <v>186</v>
      </c>
    </row>
    <row r="19" spans="1:16" ht="10.5" customHeight="1">
      <c r="A19" s="155"/>
      <c r="B19" s="204" t="s">
        <v>141</v>
      </c>
      <c r="C19" s="192">
        <v>2.813899716717692</v>
      </c>
      <c r="D19" s="193">
        <v>0.01389971671769219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6" ht="10.5" customHeight="1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5" customHeight="1">
      <c r="A21" s="155"/>
      <c r="B21" s="198" t="s">
        <v>143</v>
      </c>
      <c r="C21" s="192">
        <v>626.6173992144331</v>
      </c>
      <c r="D21" s="193">
        <v>50.017399214433055</v>
      </c>
      <c r="E21" s="193">
        <v>-213.70000000000005</v>
      </c>
      <c r="F21" s="194">
        <v>412.9173992144331</v>
      </c>
      <c r="G21" s="203">
        <v>35.2484</v>
      </c>
      <c r="H21" s="195">
        <v>8.536428851644265</v>
      </c>
      <c r="I21" s="194">
        <v>377.6689992144331</v>
      </c>
      <c r="J21" s="193">
        <v>2.9632000000000005</v>
      </c>
      <c r="K21" s="193">
        <v>2.7904000000000018</v>
      </c>
      <c r="L21" s="193">
        <v>0.5949999999999971</v>
      </c>
      <c r="M21" s="193">
        <v>5.4434000000000005</v>
      </c>
      <c r="N21" s="193">
        <v>1.3182781859897301</v>
      </c>
      <c r="O21" s="193">
        <v>2.948</v>
      </c>
      <c r="P21" s="179" t="s">
        <v>186</v>
      </c>
      <c r="S21" s="200"/>
    </row>
    <row r="22" spans="1:16" ht="10.5" customHeight="1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6" ht="10.5" customHeight="1">
      <c r="A23" s="155"/>
      <c r="B23" s="205" t="s">
        <v>112</v>
      </c>
      <c r="C23" s="206">
        <v>648.1052100721342</v>
      </c>
      <c r="D23" s="207">
        <v>50.005210072134105</v>
      </c>
      <c r="E23" s="210">
        <v>-217.5000000000001</v>
      </c>
      <c r="F23" s="218">
        <v>430.6052100721341</v>
      </c>
      <c r="G23" s="210">
        <v>37.3028</v>
      </c>
      <c r="H23" s="209">
        <v>8.66287706870781</v>
      </c>
      <c r="I23" s="237">
        <v>393.30241007213414</v>
      </c>
      <c r="J23" s="207">
        <v>3.1527000000000003</v>
      </c>
      <c r="K23" s="207">
        <v>2.814300000000002</v>
      </c>
      <c r="L23" s="207">
        <v>0.596099999999997</v>
      </c>
      <c r="M23" s="210">
        <v>5.5147</v>
      </c>
      <c r="N23" s="210">
        <v>1.2806858512176824</v>
      </c>
      <c r="O23" s="210">
        <v>3.01945</v>
      </c>
      <c r="P23" s="186" t="s">
        <v>186</v>
      </c>
    </row>
    <row r="24" spans="1:16" ht="10.5" customHeight="1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6" ht="10.5" customHeight="1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6" ht="10.5" customHeight="1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6" ht="10.5" customHeight="1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6" ht="10.5" customHeight="1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43180</v>
      </c>
      <c r="K28" s="184">
        <v>43187</v>
      </c>
      <c r="L28" s="184">
        <v>43194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6" ht="10.5" customHeight="1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6" ht="10.5" customHeight="1">
      <c r="A30" s="155"/>
      <c r="B30" s="216"/>
      <c r="C30" s="243" t="s">
        <v>168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2"/>
      <c r="P30" s="169"/>
    </row>
    <row r="31" spans="1:16" ht="10.5" customHeight="1">
      <c r="A31" s="155"/>
      <c r="B31" s="191" t="s">
        <v>132</v>
      </c>
      <c r="C31" s="192">
        <v>0.4225828833615111</v>
      </c>
      <c r="D31" s="193">
        <v>0.022582883361511097</v>
      </c>
      <c r="E31" s="193">
        <v>0</v>
      </c>
      <c r="F31" s="194">
        <v>0.4225828833615111</v>
      </c>
      <c r="G31" s="193">
        <v>0.1726</v>
      </c>
      <c r="H31" s="195">
        <v>40.84405847842734</v>
      </c>
      <c r="I31" s="194">
        <v>0.24998288336151112</v>
      </c>
      <c r="J31" s="193">
        <v>0.009299999999999996</v>
      </c>
      <c r="K31" s="193">
        <v>0.019000000000000003</v>
      </c>
      <c r="L31" s="193">
        <v>0</v>
      </c>
      <c r="M31" s="193">
        <v>0.1081</v>
      </c>
      <c r="N31" s="193">
        <v>25.58078054181921</v>
      </c>
      <c r="O31" s="193">
        <v>0.0341</v>
      </c>
      <c r="P31" s="179">
        <v>5.33087634491235</v>
      </c>
    </row>
    <row r="32" spans="1:16" ht="10.5" customHeight="1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5" customHeight="1">
      <c r="A33" s="155"/>
      <c r="B33" s="191" t="s">
        <v>134</v>
      </c>
      <c r="C33" s="192">
        <v>1.0308545316062887</v>
      </c>
      <c r="D33" s="193">
        <v>0.030854531606288704</v>
      </c>
      <c r="E33" s="193">
        <v>0</v>
      </c>
      <c r="F33" s="194">
        <v>1.0308545316062887</v>
      </c>
      <c r="G33" s="193">
        <v>0.188</v>
      </c>
      <c r="H33" s="195">
        <v>18.237296750983514</v>
      </c>
      <c r="I33" s="194">
        <v>0.8428545316062888</v>
      </c>
      <c r="J33" s="193">
        <v>0</v>
      </c>
      <c r="K33" s="193">
        <v>0.13999999999999999</v>
      </c>
      <c r="L33" s="193">
        <v>0.04100000000000001</v>
      </c>
      <c r="M33" s="193">
        <v>0</v>
      </c>
      <c r="N33" s="193">
        <v>0</v>
      </c>
      <c r="O33" s="193">
        <v>0.04525</v>
      </c>
      <c r="P33" s="179">
        <v>16.626619483011908</v>
      </c>
    </row>
    <row r="34" spans="1:16" s="163" customFormat="1" ht="10.5" customHeight="1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5" customHeight="1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5" customHeight="1">
      <c r="A36" s="155"/>
      <c r="B36" s="198" t="s">
        <v>137</v>
      </c>
      <c r="C36" s="192">
        <v>1.4534374149677998</v>
      </c>
      <c r="D36" s="193">
        <v>0.0534374149677998</v>
      </c>
      <c r="E36" s="193">
        <v>0</v>
      </c>
      <c r="F36" s="236">
        <v>1.4534374149677998</v>
      </c>
      <c r="G36" s="203">
        <v>0.36060000000000003</v>
      </c>
      <c r="H36" s="195">
        <v>24.810149806690436</v>
      </c>
      <c r="I36" s="236">
        <v>1.0928374149678</v>
      </c>
      <c r="J36" s="193">
        <v>0.009299999999999996</v>
      </c>
      <c r="K36" s="193">
        <v>0.15899999999999997</v>
      </c>
      <c r="L36" s="193">
        <v>0.04100000000000001</v>
      </c>
      <c r="M36" s="193">
        <v>0.1081</v>
      </c>
      <c r="N36" s="193">
        <v>7.4375407490383685</v>
      </c>
      <c r="O36" s="193">
        <v>0.07935</v>
      </c>
      <c r="P36" s="179">
        <v>11.772368178548202</v>
      </c>
    </row>
    <row r="37" spans="1:16" s="163" customFormat="1" ht="10.5" customHeight="1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5" customHeight="1">
      <c r="A38" s="155"/>
      <c r="B38" s="204" t="s">
        <v>138</v>
      </c>
      <c r="C38" s="192">
        <v>96.25582288729208</v>
      </c>
      <c r="D38" s="193">
        <v>-0.04417711270791358</v>
      </c>
      <c r="E38" s="193">
        <v>-61.2</v>
      </c>
      <c r="F38" s="194">
        <v>35.05582288729208</v>
      </c>
      <c r="G38" s="193">
        <v>1.3576</v>
      </c>
      <c r="H38" s="195">
        <v>3.8726804513042454</v>
      </c>
      <c r="I38" s="194">
        <v>33.69822288729208</v>
      </c>
      <c r="J38" s="193">
        <v>0.2338</v>
      </c>
      <c r="K38" s="193">
        <v>0.006000000000000005</v>
      </c>
      <c r="L38" s="193">
        <v>0.02499999999999991</v>
      </c>
      <c r="M38" s="193">
        <v>0.2942</v>
      </c>
      <c r="N38" s="193">
        <v>0.8392329027502277</v>
      </c>
      <c r="O38" s="193">
        <v>0.13974999999999999</v>
      </c>
      <c r="P38" s="179" t="s">
        <v>186</v>
      </c>
    </row>
    <row r="39" spans="1:16" s="163" customFormat="1" ht="10.5" customHeight="1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5" customHeight="1">
      <c r="A40" s="155"/>
      <c r="B40" s="204" t="s">
        <v>140</v>
      </c>
      <c r="C40" s="192">
        <v>6.182914425099411</v>
      </c>
      <c r="D40" s="193">
        <v>-0.017085574900587375</v>
      </c>
      <c r="E40" s="193">
        <v>10</v>
      </c>
      <c r="F40" s="194">
        <v>16.182914425099412</v>
      </c>
      <c r="G40" s="193">
        <v>0</v>
      </c>
      <c r="H40" s="195">
        <v>0</v>
      </c>
      <c r="I40" s="194">
        <v>16.182914425099412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79" t="s">
        <v>186</v>
      </c>
    </row>
    <row r="41" spans="1:16" s="163" customFormat="1" ht="10.5" customHeight="1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5" customHeight="1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5" customHeight="1">
      <c r="A43" s="155"/>
      <c r="B43" s="198" t="s">
        <v>143</v>
      </c>
      <c r="C43" s="192">
        <v>104.23873731239149</v>
      </c>
      <c r="D43" s="193">
        <v>-0.061262687608500954</v>
      </c>
      <c r="E43" s="193">
        <v>-53</v>
      </c>
      <c r="F43" s="194">
        <v>51.23873731239149</v>
      </c>
      <c r="G43" s="193">
        <v>1.3576</v>
      </c>
      <c r="H43" s="195">
        <v>2.6495578759542933</v>
      </c>
      <c r="I43" s="194">
        <v>49.881137312391495</v>
      </c>
      <c r="J43" s="193">
        <v>0.2338</v>
      </c>
      <c r="K43" s="193">
        <v>0.006000000000000005</v>
      </c>
      <c r="L43" s="193">
        <v>0.02499999999999991</v>
      </c>
      <c r="M43" s="193">
        <v>0.2942</v>
      </c>
      <c r="N43" s="193">
        <v>0.5741749610384157</v>
      </c>
      <c r="O43" s="193">
        <v>0.13974999999999999</v>
      </c>
      <c r="P43" s="179" t="s">
        <v>186</v>
      </c>
    </row>
    <row r="44" spans="1:16" s="163" customFormat="1" ht="10.5" customHeight="1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5" customHeight="1">
      <c r="A45" s="155"/>
      <c r="B45" s="205" t="s">
        <v>112</v>
      </c>
      <c r="C45" s="206">
        <v>105.69217472735929</v>
      </c>
      <c r="D45" s="207">
        <v>-0.007825272640701153</v>
      </c>
      <c r="E45" s="210">
        <v>-52.99999999999999</v>
      </c>
      <c r="F45" s="218">
        <v>52.692174727359294</v>
      </c>
      <c r="G45" s="210">
        <v>1.7182</v>
      </c>
      <c r="H45" s="209">
        <v>3.260825746688836</v>
      </c>
      <c r="I45" s="237">
        <v>50.97397472735929</v>
      </c>
      <c r="J45" s="210">
        <v>0.2431</v>
      </c>
      <c r="K45" s="210">
        <v>0.16499999999999998</v>
      </c>
      <c r="L45" s="210">
        <v>0.06599999999999992</v>
      </c>
      <c r="M45" s="210">
        <v>0.4023</v>
      </c>
      <c r="N45" s="210">
        <v>0.7634909777051093</v>
      </c>
      <c r="O45" s="210">
        <v>0.2191</v>
      </c>
      <c r="P45" s="186" t="s">
        <v>186</v>
      </c>
    </row>
    <row r="46" spans="1:16" s="163" customFormat="1" ht="10.5" customHeight="1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5" customHeight="1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5" customHeight="1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5" customHeight="1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5" customHeight="1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43180</v>
      </c>
      <c r="K50" s="184">
        <v>43187</v>
      </c>
      <c r="L50" s="184">
        <v>43194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5" customHeight="1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5" customHeight="1">
      <c r="A52" s="155"/>
      <c r="B52" s="216"/>
      <c r="C52" s="238" t="s">
        <v>164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9"/>
      <c r="P52" s="178"/>
    </row>
    <row r="53" spans="1:16" s="163" customFormat="1" ht="10.5" customHeight="1">
      <c r="A53" s="155"/>
      <c r="B53" s="191" t="s">
        <v>132</v>
      </c>
      <c r="C53" s="192">
        <v>1.498293958918496</v>
      </c>
      <c r="D53" s="193">
        <v>-0.0017060410815039617</v>
      </c>
      <c r="E53" s="193">
        <v>0</v>
      </c>
      <c r="F53" s="194">
        <v>1.498293958918496</v>
      </c>
      <c r="G53" s="193">
        <v>1.4192</v>
      </c>
      <c r="H53" s="195">
        <v>94.72106535251682</v>
      </c>
      <c r="I53" s="194">
        <v>0.07909395891849602</v>
      </c>
      <c r="J53" s="193">
        <v>0.19179999999999997</v>
      </c>
      <c r="K53" s="193">
        <v>0.22120000000000006</v>
      </c>
      <c r="L53" s="193">
        <v>0.02499999999999991</v>
      </c>
      <c r="M53" s="193">
        <v>0.14670000000000005</v>
      </c>
      <c r="N53" s="193">
        <v>9.791136053561317</v>
      </c>
      <c r="O53" s="193">
        <v>0.146175</v>
      </c>
      <c r="P53" s="179">
        <v>0</v>
      </c>
    </row>
    <row r="54" spans="1:16" s="163" customFormat="1" ht="10.5" customHeight="1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5" customHeight="1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5" customHeight="1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5" customHeight="1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5" customHeight="1">
      <c r="A58" s="155"/>
      <c r="B58" s="198" t="s">
        <v>137</v>
      </c>
      <c r="C58" s="192">
        <v>2.898293958918496</v>
      </c>
      <c r="D58" s="193">
        <v>-0.0017060410815039617</v>
      </c>
      <c r="E58" s="193">
        <v>-0.3999999999999999</v>
      </c>
      <c r="F58" s="236">
        <v>2.498293958918496</v>
      </c>
      <c r="G58" s="193">
        <v>1.4192</v>
      </c>
      <c r="H58" s="195">
        <v>56.806765870513</v>
      </c>
      <c r="I58" s="236">
        <v>1.079093958918496</v>
      </c>
      <c r="J58" s="193">
        <v>0.19179999999999997</v>
      </c>
      <c r="K58" s="193">
        <v>0.22120000000000006</v>
      </c>
      <c r="L58" s="193">
        <v>0.02499999999999991</v>
      </c>
      <c r="M58" s="193">
        <v>0.14670000000000005</v>
      </c>
      <c r="N58" s="193">
        <v>5.872007154174365</v>
      </c>
      <c r="O58" s="193">
        <v>0.146175</v>
      </c>
      <c r="P58" s="179">
        <v>5.382205978577021</v>
      </c>
    </row>
    <row r="59" spans="1:16" s="163" customFormat="1" ht="10.5" customHeight="1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5" customHeight="1">
      <c r="A60" s="155"/>
      <c r="B60" s="204" t="s">
        <v>138</v>
      </c>
      <c r="C60" s="192">
        <v>29.923030381565475</v>
      </c>
      <c r="D60" s="193">
        <v>0.023030381565476432</v>
      </c>
      <c r="E60" s="193">
        <v>1.1000000000000014</v>
      </c>
      <c r="F60" s="194">
        <v>31.023030381565476</v>
      </c>
      <c r="G60" s="193">
        <v>17.5194</v>
      </c>
      <c r="H60" s="195">
        <v>56.47223944444315</v>
      </c>
      <c r="I60" s="194">
        <v>13.503630381565475</v>
      </c>
      <c r="J60" s="193">
        <v>5.077500000000001</v>
      </c>
      <c r="K60" s="193">
        <v>0.12899999999999956</v>
      </c>
      <c r="L60" s="193">
        <v>0.30659999999999954</v>
      </c>
      <c r="M60" s="193">
        <v>2.3942000000000014</v>
      </c>
      <c r="N60" s="193">
        <v>7.717492361489883</v>
      </c>
      <c r="O60" s="193">
        <v>1.9768250000000003</v>
      </c>
      <c r="P60" s="179">
        <v>4.830969044586888</v>
      </c>
    </row>
    <row r="61" spans="1:16" s="163" customFormat="1" ht="10.5" customHeight="1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5" customHeight="1">
      <c r="A62" s="155"/>
      <c r="B62" s="204" t="s">
        <v>140</v>
      </c>
      <c r="C62" s="192">
        <v>0.509994332065348</v>
      </c>
      <c r="D62" s="193">
        <v>0.009994332065348055</v>
      </c>
      <c r="E62" s="193">
        <v>0</v>
      </c>
      <c r="F62" s="194">
        <v>0.509994332065348</v>
      </c>
      <c r="G62" s="193">
        <v>0.015</v>
      </c>
      <c r="H62" s="195">
        <v>2.941209158002559</v>
      </c>
      <c r="I62" s="194">
        <v>0.49499433206534804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79" t="s">
        <v>186</v>
      </c>
    </row>
    <row r="63" spans="1:16" s="163" customFormat="1" ht="10.5" customHeight="1">
      <c r="A63" s="155"/>
      <c r="B63" s="204" t="s">
        <v>141</v>
      </c>
      <c r="C63" s="192">
        <v>0.0045870924948047944</v>
      </c>
      <c r="D63" s="193">
        <v>0.0045870924948047944</v>
      </c>
      <c r="E63" s="193">
        <v>0</v>
      </c>
      <c r="F63" s="194">
        <v>0.0045870924948047944</v>
      </c>
      <c r="G63" s="193">
        <v>0</v>
      </c>
      <c r="H63" s="195">
        <v>0</v>
      </c>
      <c r="I63" s="194">
        <v>0.0045870924948047944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5" customHeight="1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5" customHeight="1">
      <c r="A65" s="155"/>
      <c r="B65" s="198" t="s">
        <v>143</v>
      </c>
      <c r="C65" s="192">
        <v>31.137611806125626</v>
      </c>
      <c r="D65" s="193">
        <v>0.03761180612562928</v>
      </c>
      <c r="E65" s="193">
        <v>0.40000000000000213</v>
      </c>
      <c r="F65" s="194">
        <v>31.53761180612563</v>
      </c>
      <c r="G65" s="193">
        <v>17.5344</v>
      </c>
      <c r="H65" s="195">
        <v>55.59837602095873</v>
      </c>
      <c r="I65" s="194">
        <v>14.003211806125627</v>
      </c>
      <c r="J65" s="193">
        <v>5.077500000000001</v>
      </c>
      <c r="K65" s="193">
        <v>0.12899999999999956</v>
      </c>
      <c r="L65" s="193">
        <v>0.30659999999999954</v>
      </c>
      <c r="M65" s="193">
        <v>2.3942000000000014</v>
      </c>
      <c r="N65" s="193">
        <v>7.591570391309624</v>
      </c>
      <c r="O65" s="193">
        <v>1.9768250000000003</v>
      </c>
      <c r="P65" s="179">
        <v>5.083688139377854</v>
      </c>
    </row>
    <row r="66" spans="1:16" s="163" customFormat="1" ht="10.5" customHeight="1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5" customHeight="1">
      <c r="A67" s="155"/>
      <c r="B67" s="205" t="s">
        <v>112</v>
      </c>
      <c r="C67" s="206">
        <v>34.03590576504412</v>
      </c>
      <c r="D67" s="210">
        <v>0.03590576504412532</v>
      </c>
      <c r="E67" s="210">
        <v>0</v>
      </c>
      <c r="F67" s="218">
        <v>34.03590576504413</v>
      </c>
      <c r="G67" s="210">
        <v>18.9536</v>
      </c>
      <c r="H67" s="209">
        <v>55.687073912003555</v>
      </c>
      <c r="I67" s="237">
        <v>15.082305765044126</v>
      </c>
      <c r="J67" s="210">
        <v>5.2693</v>
      </c>
      <c r="K67" s="210">
        <v>0.3501999999999996</v>
      </c>
      <c r="L67" s="210">
        <v>0.33159999999999945</v>
      </c>
      <c r="M67" s="210">
        <v>2.5409000000000015</v>
      </c>
      <c r="N67" s="210">
        <v>7.46535149538926</v>
      </c>
      <c r="O67" s="210">
        <v>2.123</v>
      </c>
      <c r="P67" s="186">
        <v>5.104241999549752</v>
      </c>
    </row>
    <row r="68" spans="1:16" s="163" customFormat="1" ht="10.5" customHeight="1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5" customHeight="1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5" customHeight="1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5" customHeight="1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5" customHeight="1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43180</v>
      </c>
      <c r="K72" s="184">
        <v>43187</v>
      </c>
      <c r="L72" s="184">
        <v>43194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5" customHeight="1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5" customHeight="1">
      <c r="A74" s="155"/>
      <c r="B74" s="216"/>
      <c r="C74" s="238" t="s">
        <v>169</v>
      </c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9"/>
      <c r="P74" s="178"/>
    </row>
    <row r="75" spans="1:16" s="163" customFormat="1" ht="10.5" customHeight="1">
      <c r="A75" s="155"/>
      <c r="B75" s="191" t="s">
        <v>132</v>
      </c>
      <c r="C75" s="192">
        <v>0.17157600226342912</v>
      </c>
      <c r="D75" s="193">
        <v>-0.028423997736570894</v>
      </c>
      <c r="E75" s="193">
        <v>0</v>
      </c>
      <c r="F75" s="194">
        <v>0.17157600226342912</v>
      </c>
      <c r="G75" s="193">
        <v>0</v>
      </c>
      <c r="H75" s="195">
        <v>0</v>
      </c>
      <c r="I75" s="194">
        <v>0.17157600226342912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5" customHeight="1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5" customHeight="1">
      <c r="A77" s="155"/>
      <c r="B77" s="191" t="s">
        <v>134</v>
      </c>
      <c r="C77" s="192">
        <v>5.700188151327829</v>
      </c>
      <c r="D77" s="193">
        <v>0.00018815132782901145</v>
      </c>
      <c r="E77" s="193">
        <v>0</v>
      </c>
      <c r="F77" s="194">
        <v>5.700188151327829</v>
      </c>
      <c r="G77" s="193">
        <v>0</v>
      </c>
      <c r="H77" s="195">
        <v>0</v>
      </c>
      <c r="I77" s="194">
        <v>5.700188151327829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5" customHeight="1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5" customHeight="1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5" customHeight="1">
      <c r="A80" s="155"/>
      <c r="B80" s="198" t="s">
        <v>137</v>
      </c>
      <c r="C80" s="192">
        <v>5.871764153591259</v>
      </c>
      <c r="D80" s="193">
        <v>-0.028235846408741883</v>
      </c>
      <c r="E80" s="193">
        <v>0</v>
      </c>
      <c r="F80" s="236">
        <v>5.871764153591259</v>
      </c>
      <c r="G80" s="193">
        <v>0</v>
      </c>
      <c r="H80" s="195">
        <v>0</v>
      </c>
      <c r="I80" s="236">
        <v>5.871764153591259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5" customHeight="1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5" customHeight="1">
      <c r="A82" s="155"/>
      <c r="B82" s="204" t="s">
        <v>138</v>
      </c>
      <c r="C82" s="192">
        <v>8.76419315045929</v>
      </c>
      <c r="D82" s="193">
        <v>-0.03580684954071067</v>
      </c>
      <c r="E82" s="193">
        <v>0</v>
      </c>
      <c r="F82" s="194">
        <v>8.76419315045929</v>
      </c>
      <c r="G82" s="193">
        <v>0.0225</v>
      </c>
      <c r="H82" s="195">
        <v>0.2567264277923962</v>
      </c>
      <c r="I82" s="194">
        <v>8.74169315045929</v>
      </c>
      <c r="J82" s="193">
        <v>0</v>
      </c>
      <c r="K82" s="193">
        <v>0</v>
      </c>
      <c r="L82" s="193">
        <v>0</v>
      </c>
      <c r="M82" s="193">
        <v>0</v>
      </c>
      <c r="N82" s="193">
        <v>0</v>
      </c>
      <c r="O82" s="193">
        <v>0</v>
      </c>
      <c r="P82" s="179" t="s">
        <v>186</v>
      </c>
    </row>
    <row r="83" spans="1:16" s="163" customFormat="1" ht="10.5" customHeight="1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5" customHeight="1">
      <c r="A84" s="217"/>
      <c r="B84" s="204" t="s">
        <v>140</v>
      </c>
      <c r="C84" s="192">
        <v>14.594443905433955</v>
      </c>
      <c r="D84" s="193">
        <v>-0.005556094566044223</v>
      </c>
      <c r="E84" s="193">
        <v>0</v>
      </c>
      <c r="F84" s="194">
        <v>14.594443905433955</v>
      </c>
      <c r="G84" s="193">
        <v>1.309</v>
      </c>
      <c r="H84" s="195">
        <v>8.969166680702507</v>
      </c>
      <c r="I84" s="194">
        <v>13.285443905433956</v>
      </c>
      <c r="J84" s="193">
        <v>0.02400000000000002</v>
      </c>
      <c r="K84" s="193">
        <v>0.06399999999999983</v>
      </c>
      <c r="L84" s="193">
        <v>-0.06899999999999995</v>
      </c>
      <c r="M84" s="193">
        <v>0</v>
      </c>
      <c r="N84" s="193">
        <v>0</v>
      </c>
      <c r="O84" s="193">
        <v>0.0047499999999999765</v>
      </c>
      <c r="P84" s="179" t="s">
        <v>186</v>
      </c>
    </row>
    <row r="85" spans="1:16" s="163" customFormat="1" ht="10.5" customHeight="1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5" customHeight="1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5" customHeight="1">
      <c r="A87" s="155"/>
      <c r="B87" s="198" t="s">
        <v>143</v>
      </c>
      <c r="C87" s="192">
        <v>23.358637055893247</v>
      </c>
      <c r="D87" s="193">
        <v>-0.041362944106754895</v>
      </c>
      <c r="E87" s="193">
        <v>0</v>
      </c>
      <c r="F87" s="194">
        <v>23.358637055893247</v>
      </c>
      <c r="G87" s="193">
        <v>1.3315</v>
      </c>
      <c r="H87" s="195">
        <v>5.700246965668188</v>
      </c>
      <c r="I87" s="194">
        <v>22.02713705589325</v>
      </c>
      <c r="J87" s="193">
        <v>0.02400000000000002</v>
      </c>
      <c r="K87" s="193">
        <v>0.06399999999999983</v>
      </c>
      <c r="L87" s="193">
        <v>-0.06899999999999995</v>
      </c>
      <c r="M87" s="193">
        <v>0</v>
      </c>
      <c r="N87" s="193">
        <v>0</v>
      </c>
      <c r="O87" s="193">
        <v>0.0047499999999999765</v>
      </c>
      <c r="P87" s="179" t="s">
        <v>186</v>
      </c>
    </row>
    <row r="88" spans="1:16" s="163" customFormat="1" ht="10.5" customHeight="1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5" customHeight="1">
      <c r="A89" s="155"/>
      <c r="B89" s="205" t="s">
        <v>112</v>
      </c>
      <c r="C89" s="206">
        <v>29.230401209484505</v>
      </c>
      <c r="D89" s="210">
        <v>-0.06959879051549678</v>
      </c>
      <c r="E89" s="210">
        <v>0</v>
      </c>
      <c r="F89" s="218">
        <v>29.230401209484505</v>
      </c>
      <c r="G89" s="210">
        <v>1.3315</v>
      </c>
      <c r="H89" s="209">
        <v>4.555188929695438</v>
      </c>
      <c r="I89" s="237">
        <v>27.898901209484507</v>
      </c>
      <c r="J89" s="210">
        <v>0.02400000000000002</v>
      </c>
      <c r="K89" s="210">
        <v>0.06399999999999983</v>
      </c>
      <c r="L89" s="210">
        <v>-0.06899999999999995</v>
      </c>
      <c r="M89" s="210">
        <v>0</v>
      </c>
      <c r="N89" s="210">
        <v>0</v>
      </c>
      <c r="O89" s="210">
        <v>0.0047499999999999765</v>
      </c>
      <c r="P89" s="186" t="s">
        <v>186</v>
      </c>
    </row>
    <row r="90" spans="1:16" s="163" customFormat="1" ht="10.5" customHeight="1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5" customHeight="1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5" customHeight="1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5" customHeight="1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5" customHeight="1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43180</v>
      </c>
      <c r="K94" s="184">
        <v>43187</v>
      </c>
      <c r="L94" s="184">
        <v>43194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5" customHeight="1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5" customHeight="1">
      <c r="A96" s="155"/>
      <c r="B96" s="216"/>
      <c r="C96" s="238" t="s">
        <v>170</v>
      </c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9"/>
      <c r="P96" s="178"/>
    </row>
    <row r="97" spans="1:16" s="163" customFormat="1" ht="10.5" customHeight="1">
      <c r="A97" s="155"/>
      <c r="B97" s="191" t="s">
        <v>132</v>
      </c>
      <c r="C97" s="192">
        <v>25.116811484194606</v>
      </c>
      <c r="D97" s="193">
        <v>0.016811484194604986</v>
      </c>
      <c r="E97" s="193">
        <v>0</v>
      </c>
      <c r="F97" s="194">
        <v>25.116811484194606</v>
      </c>
      <c r="G97" s="193">
        <v>0.4568</v>
      </c>
      <c r="H97" s="195">
        <v>1.8187021879248209</v>
      </c>
      <c r="I97" s="194">
        <v>24.660011484194605</v>
      </c>
      <c r="J97" s="193">
        <v>0.10800000000000004</v>
      </c>
      <c r="K97" s="193">
        <v>0.009500000000000008</v>
      </c>
      <c r="L97" s="193">
        <v>0</v>
      </c>
      <c r="M97" s="193">
        <v>0.00539999999999996</v>
      </c>
      <c r="N97" s="193">
        <v>0.02149954425305158</v>
      </c>
      <c r="O97" s="193">
        <v>0.030725000000000002</v>
      </c>
      <c r="P97" s="179" t="s">
        <v>186</v>
      </c>
    </row>
    <row r="98" spans="1:16" s="163" customFormat="1" ht="10.5" customHeight="1">
      <c r="A98" s="155"/>
      <c r="B98" s="191" t="s">
        <v>133</v>
      </c>
      <c r="C98" s="192">
        <v>0.41411111111111115</v>
      </c>
      <c r="D98" s="193">
        <v>0.01411111111111113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5" customHeight="1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5" customHeight="1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5" customHeight="1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5" customHeight="1">
      <c r="A102" s="155"/>
      <c r="B102" s="198" t="s">
        <v>137</v>
      </c>
      <c r="C102" s="192">
        <v>30.930922595305717</v>
      </c>
      <c r="D102" s="193">
        <v>0.030922595305716116</v>
      </c>
      <c r="E102" s="193">
        <v>0</v>
      </c>
      <c r="F102" s="236">
        <v>30.930922595305717</v>
      </c>
      <c r="G102" s="193">
        <v>0.4568</v>
      </c>
      <c r="H102" s="195">
        <v>1.4768392329471836</v>
      </c>
      <c r="I102" s="236">
        <v>30.474122595305715</v>
      </c>
      <c r="J102" s="193">
        <v>0.10800000000000004</v>
      </c>
      <c r="K102" s="193">
        <v>0.009500000000000008</v>
      </c>
      <c r="L102" s="193">
        <v>0</v>
      </c>
      <c r="M102" s="193">
        <v>0.00539999999999996</v>
      </c>
      <c r="N102" s="193">
        <v>0.017458257132037504</v>
      </c>
      <c r="O102" s="193">
        <v>0.030725000000000002</v>
      </c>
      <c r="P102" s="179" t="s">
        <v>186</v>
      </c>
    </row>
    <row r="103" spans="1:16" s="163" customFormat="1" ht="10.5" customHeight="1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5" customHeight="1">
      <c r="A104" s="155"/>
      <c r="B104" s="204" t="s">
        <v>138</v>
      </c>
      <c r="C104" s="192">
        <v>183.51104468545418</v>
      </c>
      <c r="D104" s="193">
        <v>0.01104468545418058</v>
      </c>
      <c r="E104" s="193">
        <v>0.5999999999999943</v>
      </c>
      <c r="F104" s="194">
        <v>184.11104468545417</v>
      </c>
      <c r="G104" s="193">
        <v>7.9547</v>
      </c>
      <c r="H104" s="195">
        <v>4.320599024132563</v>
      </c>
      <c r="I104" s="194">
        <v>176.15634468545417</v>
      </c>
      <c r="J104" s="193">
        <v>0.5557999999999996</v>
      </c>
      <c r="K104" s="193">
        <v>0.1576000000000004</v>
      </c>
      <c r="L104" s="193">
        <v>0.2773000000000003</v>
      </c>
      <c r="M104" s="193">
        <v>0.1274999999999995</v>
      </c>
      <c r="N104" s="193">
        <v>0.06925168461122351</v>
      </c>
      <c r="O104" s="193">
        <v>0.27954999999999997</v>
      </c>
      <c r="P104" s="179" t="s">
        <v>186</v>
      </c>
    </row>
    <row r="105" spans="1:16" s="163" customFormat="1" ht="10.5" customHeight="1">
      <c r="A105" s="155"/>
      <c r="B105" s="204" t="s">
        <v>139</v>
      </c>
      <c r="C105" s="192">
        <v>0.5858888888888889</v>
      </c>
      <c r="D105" s="193">
        <v>-0.014111111111111074</v>
      </c>
      <c r="E105" s="193">
        <v>-0.6</v>
      </c>
      <c r="F105" s="194">
        <v>-0.014111111111111074</v>
      </c>
      <c r="G105" s="193">
        <v>0</v>
      </c>
      <c r="H105" s="195" t="s">
        <v>119</v>
      </c>
      <c r="I105" s="194">
        <v>-0.014111111111111074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5" customHeight="1">
      <c r="A106" s="155"/>
      <c r="B106" s="204" t="s">
        <v>140</v>
      </c>
      <c r="C106" s="192">
        <v>4.822222640376872</v>
      </c>
      <c r="D106" s="193">
        <v>0.022222640376872604</v>
      </c>
      <c r="E106" s="193">
        <v>0</v>
      </c>
      <c r="F106" s="194">
        <v>4.822222640376872</v>
      </c>
      <c r="G106" s="193">
        <v>0.015</v>
      </c>
      <c r="H106" s="195">
        <v>0.3110598808608244</v>
      </c>
      <c r="I106" s="194">
        <v>4.807222640376873</v>
      </c>
      <c r="J106" s="193">
        <v>0</v>
      </c>
      <c r="K106" s="193">
        <v>0.015</v>
      </c>
      <c r="L106" s="193">
        <v>0</v>
      </c>
      <c r="M106" s="193">
        <v>0</v>
      </c>
      <c r="N106" s="193">
        <v>0</v>
      </c>
      <c r="O106" s="193">
        <v>0.00375</v>
      </c>
      <c r="P106" s="179" t="s">
        <v>186</v>
      </c>
    </row>
    <row r="107" spans="1:16" s="163" customFormat="1" ht="10.5" customHeight="1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5" customHeight="1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5" customHeight="1">
      <c r="A109" s="155"/>
      <c r="B109" s="198" t="s">
        <v>143</v>
      </c>
      <c r="C109" s="192">
        <v>188.91915621471995</v>
      </c>
      <c r="D109" s="193">
        <v>0.01915621471994211</v>
      </c>
      <c r="E109" s="193">
        <v>0</v>
      </c>
      <c r="F109" s="194">
        <v>188.91915621471995</v>
      </c>
      <c r="G109" s="193">
        <v>7.9697</v>
      </c>
      <c r="H109" s="195">
        <v>4.218576961534739</v>
      </c>
      <c r="I109" s="194">
        <v>180.94945621471996</v>
      </c>
      <c r="J109" s="193">
        <v>0.5557999999999996</v>
      </c>
      <c r="K109" s="193">
        <v>0.17260000000000042</v>
      </c>
      <c r="L109" s="193">
        <v>0.2773000000000003</v>
      </c>
      <c r="M109" s="193">
        <v>0.1274999999999995</v>
      </c>
      <c r="N109" s="193">
        <v>0.06748918561497637</v>
      </c>
      <c r="O109" s="193">
        <v>0.2833</v>
      </c>
      <c r="P109" s="179" t="s">
        <v>186</v>
      </c>
    </row>
    <row r="110" spans="1:16" s="163" customFormat="1" ht="10.5" customHeight="1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5" customHeight="1">
      <c r="A111" s="155"/>
      <c r="B111" s="205" t="s">
        <v>112</v>
      </c>
      <c r="C111" s="206">
        <v>219.85007881002565</v>
      </c>
      <c r="D111" s="210">
        <v>0.05007881002565823</v>
      </c>
      <c r="E111" s="210">
        <v>0</v>
      </c>
      <c r="F111" s="218">
        <v>219.85007881002565</v>
      </c>
      <c r="G111" s="210">
        <v>8.426499999999999</v>
      </c>
      <c r="H111" s="209">
        <v>3.8328391991532604</v>
      </c>
      <c r="I111" s="237">
        <v>211.42357881002565</v>
      </c>
      <c r="J111" s="210">
        <v>0.6637999999999997</v>
      </c>
      <c r="K111" s="210">
        <v>0.18210000000000043</v>
      </c>
      <c r="L111" s="210">
        <v>0.2773000000000003</v>
      </c>
      <c r="M111" s="210">
        <v>0.13289999999999946</v>
      </c>
      <c r="N111" s="210">
        <v>0.0604502853577958</v>
      </c>
      <c r="O111" s="210">
        <v>0.314025</v>
      </c>
      <c r="P111" s="186" t="s">
        <v>186</v>
      </c>
    </row>
    <row r="112" spans="1:16" s="163" customFormat="1" ht="10.5" customHeight="1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5" customHeight="1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5" customHeight="1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5" customHeight="1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5" customHeight="1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43180</v>
      </c>
      <c r="K116" s="184">
        <v>43187</v>
      </c>
      <c r="L116" s="184">
        <v>43194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5" customHeight="1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5" customHeight="1">
      <c r="A118" s="155"/>
      <c r="B118" s="216"/>
      <c r="C118" s="238" t="s">
        <v>171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9"/>
      <c r="P118" s="178"/>
    </row>
    <row r="119" spans="1:16" s="163" customFormat="1" ht="10.5" customHeight="1">
      <c r="A119" s="155"/>
      <c r="B119" s="191" t="s">
        <v>132</v>
      </c>
      <c r="C119" s="192">
        <v>15.854681340812729</v>
      </c>
      <c r="D119" s="193">
        <v>-0.04531865918727185</v>
      </c>
      <c r="E119" s="193">
        <v>0</v>
      </c>
      <c r="F119" s="194">
        <v>15.854681340812729</v>
      </c>
      <c r="G119" s="193">
        <v>0.1336</v>
      </c>
      <c r="H119" s="195">
        <v>0.8426533282387088</v>
      </c>
      <c r="I119" s="194">
        <v>15.721081340812729</v>
      </c>
      <c r="J119" s="193">
        <v>0.0155</v>
      </c>
      <c r="K119" s="193">
        <v>0.0030000000000000027</v>
      </c>
      <c r="L119" s="193">
        <v>0</v>
      </c>
      <c r="M119" s="193">
        <v>0</v>
      </c>
      <c r="N119" s="193">
        <v>0</v>
      </c>
      <c r="O119" s="193">
        <v>0.004625000000000001</v>
      </c>
      <c r="P119" s="179" t="s">
        <v>186</v>
      </c>
    </row>
    <row r="120" spans="1:16" s="163" customFormat="1" ht="10.5" customHeight="1">
      <c r="A120" s="155"/>
      <c r="B120" s="191" t="s">
        <v>133</v>
      </c>
      <c r="C120" s="192">
        <v>0.05238484919335983</v>
      </c>
      <c r="D120" s="193">
        <v>-0.04761515080664017</v>
      </c>
      <c r="E120" s="193">
        <v>-0.1</v>
      </c>
      <c r="F120" s="194">
        <v>-0.04761515080664017</v>
      </c>
      <c r="G120" s="193">
        <v>0</v>
      </c>
      <c r="H120" s="195" t="s">
        <v>119</v>
      </c>
      <c r="I120" s="194">
        <v>-0.04761515080664017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5" customHeight="1">
      <c r="A121" s="155"/>
      <c r="B121" s="191" t="s">
        <v>134</v>
      </c>
      <c r="C121" s="192">
        <v>-0.15000000000000002</v>
      </c>
      <c r="D121" s="193">
        <v>0.04999999999999999</v>
      </c>
      <c r="E121" s="193">
        <v>0</v>
      </c>
      <c r="F121" s="194">
        <v>-0.15000000000000002</v>
      </c>
      <c r="G121" s="193">
        <v>0</v>
      </c>
      <c r="H121" s="195" t="s">
        <v>119</v>
      </c>
      <c r="I121" s="194">
        <v>-0.15000000000000002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5" customHeight="1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5" customHeight="1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5" customHeight="1">
      <c r="A124" s="155"/>
      <c r="B124" s="198" t="s">
        <v>137</v>
      </c>
      <c r="C124" s="192">
        <v>15.757066190006087</v>
      </c>
      <c r="D124" s="193">
        <v>-0.042933809993912025</v>
      </c>
      <c r="E124" s="193">
        <v>-0.09999999999999964</v>
      </c>
      <c r="F124" s="236">
        <v>15.657066190006088</v>
      </c>
      <c r="G124" s="193">
        <v>0.1336</v>
      </c>
      <c r="H124" s="195">
        <v>0.8532888497672504</v>
      </c>
      <c r="I124" s="236">
        <v>15.523466190006088</v>
      </c>
      <c r="J124" s="193">
        <v>0.0155</v>
      </c>
      <c r="K124" s="193">
        <v>0.0030000000000000027</v>
      </c>
      <c r="L124" s="193">
        <v>0</v>
      </c>
      <c r="M124" s="193">
        <v>0</v>
      </c>
      <c r="N124" s="193">
        <v>0</v>
      </c>
      <c r="O124" s="193">
        <v>0.004625000000000001</v>
      </c>
      <c r="P124" s="179" t="s">
        <v>186</v>
      </c>
    </row>
    <row r="125" spans="1:16" s="163" customFormat="1" ht="10.5" customHeight="1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5" customHeight="1">
      <c r="A126" s="155"/>
      <c r="B126" s="204" t="s">
        <v>138</v>
      </c>
      <c r="C126" s="192">
        <v>128.35246624220818</v>
      </c>
      <c r="D126" s="193">
        <v>1.4524662422081747</v>
      </c>
      <c r="E126" s="193">
        <v>92.1</v>
      </c>
      <c r="F126" s="194">
        <v>220.45246624220817</v>
      </c>
      <c r="G126" s="193">
        <v>3.8045</v>
      </c>
      <c r="H126" s="195">
        <v>1.7257688538716762</v>
      </c>
      <c r="I126" s="194">
        <v>216.64796624220818</v>
      </c>
      <c r="J126" s="193">
        <v>0.08300000000000018</v>
      </c>
      <c r="K126" s="193">
        <v>0.12799999999999967</v>
      </c>
      <c r="L126" s="193">
        <v>0.048900000000000166</v>
      </c>
      <c r="M126" s="193">
        <v>0.9291</v>
      </c>
      <c r="N126" s="193">
        <v>0.42145139759026795</v>
      </c>
      <c r="O126" s="193">
        <v>0.29725</v>
      </c>
      <c r="P126" s="179" t="s">
        <v>186</v>
      </c>
    </row>
    <row r="127" spans="1:16" s="163" customFormat="1" ht="10.5" customHeight="1">
      <c r="A127" s="155"/>
      <c r="B127" s="204" t="s">
        <v>139</v>
      </c>
      <c r="C127" s="192">
        <v>0.7477966932371057</v>
      </c>
      <c r="D127" s="193">
        <v>0.04779669323710578</v>
      </c>
      <c r="E127" s="193">
        <v>-0.7</v>
      </c>
      <c r="F127" s="194">
        <v>0.04779669323710578</v>
      </c>
      <c r="G127" s="193">
        <v>0</v>
      </c>
      <c r="H127" s="195">
        <v>0</v>
      </c>
      <c r="I127" s="194">
        <v>0.04779669323710578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5" customHeight="1">
      <c r="A128" s="155"/>
      <c r="B128" s="204" t="s">
        <v>140</v>
      </c>
      <c r="C128" s="192">
        <v>0.10003296725798067</v>
      </c>
      <c r="D128" s="193">
        <v>3.296725798065947E-05</v>
      </c>
      <c r="E128" s="193">
        <v>0</v>
      </c>
      <c r="F128" s="194">
        <v>0.10003296725798067</v>
      </c>
      <c r="G128" s="193">
        <v>0</v>
      </c>
      <c r="H128" s="195">
        <v>0</v>
      </c>
      <c r="I128" s="194">
        <v>0.10003296725798067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5" customHeight="1">
      <c r="A129" s="155"/>
      <c r="B129" s="204" t="s">
        <v>141</v>
      </c>
      <c r="C129" s="192">
        <v>0.057535330409130336</v>
      </c>
      <c r="D129" s="193">
        <v>-0.04246466959086967</v>
      </c>
      <c r="E129" s="193">
        <v>0</v>
      </c>
      <c r="F129" s="194">
        <v>0.057535330409130336</v>
      </c>
      <c r="G129" s="193">
        <v>0</v>
      </c>
      <c r="H129" s="195">
        <v>0</v>
      </c>
      <c r="I129" s="194">
        <v>0.057535330409130336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5" customHeight="1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5" customHeight="1">
      <c r="A131" s="155"/>
      <c r="B131" s="198" t="s">
        <v>143</v>
      </c>
      <c r="C131" s="192">
        <v>129.2578312331124</v>
      </c>
      <c r="D131" s="193">
        <v>1.4578312331123915</v>
      </c>
      <c r="E131" s="193">
        <v>91.4</v>
      </c>
      <c r="F131" s="194">
        <v>220.6578312331124</v>
      </c>
      <c r="G131" s="193">
        <v>3.8045</v>
      </c>
      <c r="H131" s="195">
        <v>1.724162690596176</v>
      </c>
      <c r="I131" s="194">
        <v>216.8533312331124</v>
      </c>
      <c r="J131" s="193">
        <v>0.08300000000000018</v>
      </c>
      <c r="K131" s="193">
        <v>0.12799999999999967</v>
      </c>
      <c r="L131" s="193">
        <v>0.048900000000000166</v>
      </c>
      <c r="M131" s="193">
        <v>0.9291</v>
      </c>
      <c r="N131" s="193">
        <v>0.42105915516701464</v>
      </c>
      <c r="O131" s="193">
        <v>0.29725</v>
      </c>
      <c r="P131" s="179" t="s">
        <v>186</v>
      </c>
    </row>
    <row r="132" spans="1:16" s="163" customFormat="1" ht="10.5" customHeight="1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5" customHeight="1">
      <c r="A133" s="155"/>
      <c r="B133" s="205" t="s">
        <v>112</v>
      </c>
      <c r="C133" s="206">
        <v>145.0148974231185</v>
      </c>
      <c r="D133" s="210">
        <v>1.4148974231184794</v>
      </c>
      <c r="E133" s="210">
        <v>91.29999999999998</v>
      </c>
      <c r="F133" s="218">
        <v>236.31489742311848</v>
      </c>
      <c r="G133" s="210">
        <v>3.9381</v>
      </c>
      <c r="H133" s="209">
        <v>1.666462860760271</v>
      </c>
      <c r="I133" s="237">
        <v>232.3767974231185</v>
      </c>
      <c r="J133" s="210">
        <v>0.09850000000000018</v>
      </c>
      <c r="K133" s="210">
        <v>0.13099999999999967</v>
      </c>
      <c r="L133" s="210">
        <v>0.048900000000000166</v>
      </c>
      <c r="M133" s="210">
        <v>0.9291</v>
      </c>
      <c r="N133" s="210">
        <v>0.3931618404642766</v>
      </c>
      <c r="O133" s="210">
        <v>0.301875</v>
      </c>
      <c r="P133" s="186" t="s">
        <v>186</v>
      </c>
    </row>
    <row r="134" spans="1:16" s="163" customFormat="1" ht="10.5" customHeight="1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5" customHeight="1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5" customHeight="1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5" customHeight="1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5" customHeight="1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43180</v>
      </c>
      <c r="K138" s="184">
        <v>43187</v>
      </c>
      <c r="L138" s="184">
        <v>43194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5" customHeight="1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5" customHeight="1">
      <c r="A140" s="155"/>
      <c r="B140" s="216"/>
      <c r="C140" s="243" t="s">
        <v>172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78"/>
    </row>
    <row r="141" spans="1:16" s="163" customFormat="1" ht="10.5" customHeight="1">
      <c r="A141" s="155"/>
      <c r="B141" s="191" t="s">
        <v>132</v>
      </c>
      <c r="C141" s="192">
        <v>0.001822056854142891</v>
      </c>
      <c r="D141" s="193">
        <v>0.001822056854142891</v>
      </c>
      <c r="E141" s="193">
        <v>0</v>
      </c>
      <c r="F141" s="194">
        <v>0.001822056854142891</v>
      </c>
      <c r="G141" s="193">
        <v>0.0119</v>
      </c>
      <c r="H141" s="195">
        <v>653.1080505497097</v>
      </c>
      <c r="I141" s="194">
        <v>-0.01007794314585711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5" customHeight="1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5" customHeight="1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5" customHeight="1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5" customHeight="1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5" customHeight="1">
      <c r="A146" s="155"/>
      <c r="B146" s="198" t="s">
        <v>137</v>
      </c>
      <c r="C146" s="192">
        <v>0.001822056854142891</v>
      </c>
      <c r="D146" s="193">
        <v>0.001822056854142891</v>
      </c>
      <c r="E146" s="193">
        <v>0</v>
      </c>
      <c r="F146" s="236">
        <v>0.001822056854142891</v>
      </c>
      <c r="G146" s="193">
        <v>0.0119</v>
      </c>
      <c r="H146" s="195">
        <v>653.1080505497097</v>
      </c>
      <c r="I146" s="236">
        <v>-0.01007794314585711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>
        <v>0</v>
      </c>
    </row>
    <row r="147" spans="1:16" s="163" customFormat="1" ht="10.5" customHeight="1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5" customHeight="1">
      <c r="A148" s="155"/>
      <c r="B148" s="204" t="s">
        <v>138</v>
      </c>
      <c r="C148" s="192">
        <v>0.599340815638117</v>
      </c>
      <c r="D148" s="193">
        <v>-0.0006591843618830584</v>
      </c>
      <c r="E148" s="193">
        <v>1</v>
      </c>
      <c r="F148" s="194">
        <v>1.599340815638117</v>
      </c>
      <c r="G148" s="193">
        <v>0.0095</v>
      </c>
      <c r="H148" s="195">
        <v>0.5939947200190485</v>
      </c>
      <c r="I148" s="194">
        <v>1.589840815638117</v>
      </c>
      <c r="J148" s="193">
        <v>0.0017000000000000001</v>
      </c>
      <c r="K148" s="193">
        <v>0</v>
      </c>
      <c r="L148" s="193">
        <v>0</v>
      </c>
      <c r="M148" s="193">
        <v>0.0031999999999999997</v>
      </c>
      <c r="N148" s="193">
        <v>0.20008243200641632</v>
      </c>
      <c r="O148" s="193">
        <v>0.001225</v>
      </c>
      <c r="P148" s="179" t="s">
        <v>162</v>
      </c>
    </row>
    <row r="149" spans="1:16" s="163" customFormat="1" ht="10.5" customHeight="1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5" customHeight="1">
      <c r="A150" s="155"/>
      <c r="B150" s="204" t="s">
        <v>140</v>
      </c>
      <c r="C150" s="192">
        <v>9.600309543026736E-05</v>
      </c>
      <c r="D150" s="193">
        <v>9.600309543026736E-05</v>
      </c>
      <c r="E150" s="193">
        <v>0</v>
      </c>
      <c r="F150" s="194">
        <v>9.600309543026736E-05</v>
      </c>
      <c r="G150" s="193">
        <v>0</v>
      </c>
      <c r="H150" s="195">
        <v>0</v>
      </c>
      <c r="I150" s="194">
        <v>9.600309543026736E-05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193">
        <v>0</v>
      </c>
      <c r="P150" s="179" t="s">
        <v>162</v>
      </c>
    </row>
    <row r="151" spans="1:16" s="163" customFormat="1" ht="10.5" customHeight="1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5" customHeight="1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5" customHeight="1">
      <c r="A153" s="155"/>
      <c r="B153" s="198" t="s">
        <v>143</v>
      </c>
      <c r="C153" s="192">
        <v>0.5994368187335473</v>
      </c>
      <c r="D153" s="193">
        <v>-0.0005631812664527911</v>
      </c>
      <c r="E153" s="193">
        <v>1</v>
      </c>
      <c r="F153" s="194">
        <v>1.5994368187335473</v>
      </c>
      <c r="G153" s="193">
        <v>0.0095</v>
      </c>
      <c r="H153" s="195">
        <v>0.5939590666371061</v>
      </c>
      <c r="I153" s="194">
        <v>1.5899368187335472</v>
      </c>
      <c r="J153" s="193">
        <v>0.0017000000000000001</v>
      </c>
      <c r="K153" s="193">
        <v>0</v>
      </c>
      <c r="L153" s="193">
        <v>0</v>
      </c>
      <c r="M153" s="193">
        <v>0.0031999999999999997</v>
      </c>
      <c r="N153" s="193">
        <v>0.2000704224461831</v>
      </c>
      <c r="O153" s="193">
        <v>0.001225</v>
      </c>
      <c r="P153" s="179" t="s">
        <v>186</v>
      </c>
    </row>
    <row r="154" spans="1:16" s="163" customFormat="1" ht="10.5" customHeight="1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5" customHeight="1">
      <c r="A155" s="155"/>
      <c r="B155" s="205" t="s">
        <v>112</v>
      </c>
      <c r="C155" s="206">
        <v>0.6012588755876902</v>
      </c>
      <c r="D155" s="210">
        <v>0.0012588755876901</v>
      </c>
      <c r="E155" s="210">
        <v>1</v>
      </c>
      <c r="F155" s="218">
        <v>1.6012588755876902</v>
      </c>
      <c r="G155" s="210">
        <v>0.021400000000000002</v>
      </c>
      <c r="H155" s="209">
        <v>1.3364484860167176</v>
      </c>
      <c r="I155" s="237">
        <v>1.5798588755876901</v>
      </c>
      <c r="J155" s="210">
        <v>0.0017000000000000001</v>
      </c>
      <c r="K155" s="210">
        <v>0</v>
      </c>
      <c r="L155" s="210">
        <v>0</v>
      </c>
      <c r="M155" s="210">
        <v>0.0031999999999999997</v>
      </c>
      <c r="N155" s="210">
        <v>0.19984276426418204</v>
      </c>
      <c r="O155" s="210">
        <v>0.001225</v>
      </c>
      <c r="P155" s="186" t="s">
        <v>186</v>
      </c>
    </row>
    <row r="156" spans="1:16" s="163" customFormat="1" ht="10.5" customHeight="1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5" customHeight="1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5" customHeight="1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5" customHeight="1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5" customHeight="1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43180</v>
      </c>
      <c r="K160" s="184">
        <v>43187</v>
      </c>
      <c r="L160" s="184">
        <v>43194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5" customHeight="1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5" customHeight="1">
      <c r="A162" s="155"/>
      <c r="B162" s="216"/>
      <c r="C162" s="238" t="s">
        <v>173</v>
      </c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39"/>
      <c r="P162" s="178"/>
    </row>
    <row r="163" spans="1:16" s="163" customFormat="1" ht="10.5" customHeight="1">
      <c r="A163" s="155"/>
      <c r="B163" s="191" t="s">
        <v>132</v>
      </c>
      <c r="C163" s="192">
        <v>19.605303266162185</v>
      </c>
      <c r="D163" s="193">
        <v>0.005303266162183462</v>
      </c>
      <c r="E163" s="193">
        <v>0</v>
      </c>
      <c r="F163" s="194">
        <v>19.605303266162185</v>
      </c>
      <c r="G163" s="193">
        <v>9.5615</v>
      </c>
      <c r="H163" s="195">
        <v>48.769967340942344</v>
      </c>
      <c r="I163" s="194">
        <v>10.043803266162184</v>
      </c>
      <c r="J163" s="193">
        <v>0.5402000000000005</v>
      </c>
      <c r="K163" s="193">
        <v>0.9661999999999997</v>
      </c>
      <c r="L163" s="193">
        <v>0.14400000000000013</v>
      </c>
      <c r="M163" s="193">
        <v>0.7513000000000005</v>
      </c>
      <c r="N163" s="193">
        <v>3.8321263884589243</v>
      </c>
      <c r="O163" s="193">
        <v>0.6004250000000002</v>
      </c>
      <c r="P163" s="179">
        <v>14.727823235478503</v>
      </c>
    </row>
    <row r="164" spans="1:16" s="163" customFormat="1" ht="10.5" customHeight="1">
      <c r="A164" s="155"/>
      <c r="B164" s="191" t="s">
        <v>133</v>
      </c>
      <c r="C164" s="192">
        <v>0.8999644031596434</v>
      </c>
      <c r="D164" s="193">
        <v>-3.559684035658872E-05</v>
      </c>
      <c r="E164" s="193">
        <v>-0.9</v>
      </c>
      <c r="F164" s="194">
        <v>-3.559684035658872E-05</v>
      </c>
      <c r="G164" s="193">
        <v>0</v>
      </c>
      <c r="H164" s="195" t="s">
        <v>119</v>
      </c>
      <c r="I164" s="194">
        <v>-3.559684035658872E-05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5" customHeight="1">
      <c r="A165" s="155"/>
      <c r="B165" s="191" t="s">
        <v>134</v>
      </c>
      <c r="C165" s="192">
        <v>151.45229266000308</v>
      </c>
      <c r="D165" s="193">
        <v>-0.04770733999691856</v>
      </c>
      <c r="E165" s="193">
        <v>0</v>
      </c>
      <c r="F165" s="194">
        <v>151.45229266000308</v>
      </c>
      <c r="G165" s="193">
        <v>41.994</v>
      </c>
      <c r="H165" s="195">
        <v>27.727543282737084</v>
      </c>
      <c r="I165" s="194">
        <v>109.45829266000308</v>
      </c>
      <c r="J165" s="193">
        <v>1.4500000000000028</v>
      </c>
      <c r="K165" s="193">
        <v>3.6910000000000025</v>
      </c>
      <c r="L165" s="193">
        <v>3.2680000000000007</v>
      </c>
      <c r="M165" s="193">
        <v>0.8519999999999968</v>
      </c>
      <c r="N165" s="193">
        <v>0.562553385647757</v>
      </c>
      <c r="O165" s="193">
        <v>2.3152500000000007</v>
      </c>
      <c r="P165" s="179">
        <v>45.277094335386266</v>
      </c>
    </row>
    <row r="166" spans="1:16" s="163" customFormat="1" ht="10.5" customHeight="1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5" customHeight="1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5" customHeight="1">
      <c r="A168" s="155"/>
      <c r="B168" s="198" t="s">
        <v>137</v>
      </c>
      <c r="C168" s="192">
        <v>171.9575603293249</v>
      </c>
      <c r="D168" s="193">
        <v>-0.04243967067509169</v>
      </c>
      <c r="E168" s="193">
        <v>-0.9000000000000057</v>
      </c>
      <c r="F168" s="236">
        <v>171.0575603293249</v>
      </c>
      <c r="G168" s="193">
        <v>51.5555</v>
      </c>
      <c r="H168" s="195">
        <v>30.139270021590324</v>
      </c>
      <c r="I168" s="236">
        <v>119.5020603293249</v>
      </c>
      <c r="J168" s="193">
        <v>1.9902000000000033</v>
      </c>
      <c r="K168" s="193">
        <v>4.657200000000002</v>
      </c>
      <c r="L168" s="193">
        <v>3.412000000000001</v>
      </c>
      <c r="M168" s="193">
        <v>1.6032999999999973</v>
      </c>
      <c r="N168" s="193">
        <v>0.9372868389525014</v>
      </c>
      <c r="O168" s="193">
        <v>2.915675000000001</v>
      </c>
      <c r="P168" s="179">
        <v>38.98607023393377</v>
      </c>
    </row>
    <row r="169" spans="1:16" s="163" customFormat="1" ht="10.5" customHeight="1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5" customHeight="1">
      <c r="A170" s="155"/>
      <c r="B170" s="204" t="s">
        <v>138</v>
      </c>
      <c r="C170" s="192">
        <v>584.1001465463337</v>
      </c>
      <c r="D170" s="193">
        <v>107.00014654633367</v>
      </c>
      <c r="E170" s="193">
        <v>112</v>
      </c>
      <c r="F170" s="194">
        <v>696.1001465463337</v>
      </c>
      <c r="G170" s="193">
        <v>79.075</v>
      </c>
      <c r="H170" s="195">
        <v>11.359716039757597</v>
      </c>
      <c r="I170" s="194">
        <v>617.0251465463336</v>
      </c>
      <c r="J170" s="193">
        <v>22.1879</v>
      </c>
      <c r="K170" s="193">
        <v>0.3579000000000008</v>
      </c>
      <c r="L170" s="193">
        <v>0.48149999999999693</v>
      </c>
      <c r="M170" s="193">
        <v>7.2853000000000065</v>
      </c>
      <c r="N170" s="193">
        <v>1.046587913556068</v>
      </c>
      <c r="O170" s="193">
        <v>7.578150000000001</v>
      </c>
      <c r="P170" s="179" t="s">
        <v>186</v>
      </c>
    </row>
    <row r="171" spans="1:16" s="163" customFormat="1" ht="10.5" customHeight="1">
      <c r="A171" s="155"/>
      <c r="B171" s="204" t="s">
        <v>139</v>
      </c>
      <c r="C171" s="192">
        <v>4.100035596840357</v>
      </c>
      <c r="D171" s="193">
        <v>3.559684035714383E-05</v>
      </c>
      <c r="E171" s="193">
        <v>-4.1</v>
      </c>
      <c r="F171" s="194">
        <v>3.559684035714383E-05</v>
      </c>
      <c r="G171" s="193">
        <v>0</v>
      </c>
      <c r="H171" s="195">
        <v>0</v>
      </c>
      <c r="I171" s="194">
        <v>3.559684035714383E-05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5" customHeight="1">
      <c r="A172" s="155"/>
      <c r="B172" s="204" t="s">
        <v>140</v>
      </c>
      <c r="C172" s="192">
        <v>484.6257590557158</v>
      </c>
      <c r="D172" s="193">
        <v>0.025759055715752766</v>
      </c>
      <c r="E172" s="193">
        <v>0</v>
      </c>
      <c r="F172" s="194">
        <v>484.6257590557158</v>
      </c>
      <c r="G172" s="193">
        <v>40.073</v>
      </c>
      <c r="H172" s="195">
        <v>8.268854729901582</v>
      </c>
      <c r="I172" s="194">
        <v>444.5527590557158</v>
      </c>
      <c r="J172" s="193">
        <v>7.812999999999999</v>
      </c>
      <c r="K172" s="193">
        <v>3.6259999999999977</v>
      </c>
      <c r="L172" s="193">
        <v>0.9590000000000032</v>
      </c>
      <c r="M172" s="193">
        <v>2.0730000000000004</v>
      </c>
      <c r="N172" s="193">
        <v>0.42775274761275633</v>
      </c>
      <c r="O172" s="193">
        <v>3.61775</v>
      </c>
      <c r="P172" s="179" t="s">
        <v>186</v>
      </c>
    </row>
    <row r="173" spans="1:16" s="163" customFormat="1" ht="10.5" customHeight="1">
      <c r="A173" s="155"/>
      <c r="B173" s="204" t="s">
        <v>141</v>
      </c>
      <c r="C173" s="192">
        <v>0.1436550494980935</v>
      </c>
      <c r="D173" s="193">
        <v>0.043655049498093484</v>
      </c>
      <c r="E173" s="193">
        <v>0</v>
      </c>
      <c r="F173" s="194">
        <v>0.1436550494980935</v>
      </c>
      <c r="G173" s="193">
        <v>0</v>
      </c>
      <c r="H173" s="195">
        <v>0</v>
      </c>
      <c r="I173" s="194">
        <v>0.1436550494980935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5" customHeight="1">
      <c r="A174" s="155"/>
      <c r="B174" s="204" t="s">
        <v>142</v>
      </c>
      <c r="C174" s="192"/>
      <c r="D174" s="193">
        <v>0</v>
      </c>
      <c r="E174" s="193"/>
      <c r="F174" s="194">
        <v>0</v>
      </c>
      <c r="G174" s="193"/>
      <c r="H174" s="195" t="s">
        <v>119</v>
      </c>
      <c r="I174" s="194">
        <v>0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5" customHeight="1">
      <c r="A175" s="155"/>
      <c r="B175" s="198" t="s">
        <v>143</v>
      </c>
      <c r="C175" s="192">
        <v>1072.969596248388</v>
      </c>
      <c r="D175" s="193">
        <v>107.06959624838788</v>
      </c>
      <c r="E175" s="193">
        <v>107.90000000000009</v>
      </c>
      <c r="F175" s="194">
        <v>1180.869596248388</v>
      </c>
      <c r="G175" s="193">
        <v>119.148</v>
      </c>
      <c r="H175" s="195">
        <v>10.089852459452942</v>
      </c>
      <c r="I175" s="194">
        <v>1061.721596248388</v>
      </c>
      <c r="J175" s="193">
        <v>30.000899999999998</v>
      </c>
      <c r="K175" s="193">
        <v>3.9838999999999984</v>
      </c>
      <c r="L175" s="193">
        <v>1.4405000000000001</v>
      </c>
      <c r="M175" s="193">
        <v>9.358300000000007</v>
      </c>
      <c r="N175" s="193">
        <v>0.7924922472160552</v>
      </c>
      <c r="O175" s="193">
        <v>11.1959</v>
      </c>
      <c r="P175" s="179" t="s">
        <v>186</v>
      </c>
    </row>
    <row r="176" spans="1:16" s="163" customFormat="1" ht="10.5" customHeight="1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5" customHeight="1">
      <c r="A177" s="155"/>
      <c r="B177" s="205" t="s">
        <v>112</v>
      </c>
      <c r="C177" s="206">
        <v>1244.9271565777128</v>
      </c>
      <c r="D177" s="210">
        <v>107.02715657771279</v>
      </c>
      <c r="E177" s="210">
        <v>107</v>
      </c>
      <c r="F177" s="218">
        <v>1351.9271565777128</v>
      </c>
      <c r="G177" s="210">
        <v>170.7035</v>
      </c>
      <c r="H177" s="209">
        <v>12.626678824332606</v>
      </c>
      <c r="I177" s="237">
        <v>1181.2236565777127</v>
      </c>
      <c r="J177" s="210">
        <v>31.991100000000003</v>
      </c>
      <c r="K177" s="210">
        <v>8.641100000000002</v>
      </c>
      <c r="L177" s="210">
        <v>4.852500000000001</v>
      </c>
      <c r="M177" s="210">
        <v>10.961600000000004</v>
      </c>
      <c r="N177" s="210">
        <v>0.8108129159671851</v>
      </c>
      <c r="O177" s="210">
        <v>14.111575000000002</v>
      </c>
      <c r="P177" s="186" t="s">
        <v>186</v>
      </c>
    </row>
    <row r="178" spans="1:16" s="163" customFormat="1" ht="10.5" customHeight="1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5" customHeight="1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5" customHeight="1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5" customHeight="1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5" customHeight="1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43180</v>
      </c>
      <c r="K182" s="184">
        <v>43187</v>
      </c>
      <c r="L182" s="184">
        <v>43194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5" customHeight="1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5" customHeight="1">
      <c r="A184" s="155"/>
      <c r="B184" s="216"/>
      <c r="C184" s="238" t="s">
        <v>115</v>
      </c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8"/>
      <c r="O184" s="239"/>
      <c r="P184" s="178"/>
    </row>
    <row r="185" spans="1:16" s="163" customFormat="1" ht="10.5" customHeight="1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5" customHeight="1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5" customHeight="1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5" customHeight="1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5" customHeight="1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5" customHeight="1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5" customHeight="1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5" customHeight="1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5" customHeight="1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5" customHeight="1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5" customHeight="1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5" customHeight="1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5" customHeight="1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5" customHeight="1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5" customHeight="1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5" customHeight="1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5" customHeight="1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5" customHeight="1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5" customHeight="1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5" customHeight="1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43180</v>
      </c>
      <c r="K204" s="184">
        <v>43187</v>
      </c>
      <c r="L204" s="184">
        <v>43194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5" customHeight="1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5" customHeight="1">
      <c r="A206" s="155"/>
      <c r="B206" s="216"/>
      <c r="C206" s="238" t="s">
        <v>145</v>
      </c>
      <c r="D206" s="238"/>
      <c r="E206" s="238"/>
      <c r="F206" s="238"/>
      <c r="G206" s="238"/>
      <c r="H206" s="238"/>
      <c r="I206" s="238"/>
      <c r="J206" s="238"/>
      <c r="K206" s="238"/>
      <c r="L206" s="238"/>
      <c r="M206" s="238"/>
      <c r="N206" s="238"/>
      <c r="O206" s="239"/>
      <c r="P206" s="178"/>
    </row>
    <row r="207" spans="1:16" s="163" customFormat="1" ht="10.5" customHeight="1">
      <c r="A207" s="155"/>
      <c r="B207" s="191" t="s">
        <v>132</v>
      </c>
      <c r="C207" s="192">
        <v>0.2146550042270924</v>
      </c>
      <c r="D207" s="193">
        <v>0.0146550042270924</v>
      </c>
      <c r="E207" s="193">
        <v>0</v>
      </c>
      <c r="F207" s="194">
        <v>0.2146550042270924</v>
      </c>
      <c r="G207" s="193">
        <v>0.2058</v>
      </c>
      <c r="H207" s="195">
        <v>95.87477391501932</v>
      </c>
      <c r="I207" s="194">
        <v>0.0088550042270924</v>
      </c>
      <c r="J207" s="193">
        <v>0.00849999999999998</v>
      </c>
      <c r="K207" s="193">
        <v>0.03890000000000002</v>
      </c>
      <c r="L207" s="193">
        <v>0.0011999999999999789</v>
      </c>
      <c r="M207" s="193">
        <v>0.026500000000000024</v>
      </c>
      <c r="N207" s="193">
        <v>12.345391198969942</v>
      </c>
      <c r="O207" s="193">
        <v>0.018775</v>
      </c>
      <c r="P207" s="179">
        <v>0</v>
      </c>
    </row>
    <row r="208" spans="1:16" s="163" customFormat="1" ht="10.5" customHeight="1">
      <c r="A208" s="155"/>
      <c r="B208" s="191" t="s">
        <v>133</v>
      </c>
      <c r="C208" s="192">
        <v>0.14310333615139495</v>
      </c>
      <c r="D208" s="193">
        <v>0.043103336151394944</v>
      </c>
      <c r="E208" s="193">
        <v>-0.1</v>
      </c>
      <c r="F208" s="194">
        <v>0.043103336151394944</v>
      </c>
      <c r="G208" s="193">
        <v>0</v>
      </c>
      <c r="H208" s="195">
        <v>0</v>
      </c>
      <c r="I208" s="194">
        <v>0.043103336151394944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5" customHeight="1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</v>
      </c>
      <c r="H209" s="195">
        <v>0</v>
      </c>
      <c r="I209" s="194">
        <v>2.4</v>
      </c>
      <c r="J209" s="193">
        <v>0</v>
      </c>
      <c r="K209" s="193">
        <v>0</v>
      </c>
      <c r="L209" s="193">
        <v>0</v>
      </c>
      <c r="M209" s="193">
        <v>0</v>
      </c>
      <c r="N209" s="193">
        <v>0</v>
      </c>
      <c r="O209" s="193">
        <v>0</v>
      </c>
      <c r="P209" s="179" t="s">
        <v>162</v>
      </c>
    </row>
    <row r="210" spans="1:16" s="163" customFormat="1" ht="10.5" customHeight="1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5" customHeight="1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5" customHeight="1">
      <c r="A212" s="155"/>
      <c r="B212" s="198" t="s">
        <v>137</v>
      </c>
      <c r="C212" s="192">
        <v>2.757758340378487</v>
      </c>
      <c r="D212" s="193">
        <v>0.057758340378487344</v>
      </c>
      <c r="E212" s="193">
        <v>-0.09999999999999964</v>
      </c>
      <c r="F212" s="236">
        <v>2.6577583403784875</v>
      </c>
      <c r="G212" s="193">
        <v>0.2058</v>
      </c>
      <c r="H212" s="195">
        <v>7.743367667155636</v>
      </c>
      <c r="I212" s="236">
        <v>2.4519583403784875</v>
      </c>
      <c r="J212" s="193">
        <v>0.00849999999999998</v>
      </c>
      <c r="K212" s="193">
        <v>0.03890000000000002</v>
      </c>
      <c r="L212" s="193">
        <v>0.0011999999999999789</v>
      </c>
      <c r="M212" s="193">
        <v>0.026500000000000024</v>
      </c>
      <c r="N212" s="193">
        <v>0.997080870649293</v>
      </c>
      <c r="O212" s="193">
        <v>0.018775</v>
      </c>
      <c r="P212" s="179" t="s">
        <v>186</v>
      </c>
    </row>
    <row r="213" spans="1:16" s="163" customFormat="1" ht="10.5" customHeight="1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5" customHeight="1">
      <c r="A214" s="155"/>
      <c r="B214" s="204" t="s">
        <v>138</v>
      </c>
      <c r="C214" s="192">
        <v>30.65043833448988</v>
      </c>
      <c r="D214" s="193">
        <v>0.9504383344898812</v>
      </c>
      <c r="E214" s="193">
        <v>-8.8</v>
      </c>
      <c r="F214" s="194">
        <v>21.85043833448988</v>
      </c>
      <c r="G214" s="193">
        <v>0.9697</v>
      </c>
      <c r="H214" s="195">
        <v>4.437897241033259</v>
      </c>
      <c r="I214" s="194">
        <v>20.88073833448988</v>
      </c>
      <c r="J214" s="193">
        <v>0.417</v>
      </c>
      <c r="K214" s="193">
        <v>0.0036000000000000476</v>
      </c>
      <c r="L214" s="193">
        <v>0</v>
      </c>
      <c r="M214" s="193">
        <v>0.07779999999999998</v>
      </c>
      <c r="N214" s="193">
        <v>0.35605693034174224</v>
      </c>
      <c r="O214" s="193">
        <v>0.1246</v>
      </c>
      <c r="P214" s="179" t="s">
        <v>186</v>
      </c>
    </row>
    <row r="215" spans="1:16" s="163" customFormat="1" ht="10.5" customHeight="1">
      <c r="A215" s="155"/>
      <c r="B215" s="204" t="s">
        <v>139</v>
      </c>
      <c r="C215" s="192">
        <v>0.05689666384860506</v>
      </c>
      <c r="D215" s="193">
        <v>-0.043103336151394944</v>
      </c>
      <c r="E215" s="193">
        <v>-0.1</v>
      </c>
      <c r="F215" s="194">
        <v>-0.043103336151394944</v>
      </c>
      <c r="G215" s="193">
        <v>0</v>
      </c>
      <c r="H215" s="195" t="s">
        <v>119</v>
      </c>
      <c r="I215" s="194">
        <v>-0.043103336151394944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5" customHeight="1">
      <c r="A216" s="155"/>
      <c r="B216" s="204" t="s">
        <v>140</v>
      </c>
      <c r="C216" s="192">
        <v>1.2</v>
      </c>
      <c r="D216" s="193">
        <v>0</v>
      </c>
      <c r="E216" s="193">
        <v>10</v>
      </c>
      <c r="F216" s="194">
        <v>11.2</v>
      </c>
      <c r="G216" s="193">
        <v>0.001</v>
      </c>
      <c r="H216" s="195">
        <v>0.00892857142857143</v>
      </c>
      <c r="I216" s="194">
        <v>11.199</v>
      </c>
      <c r="J216" s="193">
        <v>0</v>
      </c>
      <c r="K216" s="193">
        <v>0.001</v>
      </c>
      <c r="L216" s="193">
        <v>0</v>
      </c>
      <c r="M216" s="193">
        <v>0</v>
      </c>
      <c r="N216" s="193">
        <v>0</v>
      </c>
      <c r="O216" s="193">
        <v>0.00025</v>
      </c>
      <c r="P216" s="179" t="s">
        <v>186</v>
      </c>
    </row>
    <row r="217" spans="1:16" s="163" customFormat="1" ht="10.5" customHeight="1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5" customHeight="1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5" customHeight="1">
      <c r="A219" s="155"/>
      <c r="B219" s="198" t="s">
        <v>143</v>
      </c>
      <c r="C219" s="192">
        <v>31.907334998338484</v>
      </c>
      <c r="D219" s="193">
        <v>0.9073349983384863</v>
      </c>
      <c r="E219" s="193">
        <v>1.1000000000000014</v>
      </c>
      <c r="F219" s="194">
        <v>33.007334998338486</v>
      </c>
      <c r="G219" s="193">
        <v>0.9707</v>
      </c>
      <c r="H219" s="195">
        <v>2.940861478361894</v>
      </c>
      <c r="I219" s="194">
        <v>32.036634998338485</v>
      </c>
      <c r="J219" s="193">
        <v>0.417</v>
      </c>
      <c r="K219" s="193">
        <v>0.004600000000000048</v>
      </c>
      <c r="L219" s="193">
        <v>0</v>
      </c>
      <c r="M219" s="193">
        <v>0.07779999999999998</v>
      </c>
      <c r="N219" s="193">
        <v>0.23570518493515533</v>
      </c>
      <c r="O219" s="193">
        <v>0.12485</v>
      </c>
      <c r="P219" s="179" t="s">
        <v>186</v>
      </c>
    </row>
    <row r="220" spans="1:16" s="163" customFormat="1" ht="10.5" customHeight="1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5" customHeight="1">
      <c r="A221" s="155"/>
      <c r="B221" s="205" t="s">
        <v>112</v>
      </c>
      <c r="C221" s="206">
        <v>34.66509333871697</v>
      </c>
      <c r="D221" s="210">
        <v>0.9650933387169737</v>
      </c>
      <c r="E221" s="210">
        <v>1</v>
      </c>
      <c r="F221" s="218">
        <v>35.66509333871697</v>
      </c>
      <c r="G221" s="210">
        <v>1.1765</v>
      </c>
      <c r="H221" s="209">
        <v>3.298743645016138</v>
      </c>
      <c r="I221" s="237">
        <v>34.488593338716974</v>
      </c>
      <c r="J221" s="210">
        <v>0.4255</v>
      </c>
      <c r="K221" s="210">
        <v>0.043500000000000066</v>
      </c>
      <c r="L221" s="210">
        <v>0.0011999999999999789</v>
      </c>
      <c r="M221" s="210">
        <v>0.1043</v>
      </c>
      <c r="N221" s="210">
        <v>0.29244280677873624</v>
      </c>
      <c r="O221" s="210">
        <v>0.143625</v>
      </c>
      <c r="P221" s="186" t="s">
        <v>186</v>
      </c>
    </row>
    <row r="222" spans="1:16" s="163" customFormat="1" ht="10.5" customHeight="1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5" customHeight="1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5" customHeight="1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5" customHeight="1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5" customHeight="1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43180</v>
      </c>
      <c r="K226" s="184">
        <v>43187</v>
      </c>
      <c r="L226" s="184">
        <v>43194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5" customHeight="1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5" customHeight="1">
      <c r="A228" s="155"/>
      <c r="B228" s="216"/>
      <c r="C228" s="238" t="s">
        <v>174</v>
      </c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38"/>
      <c r="O228" s="239"/>
      <c r="P228" s="178"/>
    </row>
    <row r="229" spans="1:16" s="163" customFormat="1" ht="10.5" customHeight="1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5" customHeight="1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5" customHeight="1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5" customHeight="1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5" customHeight="1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5" customHeight="1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5" customHeight="1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5" customHeight="1">
      <c r="A236" s="155"/>
      <c r="B236" s="204" t="s">
        <v>138</v>
      </c>
      <c r="C236" s="192">
        <v>0.07136024322961342</v>
      </c>
      <c r="D236" s="193">
        <v>-0.02863975677038688</v>
      </c>
      <c r="E236" s="193">
        <v>1.9999999999999998</v>
      </c>
      <c r="F236" s="194">
        <v>2.071360243229613</v>
      </c>
      <c r="G236" s="193">
        <v>0</v>
      </c>
      <c r="H236" s="195">
        <v>0</v>
      </c>
      <c r="I236" s="194">
        <v>2.071360243229613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79" t="s">
        <v>186</v>
      </c>
    </row>
    <row r="237" spans="1:16" s="163" customFormat="1" ht="10.5" customHeight="1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5" customHeight="1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5" customHeight="1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5" customHeight="1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5" customHeight="1">
      <c r="A241" s="155"/>
      <c r="B241" s="198" t="s">
        <v>143</v>
      </c>
      <c r="C241" s="192">
        <v>1.8713602432296135</v>
      </c>
      <c r="D241" s="193">
        <v>-0.02863975677038688</v>
      </c>
      <c r="E241" s="193">
        <v>2</v>
      </c>
      <c r="F241" s="194">
        <v>3.8713602432296135</v>
      </c>
      <c r="G241" s="193">
        <v>0</v>
      </c>
      <c r="H241" s="195">
        <v>0</v>
      </c>
      <c r="I241" s="194">
        <v>3.8713602432296135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79" t="s">
        <v>186</v>
      </c>
    </row>
    <row r="242" spans="1:16" s="163" customFormat="1" ht="10.5" customHeight="1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5" customHeight="1">
      <c r="A243" s="155"/>
      <c r="B243" s="205" t="s">
        <v>112</v>
      </c>
      <c r="C243" s="206">
        <v>1.8713602432296135</v>
      </c>
      <c r="D243" s="210">
        <v>-0.02863975677038688</v>
      </c>
      <c r="E243" s="210">
        <v>2</v>
      </c>
      <c r="F243" s="218">
        <v>3.8713602432296135</v>
      </c>
      <c r="G243" s="210">
        <v>0</v>
      </c>
      <c r="H243" s="209">
        <v>0</v>
      </c>
      <c r="I243" s="237">
        <v>3.8713602432296135</v>
      </c>
      <c r="J243" s="210">
        <v>0</v>
      </c>
      <c r="K243" s="210">
        <v>0</v>
      </c>
      <c r="L243" s="210">
        <v>0</v>
      </c>
      <c r="M243" s="210">
        <v>0</v>
      </c>
      <c r="N243" s="210">
        <v>0</v>
      </c>
      <c r="O243" s="210">
        <v>0</v>
      </c>
      <c r="P243" s="186" t="s">
        <v>186</v>
      </c>
    </row>
    <row r="244" spans="1:16" s="163" customFormat="1" ht="10.5" customHeight="1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5" customHeight="1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5" customHeight="1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5" customHeight="1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5" customHeight="1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43180</v>
      </c>
      <c r="K248" s="184">
        <v>43187</v>
      </c>
      <c r="L248" s="184">
        <v>43194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5" customHeight="1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5" customHeight="1">
      <c r="A250" s="155"/>
      <c r="B250" s="216"/>
      <c r="C250" s="238" t="s">
        <v>121</v>
      </c>
      <c r="D250" s="238"/>
      <c r="E250" s="238"/>
      <c r="F250" s="238"/>
      <c r="G250" s="238"/>
      <c r="H250" s="238"/>
      <c r="I250" s="238"/>
      <c r="J250" s="238"/>
      <c r="K250" s="238"/>
      <c r="L250" s="238"/>
      <c r="M250" s="238"/>
      <c r="N250" s="238"/>
      <c r="O250" s="239"/>
      <c r="P250" s="178"/>
    </row>
    <row r="251" spans="1:16" s="163" customFormat="1" ht="10.5" customHeight="1">
      <c r="A251" s="155"/>
      <c r="B251" s="191" t="s">
        <v>132</v>
      </c>
      <c r="C251" s="192">
        <v>0.19185870948061526</v>
      </c>
      <c r="D251" s="193">
        <v>-0.008141290519384753</v>
      </c>
      <c r="E251" s="193">
        <v>0</v>
      </c>
      <c r="F251" s="194">
        <v>0.19185870948061526</v>
      </c>
      <c r="G251" s="193">
        <v>0.1222</v>
      </c>
      <c r="H251" s="195">
        <v>63.692704037679704</v>
      </c>
      <c r="I251" s="194">
        <v>0.06965870948061526</v>
      </c>
      <c r="J251" s="193">
        <v>0.0314</v>
      </c>
      <c r="K251" s="193">
        <v>0.0295</v>
      </c>
      <c r="L251" s="193">
        <v>0.0009999999999999957</v>
      </c>
      <c r="M251" s="193">
        <v>0.019200000000000002</v>
      </c>
      <c r="N251" s="193">
        <v>10.007364300519233</v>
      </c>
      <c r="O251" s="193">
        <v>0.020274999999999998</v>
      </c>
      <c r="P251" s="179">
        <v>1.4356946722868194</v>
      </c>
    </row>
    <row r="252" spans="1:16" s="163" customFormat="1" ht="10.5" customHeight="1">
      <c r="A252" s="155"/>
      <c r="B252" s="191" t="s">
        <v>133</v>
      </c>
      <c r="C252" s="192">
        <v>0.09592935474030763</v>
      </c>
      <c r="D252" s="193">
        <v>-0.0040706452596923764</v>
      </c>
      <c r="E252" s="193">
        <v>-0.1</v>
      </c>
      <c r="F252" s="194">
        <v>-0.0040706452596923764</v>
      </c>
      <c r="G252" s="193">
        <v>0</v>
      </c>
      <c r="H252" s="195" t="s">
        <v>119</v>
      </c>
      <c r="I252" s="194">
        <v>-0.0040706452596923764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5" customHeight="1">
      <c r="A253" s="155"/>
      <c r="B253" s="191" t="s">
        <v>134</v>
      </c>
      <c r="C253" s="192">
        <v>0.9001778519183883</v>
      </c>
      <c r="D253" s="193">
        <v>0.00017785191838826098</v>
      </c>
      <c r="E253" s="193">
        <v>0</v>
      </c>
      <c r="F253" s="194">
        <v>0.9001778519183883</v>
      </c>
      <c r="G253" s="193">
        <v>0</v>
      </c>
      <c r="H253" s="195">
        <v>0</v>
      </c>
      <c r="I253" s="194">
        <v>0.9001778519183883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5" customHeight="1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5" customHeight="1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5" customHeight="1">
      <c r="A256" s="155"/>
      <c r="B256" s="198" t="s">
        <v>137</v>
      </c>
      <c r="C256" s="192">
        <v>1.1879659161393112</v>
      </c>
      <c r="D256" s="193">
        <v>-0.012034083860688868</v>
      </c>
      <c r="E256" s="193">
        <v>-0.10000000000000009</v>
      </c>
      <c r="F256" s="236">
        <v>1.0879659161393112</v>
      </c>
      <c r="G256" s="193">
        <v>0.1222</v>
      </c>
      <c r="H256" s="195">
        <v>11.231969511842006</v>
      </c>
      <c r="I256" s="236">
        <v>0.9657659161393112</v>
      </c>
      <c r="J256" s="193">
        <v>0.0314</v>
      </c>
      <c r="K256" s="193">
        <v>0.0295</v>
      </c>
      <c r="L256" s="193">
        <v>0.0009999999999999957</v>
      </c>
      <c r="M256" s="193">
        <v>0.019200000000000002</v>
      </c>
      <c r="N256" s="193">
        <v>1.7647611671633923</v>
      </c>
      <c r="O256" s="193">
        <v>0.020274999999999998</v>
      </c>
      <c r="P256" s="179">
        <v>45.63333741747528</v>
      </c>
    </row>
    <row r="257" spans="1:19" ht="10.5" customHeight="1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5" customHeight="1">
      <c r="A258" s="155"/>
      <c r="B258" s="204" t="s">
        <v>138</v>
      </c>
      <c r="C258" s="192">
        <v>259.97110116430514</v>
      </c>
      <c r="D258" s="193">
        <v>-0.028898835694860736</v>
      </c>
      <c r="E258" s="193">
        <v>0.30000000000001137</v>
      </c>
      <c r="F258" s="194">
        <v>260.27110116430515</v>
      </c>
      <c r="G258" s="193">
        <v>1.1764</v>
      </c>
      <c r="H258" s="195">
        <v>0.45199024968098805</v>
      </c>
      <c r="I258" s="194">
        <v>259.09470116430515</v>
      </c>
      <c r="J258" s="193">
        <v>0.5695</v>
      </c>
      <c r="K258" s="193">
        <v>0.01800000000000002</v>
      </c>
      <c r="L258" s="193">
        <v>0.0391999999999999</v>
      </c>
      <c r="M258" s="193">
        <v>0.13149999999999995</v>
      </c>
      <c r="N258" s="193">
        <v>0.05052424161258918</v>
      </c>
      <c r="O258" s="193">
        <v>0.18954999999999997</v>
      </c>
      <c r="P258" s="179" t="s">
        <v>186</v>
      </c>
      <c r="S258" s="163"/>
    </row>
    <row r="259" spans="1:19" ht="10.5" customHeight="1">
      <c r="A259" s="155"/>
      <c r="B259" s="204" t="s">
        <v>139</v>
      </c>
      <c r="C259" s="192">
        <v>0.2041334437498124</v>
      </c>
      <c r="D259" s="193">
        <v>0.004133443749812393</v>
      </c>
      <c r="E259" s="193">
        <v>-0.2</v>
      </c>
      <c r="F259" s="194">
        <v>0.004133443749812393</v>
      </c>
      <c r="G259" s="193">
        <v>0</v>
      </c>
      <c r="H259" s="195">
        <v>0</v>
      </c>
      <c r="I259" s="194">
        <v>0.004133443749812393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5" customHeight="1">
      <c r="A260" s="155"/>
      <c r="B260" s="204" t="s">
        <v>140</v>
      </c>
      <c r="C260" s="192">
        <v>0.6001144879724041</v>
      </c>
      <c r="D260" s="193">
        <v>0.00011448797240409814</v>
      </c>
      <c r="E260" s="193">
        <v>0</v>
      </c>
      <c r="F260" s="194">
        <v>0.6001144879724041</v>
      </c>
      <c r="G260" s="193">
        <v>0.007</v>
      </c>
      <c r="H260" s="195">
        <v>1.1664440936346618</v>
      </c>
      <c r="I260" s="194">
        <v>0.5931144879724041</v>
      </c>
      <c r="J260" s="193">
        <v>0</v>
      </c>
      <c r="K260" s="193">
        <v>0.007</v>
      </c>
      <c r="L260" s="193">
        <v>0</v>
      </c>
      <c r="M260" s="193">
        <v>0</v>
      </c>
      <c r="N260" s="193">
        <v>0</v>
      </c>
      <c r="O260" s="193">
        <v>0.00175</v>
      </c>
      <c r="P260" s="179" t="s">
        <v>186</v>
      </c>
      <c r="S260" s="163"/>
    </row>
    <row r="261" spans="1:19" ht="10.5" customHeight="1">
      <c r="A261" s="155"/>
      <c r="B261" s="204" t="s">
        <v>141</v>
      </c>
      <c r="C261" s="192">
        <v>0.00019513036664112673</v>
      </c>
      <c r="D261" s="193">
        <v>0.00019513036664112673</v>
      </c>
      <c r="E261" s="193">
        <v>0</v>
      </c>
      <c r="F261" s="194">
        <v>0.00019513036664112673</v>
      </c>
      <c r="G261" s="193">
        <v>0</v>
      </c>
      <c r="H261" s="195">
        <v>0</v>
      </c>
      <c r="I261" s="194">
        <v>0.00019513036664112673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5" customHeight="1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5" customHeight="1">
      <c r="A263" s="155"/>
      <c r="B263" s="198" t="s">
        <v>143</v>
      </c>
      <c r="C263" s="192">
        <v>260.775544226394</v>
      </c>
      <c r="D263" s="193">
        <v>-0.02445577360600312</v>
      </c>
      <c r="E263" s="193">
        <v>0.10000000000002274</v>
      </c>
      <c r="F263" s="194">
        <v>260.875544226394</v>
      </c>
      <c r="G263" s="193">
        <v>1.1833999999999998</v>
      </c>
      <c r="H263" s="195">
        <v>0.4536262697637219</v>
      </c>
      <c r="I263" s="194">
        <v>259.692144226394</v>
      </c>
      <c r="J263" s="193">
        <v>0.5695</v>
      </c>
      <c r="K263" s="193">
        <v>0.02500000000000002</v>
      </c>
      <c r="L263" s="193">
        <v>0.0391999999999999</v>
      </c>
      <c r="M263" s="193">
        <v>0.13149999999999995</v>
      </c>
      <c r="N263" s="193">
        <v>0.050407178024277015</v>
      </c>
      <c r="O263" s="193">
        <v>0.19129999999999997</v>
      </c>
      <c r="P263" s="179" t="s">
        <v>186</v>
      </c>
      <c r="S263" s="163"/>
    </row>
    <row r="264" spans="1:19" ht="10.5" customHeight="1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5" customHeight="1">
      <c r="A265" s="155"/>
      <c r="B265" s="205" t="s">
        <v>112</v>
      </c>
      <c r="C265" s="206">
        <v>261.9635101425333</v>
      </c>
      <c r="D265" s="210">
        <v>-0.03648985746669199</v>
      </c>
      <c r="E265" s="210">
        <v>0</v>
      </c>
      <c r="F265" s="218">
        <v>261.9635101425333</v>
      </c>
      <c r="G265" s="210">
        <v>1.3055999999999999</v>
      </c>
      <c r="H265" s="209">
        <v>0.49839002359131157</v>
      </c>
      <c r="I265" s="237">
        <v>260.6579101425333</v>
      </c>
      <c r="J265" s="210">
        <v>0.6009</v>
      </c>
      <c r="K265" s="210">
        <v>0.05450000000000002</v>
      </c>
      <c r="L265" s="210">
        <v>0.040199999999999896</v>
      </c>
      <c r="M265" s="210">
        <v>0.15069999999999995</v>
      </c>
      <c r="N265" s="210">
        <v>0.05752709601348854</v>
      </c>
      <c r="O265" s="210">
        <v>0.21157499999999996</v>
      </c>
      <c r="P265" s="186" t="s">
        <v>186</v>
      </c>
      <c r="S265" s="163"/>
    </row>
    <row r="266" spans="1:19" ht="10.5" customHeight="1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5" customHeight="1">
      <c r="A267" s="155"/>
      <c r="M267" s="157"/>
      <c r="S267" s="163"/>
    </row>
    <row r="268" spans="1:19" ht="10.5" customHeight="1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5" customHeight="1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5" customHeight="1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43180</v>
      </c>
      <c r="K270" s="184">
        <v>43187</v>
      </c>
      <c r="L270" s="184">
        <v>43194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5" customHeight="1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5" customHeight="1">
      <c r="A272" s="155"/>
      <c r="B272" s="216"/>
      <c r="C272" s="238" t="s">
        <v>144</v>
      </c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38"/>
      <c r="O272" s="239"/>
      <c r="P272" s="178"/>
      <c r="S272" s="163"/>
    </row>
    <row r="273" spans="1:19" ht="10.5" customHeight="1">
      <c r="A273" s="155"/>
      <c r="B273" s="191" t="s">
        <v>132</v>
      </c>
      <c r="C273" s="192">
        <v>14.07004227837145</v>
      </c>
      <c r="D273" s="193">
        <v>-0.02995772162855026</v>
      </c>
      <c r="E273" s="193">
        <v>0</v>
      </c>
      <c r="F273" s="194">
        <v>14.07004227837145</v>
      </c>
      <c r="G273" s="193">
        <v>7.0982</v>
      </c>
      <c r="H273" s="195">
        <v>50.44903106589377</v>
      </c>
      <c r="I273" s="194">
        <v>6.971842278371449</v>
      </c>
      <c r="J273" s="193">
        <v>1.9615999999999998</v>
      </c>
      <c r="K273" s="193">
        <v>0</v>
      </c>
      <c r="L273" s="193">
        <v>0</v>
      </c>
      <c r="M273" s="193">
        <v>0.9954000000000001</v>
      </c>
      <c r="N273" s="193">
        <v>7.074605607476636</v>
      </c>
      <c r="O273" s="193">
        <v>0.73925</v>
      </c>
      <c r="P273" s="179">
        <v>7.430966896681028</v>
      </c>
      <c r="S273" s="163"/>
    </row>
    <row r="274" spans="1:19" ht="10.5" customHeight="1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5" customHeight="1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5" customHeight="1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5" customHeight="1">
      <c r="A277" s="155"/>
      <c r="B277" s="191" t="s">
        <v>136</v>
      </c>
      <c r="C277" s="192"/>
      <c r="D277" s="193">
        <v>0</v>
      </c>
      <c r="E277" s="193"/>
      <c r="F277" s="194">
        <v>5</v>
      </c>
      <c r="G277" s="193">
        <v>0</v>
      </c>
      <c r="H277" s="195">
        <v>0</v>
      </c>
      <c r="I277" s="194">
        <v>5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5" customHeight="1">
      <c r="A278" s="155"/>
      <c r="B278" s="198" t="s">
        <v>137</v>
      </c>
      <c r="C278" s="192">
        <v>14.170042278371449</v>
      </c>
      <c r="D278" s="193">
        <v>-0.02995772162855026</v>
      </c>
      <c r="E278" s="193">
        <v>4.999999999999998</v>
      </c>
      <c r="F278" s="236">
        <v>19.170042278371447</v>
      </c>
      <c r="G278" s="193">
        <v>7.0982</v>
      </c>
      <c r="H278" s="195">
        <v>37.02756570343367</v>
      </c>
      <c r="I278" s="236">
        <v>12.071842278371447</v>
      </c>
      <c r="J278" s="193">
        <v>1.9615999999999998</v>
      </c>
      <c r="K278" s="193">
        <v>0</v>
      </c>
      <c r="L278" s="193">
        <v>0</v>
      </c>
      <c r="M278" s="193">
        <v>0.9954000000000001</v>
      </c>
      <c r="N278" s="193">
        <v>5.192476811191271</v>
      </c>
      <c r="O278" s="193">
        <v>0.73925</v>
      </c>
      <c r="P278" s="179">
        <v>14.329850900739192</v>
      </c>
      <c r="S278" s="163"/>
    </row>
    <row r="279" spans="1:19" ht="10.5" customHeight="1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5" customHeight="1">
      <c r="A280" s="155"/>
      <c r="B280" s="204" t="s">
        <v>138</v>
      </c>
      <c r="C280" s="192">
        <v>75.63141419793018</v>
      </c>
      <c r="D280" s="193">
        <v>20.03141419793019</v>
      </c>
      <c r="E280" s="193">
        <v>128.4</v>
      </c>
      <c r="F280" s="194">
        <v>204.0314141979302</v>
      </c>
      <c r="G280" s="193">
        <v>59.459</v>
      </c>
      <c r="H280" s="195">
        <v>29.14208100440799</v>
      </c>
      <c r="I280" s="194">
        <v>144.5724141979302</v>
      </c>
      <c r="J280" s="193">
        <v>5.9495000000000005</v>
      </c>
      <c r="K280" s="193">
        <v>4.386000000000003</v>
      </c>
      <c r="L280" s="193">
        <v>1.670899999999996</v>
      </c>
      <c r="M280" s="193">
        <v>11.798700000000004</v>
      </c>
      <c r="N280" s="193">
        <v>5.782785972631707</v>
      </c>
      <c r="O280" s="193">
        <v>5.951275000000001</v>
      </c>
      <c r="P280" s="179">
        <v>22.292679165041132</v>
      </c>
      <c r="S280" s="163"/>
    </row>
    <row r="281" spans="1:19" ht="10.5" customHeight="1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5" customHeight="1">
      <c r="A282" s="155"/>
      <c r="B282" s="204" t="s">
        <v>140</v>
      </c>
      <c r="C282" s="192">
        <v>1.5</v>
      </c>
      <c r="D282" s="193">
        <v>0</v>
      </c>
      <c r="E282" s="193">
        <v>0</v>
      </c>
      <c r="F282" s="194">
        <v>1.5</v>
      </c>
      <c r="G282" s="193">
        <v>0.623</v>
      </c>
      <c r="H282" s="195">
        <v>41.53333333333333</v>
      </c>
      <c r="I282" s="194">
        <v>0.877</v>
      </c>
      <c r="J282" s="193">
        <v>0.055999999999999994</v>
      </c>
      <c r="K282" s="193">
        <v>0.435</v>
      </c>
      <c r="L282" s="193">
        <v>0</v>
      </c>
      <c r="M282" s="193">
        <v>0</v>
      </c>
      <c r="N282" s="193">
        <v>0</v>
      </c>
      <c r="O282" s="193">
        <v>0.12275</v>
      </c>
      <c r="P282" s="179">
        <v>5.144602851323829</v>
      </c>
      <c r="S282" s="163"/>
    </row>
    <row r="283" spans="1:19" ht="10.5" customHeight="1">
      <c r="A283" s="155"/>
      <c r="B283" s="204" t="s">
        <v>141</v>
      </c>
      <c r="C283" s="192">
        <v>0.22673382616763058</v>
      </c>
      <c r="D283" s="193">
        <v>0.026733826167630564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5" customHeight="1">
      <c r="A284" s="155"/>
      <c r="B284" s="204" t="s">
        <v>142</v>
      </c>
      <c r="C284" s="192"/>
      <c r="D284" s="193">
        <v>0</v>
      </c>
      <c r="E284" s="193"/>
      <c r="F284" s="194">
        <v>8.4</v>
      </c>
      <c r="G284" s="193">
        <v>3.5</v>
      </c>
      <c r="H284" s="195">
        <v>41.666666666666664</v>
      </c>
      <c r="I284" s="194">
        <v>4.9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5" customHeight="1">
      <c r="A285" s="155"/>
      <c r="B285" s="198" t="s">
        <v>143</v>
      </c>
      <c r="C285" s="192">
        <v>77.75814802409782</v>
      </c>
      <c r="D285" s="193">
        <v>20.05814802409782</v>
      </c>
      <c r="E285" s="193">
        <v>136.39999999999998</v>
      </c>
      <c r="F285" s="194">
        <v>214.1581480240978</v>
      </c>
      <c r="G285" s="193">
        <v>63.582</v>
      </c>
      <c r="H285" s="195">
        <v>29.68927429875119</v>
      </c>
      <c r="I285" s="194">
        <v>150.57614802409782</v>
      </c>
      <c r="J285" s="193">
        <v>6.0055000000000005</v>
      </c>
      <c r="K285" s="193">
        <v>4.821000000000002</v>
      </c>
      <c r="L285" s="193">
        <v>1.670899999999996</v>
      </c>
      <c r="M285" s="193">
        <v>11.798700000000004</v>
      </c>
      <c r="N285" s="193">
        <v>5.509339760760526</v>
      </c>
      <c r="O285" s="193">
        <v>6.074025000000001</v>
      </c>
      <c r="P285" s="179">
        <v>22.7901758758151</v>
      </c>
      <c r="S285" s="163"/>
    </row>
    <row r="286" spans="1:19" ht="10.5" customHeight="1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5" customHeight="1">
      <c r="A287" s="155"/>
      <c r="B287" s="205" t="s">
        <v>112</v>
      </c>
      <c r="C287" s="206">
        <v>91.92819030246928</v>
      </c>
      <c r="D287" s="210">
        <v>20.02819030246927</v>
      </c>
      <c r="E287" s="210">
        <v>141.39999999999998</v>
      </c>
      <c r="F287" s="218">
        <v>233.32819030246927</v>
      </c>
      <c r="G287" s="210">
        <v>70.6802</v>
      </c>
      <c r="H287" s="209">
        <v>30.292181972686393</v>
      </c>
      <c r="I287" s="237">
        <v>162.64799030246928</v>
      </c>
      <c r="J287" s="210">
        <v>7.9671</v>
      </c>
      <c r="K287" s="210">
        <v>4.821000000000002</v>
      </c>
      <c r="L287" s="210">
        <v>1.670899999999996</v>
      </c>
      <c r="M287" s="210">
        <v>12.794100000000004</v>
      </c>
      <c r="N287" s="210">
        <v>5.483306574921224</v>
      </c>
      <c r="O287" s="210">
        <v>6.813275000000001</v>
      </c>
      <c r="P287" s="186">
        <v>21.872218617694024</v>
      </c>
      <c r="S287" s="163"/>
    </row>
    <row r="288" spans="1:19" ht="10.5" customHeight="1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5" customHeight="1" hidden="1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5" customHeight="1" hidden="1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5" customHeight="1" hidden="1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5" customHeight="1" hidden="1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43180</v>
      </c>
      <c r="K292" s="184">
        <v>43187</v>
      </c>
      <c r="L292" s="184">
        <v>43194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5" customHeight="1" hidden="1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5" customHeight="1" hidden="1">
      <c r="A294" s="155"/>
      <c r="B294" s="216"/>
      <c r="C294" s="238" t="s">
        <v>122</v>
      </c>
      <c r="D294" s="238"/>
      <c r="E294" s="238"/>
      <c r="F294" s="238"/>
      <c r="G294" s="238"/>
      <c r="H294" s="238"/>
      <c r="I294" s="238"/>
      <c r="J294" s="238"/>
      <c r="K294" s="238"/>
      <c r="L294" s="238"/>
      <c r="M294" s="238"/>
      <c r="N294" s="238"/>
      <c r="O294" s="239"/>
      <c r="P294" s="178"/>
      <c r="S294" s="163"/>
    </row>
    <row r="295" spans="1:19" ht="10.5" customHeight="1" hidden="1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5" customHeight="1" hidden="1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5" customHeight="1" hidden="1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5" customHeight="1" hidden="1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5" customHeight="1" hidden="1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5" customHeight="1" hidden="1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5" customHeight="1" hidden="1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5" customHeight="1" hidden="1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5" customHeight="1" hidden="1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5" customHeight="1" hidden="1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5" customHeight="1" hidden="1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5" customHeight="1" hidden="1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5" customHeight="1" hidden="1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5" customHeight="1" hidden="1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5" customHeight="1" hidden="1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5" customHeight="1" hidden="1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5" customHeight="1">
      <c r="A311" s="155"/>
      <c r="M311" s="157"/>
      <c r="S311" s="163"/>
    </row>
    <row r="312" spans="1:19" ht="10.5" customHeight="1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5" customHeight="1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5" customHeight="1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43180</v>
      </c>
      <c r="K314" s="184">
        <v>43187</v>
      </c>
      <c r="L314" s="184">
        <v>43194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5" customHeight="1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5" customHeight="1">
      <c r="A316" s="155"/>
      <c r="B316" s="216"/>
      <c r="C316" s="245" t="s">
        <v>123</v>
      </c>
      <c r="D316" s="245"/>
      <c r="E316" s="245"/>
      <c r="F316" s="245"/>
      <c r="G316" s="245"/>
      <c r="H316" s="245"/>
      <c r="I316" s="245"/>
      <c r="J316" s="245"/>
      <c r="K316" s="245"/>
      <c r="L316" s="245"/>
      <c r="M316" s="245"/>
      <c r="N316" s="245"/>
      <c r="O316" s="246"/>
      <c r="P316" s="178"/>
      <c r="S316" s="163"/>
    </row>
    <row r="317" spans="1:19" ht="10.5" customHeight="1">
      <c r="A317" s="155"/>
      <c r="B317" s="191" t="s">
        <v>132</v>
      </c>
      <c r="C317" s="192">
        <v>0.6455219489231494</v>
      </c>
      <c r="D317" s="193">
        <v>0.045521948923149425</v>
      </c>
      <c r="E317" s="193">
        <v>0</v>
      </c>
      <c r="F317" s="194">
        <v>0.6455219489231494</v>
      </c>
      <c r="G317" s="193">
        <v>0.25220000000000004</v>
      </c>
      <c r="H317" s="195">
        <v>39.06915952597995</v>
      </c>
      <c r="I317" s="194">
        <v>0.39332194892314937</v>
      </c>
      <c r="J317" s="193">
        <v>0.004599999999999998</v>
      </c>
      <c r="K317" s="193">
        <v>0.035300000000000005</v>
      </c>
      <c r="L317" s="193">
        <v>0.002900000000000019</v>
      </c>
      <c r="M317" s="193">
        <v>0.016400000000000033</v>
      </c>
      <c r="N317" s="193">
        <v>2.5405797629899776</v>
      </c>
      <c r="O317" s="193">
        <v>0.014800000000000015</v>
      </c>
      <c r="P317" s="179">
        <v>24.57580735967223</v>
      </c>
      <c r="S317" s="163"/>
    </row>
    <row r="318" spans="1:19" ht="10.5" customHeight="1">
      <c r="A318" s="155"/>
      <c r="B318" s="191" t="s">
        <v>133</v>
      </c>
      <c r="C318" s="192">
        <v>0.2606399696305731</v>
      </c>
      <c r="D318" s="193">
        <v>-0.03936003036942687</v>
      </c>
      <c r="E318" s="193">
        <v>-0.3</v>
      </c>
      <c r="F318" s="194">
        <v>-0.03936003036942687</v>
      </c>
      <c r="G318" s="193">
        <v>0</v>
      </c>
      <c r="H318" s="195" t="s">
        <v>119</v>
      </c>
      <c r="I318" s="194">
        <v>-0.03936003036942687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5" customHeight="1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5" customHeight="1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5" customHeight="1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5" customHeight="1">
      <c r="A322" s="155"/>
      <c r="B322" s="198" t="s">
        <v>137</v>
      </c>
      <c r="C322" s="192">
        <v>0.9061619185537225</v>
      </c>
      <c r="D322" s="193">
        <v>0.006161918553722556</v>
      </c>
      <c r="E322" s="193">
        <v>-0.29999999999999993</v>
      </c>
      <c r="F322" s="236">
        <v>0.6061619185537226</v>
      </c>
      <c r="G322" s="193">
        <v>0.25220000000000004</v>
      </c>
      <c r="H322" s="195">
        <v>41.60604489997307</v>
      </c>
      <c r="I322" s="236">
        <v>0.3539619185537225</v>
      </c>
      <c r="J322" s="193">
        <v>0.004599999999999998</v>
      </c>
      <c r="K322" s="193">
        <v>0.035300000000000005</v>
      </c>
      <c r="L322" s="193">
        <v>0.002900000000000019</v>
      </c>
      <c r="M322" s="193">
        <v>0.016400000000000033</v>
      </c>
      <c r="N322" s="193">
        <v>2.7055477254542413</v>
      </c>
      <c r="O322" s="193">
        <v>0.014800000000000015</v>
      </c>
      <c r="P322" s="179">
        <v>21.91634584822447</v>
      </c>
      <c r="S322" s="163"/>
    </row>
    <row r="323" spans="1:19" ht="10.5" customHeight="1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5" customHeight="1">
      <c r="A324" s="155"/>
      <c r="B324" s="204" t="s">
        <v>138</v>
      </c>
      <c r="C324" s="192">
        <v>18.319207728894963</v>
      </c>
      <c r="D324" s="193">
        <v>1.019207728894962</v>
      </c>
      <c r="E324" s="193">
        <v>24.3</v>
      </c>
      <c r="F324" s="194">
        <v>42.61920772889496</v>
      </c>
      <c r="G324" s="193">
        <v>1.6884000000000001</v>
      </c>
      <c r="H324" s="195">
        <v>3.9615940557602127</v>
      </c>
      <c r="I324" s="194">
        <v>40.93080772889496</v>
      </c>
      <c r="J324" s="193">
        <v>0.41499999999999987</v>
      </c>
      <c r="K324" s="193">
        <v>0.06570000000000009</v>
      </c>
      <c r="L324" s="193">
        <v>0.02809999999999996</v>
      </c>
      <c r="M324" s="193">
        <v>0.30560000000000015</v>
      </c>
      <c r="N324" s="193">
        <v>0.7170475855486388</v>
      </c>
      <c r="O324" s="193">
        <v>0.2036</v>
      </c>
      <c r="P324" s="179" t="s">
        <v>186</v>
      </c>
      <c r="S324" s="163"/>
    </row>
    <row r="325" spans="1:19" ht="10.5" customHeight="1">
      <c r="A325" s="155"/>
      <c r="B325" s="204" t="s">
        <v>139</v>
      </c>
      <c r="C325" s="192">
        <v>0.03936003036942688</v>
      </c>
      <c r="D325" s="193">
        <v>0.03936003036942688</v>
      </c>
      <c r="E325" s="193">
        <v>0</v>
      </c>
      <c r="F325" s="194">
        <v>0.03936003036942688</v>
      </c>
      <c r="G325" s="193">
        <v>0</v>
      </c>
      <c r="H325" s="195">
        <v>0</v>
      </c>
      <c r="I325" s="194">
        <v>0.03936003036942688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5" customHeight="1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</v>
      </c>
      <c r="H326" s="195">
        <v>0</v>
      </c>
      <c r="I326" s="194">
        <v>0.1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79" t="s">
        <v>186</v>
      </c>
      <c r="S326" s="163"/>
    </row>
    <row r="327" spans="1:19" ht="10.5" customHeight="1">
      <c r="A327" s="155"/>
      <c r="B327" s="204" t="s">
        <v>141</v>
      </c>
      <c r="C327" s="192">
        <v>0.001669670658216487</v>
      </c>
      <c r="D327" s="193">
        <v>0.001669670658216487</v>
      </c>
      <c r="E327" s="193">
        <v>0</v>
      </c>
      <c r="F327" s="194">
        <v>0.001669670658216487</v>
      </c>
      <c r="G327" s="193">
        <v>0</v>
      </c>
      <c r="H327" s="195">
        <v>0</v>
      </c>
      <c r="I327" s="194">
        <v>0.001669670658216487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5" customHeight="1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5" customHeight="1">
      <c r="A329" s="155"/>
      <c r="B329" s="198" t="s">
        <v>143</v>
      </c>
      <c r="C329" s="192">
        <v>18.460237429922607</v>
      </c>
      <c r="D329" s="193">
        <v>1.0602374299226052</v>
      </c>
      <c r="E329" s="193">
        <v>24.300000000000004</v>
      </c>
      <c r="F329" s="194">
        <v>42.76023742992261</v>
      </c>
      <c r="G329" s="193">
        <v>1.6884000000000001</v>
      </c>
      <c r="H329" s="195">
        <v>3.9485281221064907</v>
      </c>
      <c r="I329" s="194">
        <v>41.07183742992261</v>
      </c>
      <c r="J329" s="193">
        <v>0.41499999999999987</v>
      </c>
      <c r="K329" s="193">
        <v>0.06570000000000009</v>
      </c>
      <c r="L329" s="193">
        <v>0.02809999999999996</v>
      </c>
      <c r="M329" s="193">
        <v>0.30560000000000015</v>
      </c>
      <c r="N329" s="193">
        <v>0.7146826546527744</v>
      </c>
      <c r="O329" s="193">
        <v>0.2036</v>
      </c>
      <c r="P329" s="179" t="s">
        <v>186</v>
      </c>
      <c r="S329" s="163"/>
    </row>
    <row r="330" spans="1:19" ht="10.5" customHeight="1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5" customHeight="1">
      <c r="A331" s="155"/>
      <c r="B331" s="205" t="s">
        <v>112</v>
      </c>
      <c r="C331" s="206">
        <v>19.366399348476328</v>
      </c>
      <c r="D331" s="210">
        <v>1.0663993484763277</v>
      </c>
      <c r="E331" s="210">
        <v>24.000000000000007</v>
      </c>
      <c r="F331" s="218">
        <v>43.366399348476335</v>
      </c>
      <c r="G331" s="210">
        <v>1.9406</v>
      </c>
      <c r="H331" s="209">
        <v>4.474893071951989</v>
      </c>
      <c r="I331" s="237">
        <v>41.42579934847633</v>
      </c>
      <c r="J331" s="210">
        <v>0.41959999999999986</v>
      </c>
      <c r="K331" s="210">
        <v>0.10100000000000009</v>
      </c>
      <c r="L331" s="210">
        <v>0.03099999999999998</v>
      </c>
      <c r="M331" s="210">
        <v>0.3220000000000002</v>
      </c>
      <c r="N331" s="210">
        <v>0.7425103417337634</v>
      </c>
      <c r="O331" s="210">
        <v>0.21840000000000004</v>
      </c>
      <c r="P331" s="186" t="s">
        <v>186</v>
      </c>
      <c r="S331" s="163"/>
    </row>
    <row r="332" spans="1:19" ht="10.5" customHeight="1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5" customHeight="1">
      <c r="A333" s="155"/>
      <c r="M333" s="157"/>
      <c r="S333" s="163"/>
    </row>
    <row r="334" spans="1:19" ht="10.5" customHeight="1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5" customHeight="1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5" customHeight="1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43180</v>
      </c>
      <c r="K336" s="184">
        <v>43187</v>
      </c>
      <c r="L336" s="184">
        <v>43194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5" customHeight="1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5" customHeight="1">
      <c r="A338" s="155"/>
      <c r="B338" s="216"/>
      <c r="C338" s="238" t="s">
        <v>146</v>
      </c>
      <c r="D338" s="238"/>
      <c r="E338" s="238"/>
      <c r="F338" s="238"/>
      <c r="G338" s="238"/>
      <c r="H338" s="238"/>
      <c r="I338" s="238"/>
      <c r="J338" s="238"/>
      <c r="K338" s="238"/>
      <c r="L338" s="238"/>
      <c r="M338" s="238"/>
      <c r="N338" s="238"/>
      <c r="O338" s="239"/>
      <c r="P338" s="178"/>
      <c r="S338" s="163"/>
    </row>
    <row r="339" spans="1:19" ht="10.5" customHeight="1">
      <c r="A339" s="155"/>
      <c r="B339" s="191" t="s">
        <v>132</v>
      </c>
      <c r="C339" s="192">
        <v>14.820418084589209</v>
      </c>
      <c r="D339" s="193">
        <v>0.020418084589207908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5" customHeight="1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5" customHeight="1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5" customHeight="1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5" customHeight="1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5" customHeight="1">
      <c r="A344" s="155"/>
      <c r="B344" s="198" t="s">
        <v>137</v>
      </c>
      <c r="C344" s="192">
        <v>14.820418084589209</v>
      </c>
      <c r="D344" s="193">
        <v>0.020418084589207908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5" customHeight="1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5" customHeight="1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5" customHeight="1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5" customHeight="1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5" customHeight="1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5" customHeight="1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5" customHeight="1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5" customHeight="1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5" customHeight="1">
      <c r="A353" s="155"/>
      <c r="B353" s="205" t="s">
        <v>112</v>
      </c>
      <c r="C353" s="206">
        <v>14.420418084589208</v>
      </c>
      <c r="D353" s="210">
        <v>0.020418084589207908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5" customHeight="1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5" customHeight="1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5" customHeight="1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5" customHeight="1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5" customHeight="1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43180</v>
      </c>
      <c r="K358" s="184">
        <v>43187</v>
      </c>
      <c r="L358" s="184">
        <v>43194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5" customHeight="1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5" customHeight="1">
      <c r="A360" s="155"/>
      <c r="B360" s="216"/>
      <c r="C360" s="238" t="s">
        <v>124</v>
      </c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9"/>
      <c r="P360" s="178"/>
      <c r="S360" s="163"/>
    </row>
    <row r="361" spans="1:19" ht="10.5" customHeight="1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5" customHeight="1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5" customHeight="1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5" customHeight="1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5" customHeight="1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5" customHeight="1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5" customHeight="1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5" customHeight="1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5" customHeight="1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5" customHeight="1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5" customHeight="1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5" customHeight="1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5" customHeight="1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5" customHeight="1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5" customHeight="1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5" customHeight="1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5" customHeight="1">
      <c r="A377" s="155"/>
      <c r="M377" s="157"/>
      <c r="S377" s="163"/>
    </row>
    <row r="378" spans="1:19" ht="10.5" customHeight="1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5" customHeight="1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5" customHeight="1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43180</v>
      </c>
      <c r="K380" s="184">
        <v>43187</v>
      </c>
      <c r="L380" s="184">
        <v>43194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5" customHeight="1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5" customHeight="1">
      <c r="A382" s="155"/>
      <c r="B382" s="216"/>
      <c r="C382" s="238" t="s">
        <v>125</v>
      </c>
      <c r="D382" s="238"/>
      <c r="E382" s="238"/>
      <c r="F382" s="238"/>
      <c r="G382" s="238"/>
      <c r="H382" s="238"/>
      <c r="I382" s="238"/>
      <c r="J382" s="238"/>
      <c r="K382" s="238"/>
      <c r="L382" s="238"/>
      <c r="M382" s="238"/>
      <c r="N382" s="238"/>
      <c r="O382" s="239"/>
      <c r="P382" s="178"/>
      <c r="S382" s="163"/>
    </row>
    <row r="383" spans="1:19" ht="10.5" customHeight="1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5" customHeight="1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5" customHeight="1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5" customHeight="1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5" customHeight="1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5" customHeight="1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5" customHeight="1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5" customHeight="1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5" customHeight="1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5" customHeight="1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5" customHeight="1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5" customHeight="1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5" customHeight="1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5" customHeight="1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5" customHeight="1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5" customHeight="1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5" customHeight="1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5" customHeight="1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5" customHeight="1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5" customHeight="1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43180</v>
      </c>
      <c r="K402" s="184">
        <v>43187</v>
      </c>
      <c r="L402" s="184">
        <v>43194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5" customHeight="1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5" customHeight="1">
      <c r="A404" s="155"/>
      <c r="B404" s="216"/>
      <c r="C404" s="249" t="s">
        <v>175</v>
      </c>
      <c r="D404" s="238"/>
      <c r="E404" s="238"/>
      <c r="F404" s="238"/>
      <c r="G404" s="238"/>
      <c r="H404" s="238"/>
      <c r="I404" s="238"/>
      <c r="J404" s="238"/>
      <c r="K404" s="238"/>
      <c r="L404" s="238"/>
      <c r="M404" s="238"/>
      <c r="N404" s="238"/>
      <c r="O404" s="239"/>
      <c r="P404" s="178"/>
      <c r="S404" s="163"/>
    </row>
    <row r="405" spans="1:19" ht="10.5" customHeight="1">
      <c r="A405" s="155"/>
      <c r="B405" s="191" t="s">
        <v>132</v>
      </c>
      <c r="C405" s="192">
        <v>53.715</v>
      </c>
      <c r="D405" s="193">
        <v>0</v>
      </c>
      <c r="E405" s="193">
        <v>-53.7</v>
      </c>
      <c r="F405" s="194">
        <v>0.015000000000000568</v>
      </c>
      <c r="G405" s="193">
        <v>0</v>
      </c>
      <c r="H405" s="195">
        <v>0</v>
      </c>
      <c r="I405" s="194">
        <v>0.015000000000000568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5" customHeight="1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5" customHeight="1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5" customHeight="1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5" customHeight="1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5" customHeight="1">
      <c r="A410" s="155"/>
      <c r="B410" s="198" t="s">
        <v>137</v>
      </c>
      <c r="C410" s="192">
        <v>53.715</v>
      </c>
      <c r="D410" s="193">
        <v>0</v>
      </c>
      <c r="E410" s="193">
        <v>-53.7</v>
      </c>
      <c r="F410" s="236">
        <v>0.015000000000000568</v>
      </c>
      <c r="G410" s="193">
        <v>0</v>
      </c>
      <c r="H410" s="195">
        <v>0</v>
      </c>
      <c r="I410" s="236">
        <v>0.015000000000000568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5" customHeight="1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5" customHeight="1">
      <c r="A412" s="155"/>
      <c r="B412" s="204" t="s">
        <v>138</v>
      </c>
      <c r="C412" s="192">
        <v>53.715</v>
      </c>
      <c r="D412" s="193">
        <v>0</v>
      </c>
      <c r="E412" s="193">
        <v>-53.3</v>
      </c>
      <c r="F412" s="194">
        <v>0.41500000000000625</v>
      </c>
      <c r="G412" s="193">
        <v>0</v>
      </c>
      <c r="H412" s="195">
        <v>0</v>
      </c>
      <c r="I412" s="194">
        <v>0.41500000000000625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5" customHeight="1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5" customHeight="1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5" customHeight="1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5" customHeight="1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5" customHeight="1">
      <c r="A417" s="155"/>
      <c r="B417" s="198" t="s">
        <v>143</v>
      </c>
      <c r="C417" s="192">
        <v>53.715</v>
      </c>
      <c r="D417" s="193">
        <v>0</v>
      </c>
      <c r="E417" s="193">
        <v>-53.3</v>
      </c>
      <c r="F417" s="236">
        <v>0.41500000000000625</v>
      </c>
      <c r="G417" s="203">
        <v>0</v>
      </c>
      <c r="H417" s="195">
        <v>0</v>
      </c>
      <c r="I417" s="194">
        <v>0.41500000000000625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5" customHeight="1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5" customHeight="1">
      <c r="A419" s="155"/>
      <c r="B419" s="205" t="s">
        <v>112</v>
      </c>
      <c r="C419" s="206">
        <v>107.43</v>
      </c>
      <c r="D419" s="210">
        <v>0</v>
      </c>
      <c r="E419" s="210">
        <v>-107</v>
      </c>
      <c r="F419" s="218">
        <v>0.4300000000000068</v>
      </c>
      <c r="G419" s="210">
        <v>0</v>
      </c>
      <c r="H419" s="209">
        <v>0</v>
      </c>
      <c r="I419" s="237">
        <v>0.4300000000000068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5" customHeight="1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5" customHeight="1">
      <c r="A421" s="155"/>
      <c r="M421" s="157"/>
      <c r="S421" s="163"/>
    </row>
    <row r="422" spans="1:19" ht="10.5" customHeight="1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5" customHeight="1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5" customHeight="1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43180</v>
      </c>
      <c r="K424" s="184">
        <v>43187</v>
      </c>
      <c r="L424" s="184">
        <v>43194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5" customHeight="1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5" customHeight="1">
      <c r="A426" s="155"/>
      <c r="B426" s="216"/>
      <c r="C426" s="250" t="s">
        <v>176</v>
      </c>
      <c r="D426" s="250"/>
      <c r="E426" s="250"/>
      <c r="F426" s="250"/>
      <c r="G426" s="250"/>
      <c r="H426" s="250"/>
      <c r="I426" s="250"/>
      <c r="J426" s="250"/>
      <c r="K426" s="250"/>
      <c r="L426" s="250"/>
      <c r="M426" s="250"/>
      <c r="N426" s="250"/>
      <c r="O426" s="251"/>
      <c r="P426" s="178"/>
      <c r="S426" s="163"/>
    </row>
    <row r="427" spans="1:19" ht="10.5" customHeight="1">
      <c r="A427" s="155"/>
      <c r="B427" s="191" t="s">
        <v>132</v>
      </c>
      <c r="C427" s="192">
        <v>54.979500327431865</v>
      </c>
      <c r="D427" s="193">
        <v>-0.020499672568135452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5" customHeight="1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5" customHeight="1">
      <c r="A429" s="155"/>
      <c r="B429" s="191" t="s">
        <v>134</v>
      </c>
      <c r="C429" s="192">
        <v>0.6001359749661342</v>
      </c>
      <c r="D429" s="193">
        <v>0.00013597496613426685</v>
      </c>
      <c r="E429" s="193">
        <v>0</v>
      </c>
      <c r="F429" s="194">
        <v>0.6001359749661342</v>
      </c>
      <c r="G429" s="193">
        <v>0</v>
      </c>
      <c r="H429" s="195">
        <v>0</v>
      </c>
      <c r="I429" s="194">
        <v>0.6001359749661342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5" customHeight="1">
      <c r="A430" s="155"/>
      <c r="B430" s="191" t="s">
        <v>135</v>
      </c>
      <c r="C430" s="192">
        <v>0.24311192463607</v>
      </c>
      <c r="D430" s="193">
        <v>0.04311192463607</v>
      </c>
      <c r="E430" s="193">
        <v>0</v>
      </c>
      <c r="F430" s="194">
        <v>0.24311192463607</v>
      </c>
      <c r="G430" s="193">
        <v>0</v>
      </c>
      <c r="H430" s="195">
        <v>0</v>
      </c>
      <c r="I430" s="194">
        <v>0.24311192463607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5" customHeight="1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5" customHeight="1">
      <c r="A432" s="155"/>
      <c r="B432" s="198" t="s">
        <v>137</v>
      </c>
      <c r="C432" s="192">
        <v>55.82274822703407</v>
      </c>
      <c r="D432" s="193">
        <v>0.022748227034068813</v>
      </c>
      <c r="E432" s="193">
        <v>0</v>
      </c>
      <c r="F432" s="236">
        <v>55.82274822703407</v>
      </c>
      <c r="G432" s="193">
        <v>0</v>
      </c>
      <c r="H432" s="195">
        <v>0</v>
      </c>
      <c r="I432" s="236">
        <v>55.82274822703407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5" customHeight="1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5" customHeight="1">
      <c r="A434" s="155"/>
      <c r="B434" s="204" t="s">
        <v>138</v>
      </c>
      <c r="C434" s="192">
        <v>12.85658104901742</v>
      </c>
      <c r="D434" s="193">
        <v>-0.04341895098258064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5" customHeight="1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5" customHeight="1">
      <c r="A436" s="155"/>
      <c r="B436" s="204" t="s">
        <v>140</v>
      </c>
      <c r="C436" s="192">
        <v>8.605468155635867</v>
      </c>
      <c r="D436" s="193">
        <v>0.005468155635867333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5" customHeight="1">
      <c r="A437" s="155"/>
      <c r="B437" s="204" t="s">
        <v>141</v>
      </c>
      <c r="C437" s="192">
        <v>1.2861688068807018</v>
      </c>
      <c r="D437" s="193">
        <v>-0.013831193119298257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5" customHeight="1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5" customHeight="1">
      <c r="A439" s="155"/>
      <c r="B439" s="198" t="s">
        <v>143</v>
      </c>
      <c r="C439" s="192">
        <v>22.74821801153399</v>
      </c>
      <c r="D439" s="193">
        <v>-0.051781988466011564</v>
      </c>
      <c r="E439" s="193">
        <v>0</v>
      </c>
      <c r="F439" s="236">
        <v>22.74821801153399</v>
      </c>
      <c r="G439" s="203">
        <v>0</v>
      </c>
      <c r="H439" s="195">
        <v>0</v>
      </c>
      <c r="I439" s="194">
        <v>22.74821801153399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5" customHeight="1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5" customHeight="1">
      <c r="A441" s="155"/>
      <c r="B441" s="205" t="s">
        <v>112</v>
      </c>
      <c r="C441" s="206">
        <v>78.57096623856806</v>
      </c>
      <c r="D441" s="210">
        <v>-0.02903376143194275</v>
      </c>
      <c r="E441" s="210">
        <v>0</v>
      </c>
      <c r="F441" s="218">
        <v>78.57096623856806</v>
      </c>
      <c r="G441" s="210">
        <v>0</v>
      </c>
      <c r="H441" s="209">
        <v>0</v>
      </c>
      <c r="I441" s="237">
        <v>78.57096623856806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5" customHeight="1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5" customHeight="1">
      <c r="A443" s="155"/>
      <c r="S443" s="163"/>
    </row>
    <row r="444" spans="1:19" ht="10.5" customHeight="1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5" customHeight="1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5" customHeight="1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43180</v>
      </c>
      <c r="K446" s="184">
        <v>43187</v>
      </c>
      <c r="L446" s="184">
        <v>43194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5" customHeight="1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5" customHeight="1">
      <c r="A448" s="155"/>
      <c r="B448" s="216"/>
      <c r="C448" s="250" t="s">
        <v>120</v>
      </c>
      <c r="D448" s="250"/>
      <c r="E448" s="250"/>
      <c r="F448" s="250"/>
      <c r="G448" s="250"/>
      <c r="H448" s="250"/>
      <c r="I448" s="250"/>
      <c r="J448" s="250"/>
      <c r="K448" s="250"/>
      <c r="L448" s="250"/>
      <c r="M448" s="250"/>
      <c r="N448" s="250"/>
      <c r="O448" s="251"/>
      <c r="P448" s="178"/>
      <c r="S448" s="163"/>
    </row>
    <row r="449" spans="1:19" ht="10.5" customHeight="1">
      <c r="A449" s="155"/>
      <c r="B449" s="191" t="s">
        <v>132</v>
      </c>
      <c r="C449" s="192">
        <v>0.152813209771244</v>
      </c>
      <c r="D449" s="193">
        <v>-0.04718679022875602</v>
      </c>
      <c r="E449" s="193">
        <v>0</v>
      </c>
      <c r="F449" s="194">
        <v>0.152813209771244</v>
      </c>
      <c r="G449" s="193">
        <v>0</v>
      </c>
      <c r="H449" s="195">
        <v>0</v>
      </c>
      <c r="I449" s="194">
        <v>0.152813209771244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5" customHeight="1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5" customHeight="1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5" customHeight="1">
      <c r="A452" s="155"/>
      <c r="B452" s="191" t="s">
        <v>135</v>
      </c>
      <c r="C452" s="192">
        <v>0.048622384927214</v>
      </c>
      <c r="D452" s="193">
        <v>0.048622384927214</v>
      </c>
      <c r="E452" s="193">
        <v>0</v>
      </c>
      <c r="F452" s="194">
        <v>0.048622384927214</v>
      </c>
      <c r="G452" s="193">
        <v>0</v>
      </c>
      <c r="H452" s="195">
        <v>0</v>
      </c>
      <c r="I452" s="194">
        <v>0.048622384927214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5" customHeight="1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5" customHeight="1">
      <c r="A454" s="155"/>
      <c r="B454" s="198" t="s">
        <v>137</v>
      </c>
      <c r="C454" s="192">
        <v>0.301435594698458</v>
      </c>
      <c r="D454" s="193">
        <v>0.0014355946984579773</v>
      </c>
      <c r="E454" s="193">
        <v>0</v>
      </c>
      <c r="F454" s="236">
        <v>0.301435594698458</v>
      </c>
      <c r="G454" s="193">
        <v>0</v>
      </c>
      <c r="H454" s="195">
        <v>0</v>
      </c>
      <c r="I454" s="236">
        <v>0.301435594698458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5" customHeight="1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5" customHeight="1">
      <c r="A456" s="155"/>
      <c r="B456" s="204" t="s">
        <v>138</v>
      </c>
      <c r="C456" s="192">
        <v>0.0316915357190018</v>
      </c>
      <c r="D456" s="193">
        <v>0.0316915357190018</v>
      </c>
      <c r="E456" s="193">
        <v>0</v>
      </c>
      <c r="F456" s="194">
        <v>0.0316915357190018</v>
      </c>
      <c r="G456" s="193">
        <v>0</v>
      </c>
      <c r="H456" s="195">
        <v>0</v>
      </c>
      <c r="I456" s="194">
        <v>0.0316915357190018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5" customHeight="1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5" customHeight="1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</v>
      </c>
      <c r="H458" s="195">
        <v>0</v>
      </c>
      <c r="I458" s="194">
        <v>1.7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5" customHeight="1">
      <c r="A459" s="155"/>
      <c r="B459" s="204" t="s">
        <v>141</v>
      </c>
      <c r="C459" s="192">
        <v>0.257229631585896</v>
      </c>
      <c r="D459" s="193">
        <v>-0.042770368414103976</v>
      </c>
      <c r="E459" s="193">
        <v>0</v>
      </c>
      <c r="F459" s="194">
        <v>0.257229631585896</v>
      </c>
      <c r="G459" s="193">
        <v>0</v>
      </c>
      <c r="H459" s="195">
        <v>0</v>
      </c>
      <c r="I459" s="194">
        <v>0.257229631585896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5" customHeight="1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5" customHeight="1">
      <c r="A461" s="155"/>
      <c r="B461" s="198" t="s">
        <v>143</v>
      </c>
      <c r="C461" s="192">
        <v>1.9889211673048977</v>
      </c>
      <c r="D461" s="193">
        <v>-0.011078832695102174</v>
      </c>
      <c r="E461" s="193">
        <v>0</v>
      </c>
      <c r="F461" s="236">
        <v>1.9889211673048977</v>
      </c>
      <c r="G461" s="203">
        <v>0</v>
      </c>
      <c r="H461" s="195">
        <v>0</v>
      </c>
      <c r="I461" s="194">
        <v>1.9889211673048977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5" customHeight="1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5" customHeight="1">
      <c r="A463" s="155"/>
      <c r="B463" s="205" t="s">
        <v>112</v>
      </c>
      <c r="C463" s="206">
        <v>2.2903567620033556</v>
      </c>
      <c r="D463" s="210">
        <v>-0.009643237996644197</v>
      </c>
      <c r="E463" s="210">
        <v>0</v>
      </c>
      <c r="F463" s="218">
        <v>2.2903567620033556</v>
      </c>
      <c r="G463" s="210">
        <v>0</v>
      </c>
      <c r="H463" s="209">
        <v>0</v>
      </c>
      <c r="I463" s="237">
        <v>2.2903567620033556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5" customHeight="1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5" customHeight="1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5" customHeight="1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5" customHeight="1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5" customHeight="1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43180</v>
      </c>
      <c r="K468" s="184">
        <v>43187</v>
      </c>
      <c r="L468" s="184">
        <v>43194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5" customHeight="1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5" customHeight="1">
      <c r="A470" s="155"/>
      <c r="B470" s="216"/>
      <c r="C470" s="238" t="s">
        <v>177</v>
      </c>
      <c r="D470" s="238"/>
      <c r="E470" s="238"/>
      <c r="F470" s="238"/>
      <c r="G470" s="238"/>
      <c r="H470" s="238"/>
      <c r="I470" s="238"/>
      <c r="J470" s="238"/>
      <c r="K470" s="238"/>
      <c r="L470" s="238"/>
      <c r="M470" s="238"/>
      <c r="N470" s="238"/>
      <c r="O470" s="239"/>
      <c r="P470" s="178"/>
      <c r="S470" s="163"/>
    </row>
    <row r="471" spans="1:19" ht="10.5" customHeight="1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5" customHeight="1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5" customHeight="1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5" customHeight="1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5" customHeight="1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5" customHeight="1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5" customHeight="1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5" customHeight="1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5" customHeight="1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5" customHeight="1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0</v>
      </c>
      <c r="H480" s="195" t="s">
        <v>119</v>
      </c>
      <c r="I480" s="194">
        <v>0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5" customHeight="1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5" customHeight="1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5" customHeight="1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0</v>
      </c>
      <c r="H483" s="195" t="s">
        <v>119</v>
      </c>
      <c r="I483" s="194">
        <v>0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5" customHeight="1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5" customHeight="1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0</v>
      </c>
      <c r="H485" s="209" t="s">
        <v>119</v>
      </c>
      <c r="I485" s="237">
        <v>0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5" customHeight="1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5" customHeight="1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5" customHeight="1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5" customHeight="1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5" customHeight="1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43180</v>
      </c>
      <c r="K490" s="184">
        <v>43187</v>
      </c>
      <c r="L490" s="184">
        <v>43194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5" customHeight="1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5" customHeight="1">
      <c r="A492" s="155"/>
      <c r="B492" s="216"/>
      <c r="C492" s="238" t="s">
        <v>178</v>
      </c>
      <c r="D492" s="238"/>
      <c r="E492" s="238"/>
      <c r="F492" s="238"/>
      <c r="G492" s="238"/>
      <c r="H492" s="238"/>
      <c r="I492" s="238"/>
      <c r="J492" s="238"/>
      <c r="K492" s="238"/>
      <c r="L492" s="238"/>
      <c r="M492" s="238"/>
      <c r="N492" s="238"/>
      <c r="O492" s="239"/>
      <c r="P492" s="178"/>
      <c r="S492" s="163"/>
    </row>
    <row r="493" spans="1:19" ht="10.5" customHeight="1">
      <c r="A493" s="155"/>
      <c r="B493" s="191" t="s">
        <v>132</v>
      </c>
      <c r="C493" s="192">
        <v>17.386517185763964</v>
      </c>
      <c r="D493" s="193">
        <v>-0.013482814236034812</v>
      </c>
      <c r="E493" s="193">
        <v>0</v>
      </c>
      <c r="F493" s="194">
        <v>17.386517185763964</v>
      </c>
      <c r="G493" s="193">
        <v>0</v>
      </c>
      <c r="H493" s="195">
        <v>0</v>
      </c>
      <c r="I493" s="194">
        <v>17.386517185763964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5" customHeight="1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5" customHeight="1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5" customHeight="1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5" customHeight="1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5" customHeight="1">
      <c r="A498" s="155"/>
      <c r="B498" s="198" t="s">
        <v>137</v>
      </c>
      <c r="C498" s="192">
        <v>17.486517185763965</v>
      </c>
      <c r="D498" s="193">
        <v>-0.013482814236034812</v>
      </c>
      <c r="E498" s="193">
        <v>0</v>
      </c>
      <c r="F498" s="236">
        <v>17.486517185763965</v>
      </c>
      <c r="G498" s="193">
        <v>0</v>
      </c>
      <c r="H498" s="195">
        <v>0</v>
      </c>
      <c r="I498" s="236">
        <v>17.486517185763965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5" customHeight="1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5" customHeight="1">
      <c r="A500" s="155"/>
      <c r="B500" s="204" t="s">
        <v>138</v>
      </c>
      <c r="C500" s="192">
        <v>33.411809287372954</v>
      </c>
      <c r="D500" s="193">
        <v>-32.988190712627045</v>
      </c>
      <c r="E500" s="193">
        <v>-33</v>
      </c>
      <c r="F500" s="194">
        <v>0.41180928737295375</v>
      </c>
      <c r="G500" s="193">
        <v>0</v>
      </c>
      <c r="H500" s="195">
        <v>0</v>
      </c>
      <c r="I500" s="194">
        <v>0.41180928737295375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5" customHeight="1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5" customHeight="1">
      <c r="A502" s="155"/>
      <c r="B502" s="204" t="s">
        <v>140</v>
      </c>
      <c r="C502" s="192">
        <v>1.3000954476305098</v>
      </c>
      <c r="D502" s="193">
        <v>9.544763050972627E-05</v>
      </c>
      <c r="E502" s="193">
        <v>0</v>
      </c>
      <c r="F502" s="194">
        <v>1.3000954476305098</v>
      </c>
      <c r="G502" s="193">
        <v>0</v>
      </c>
      <c r="H502" s="195">
        <v>0</v>
      </c>
      <c r="I502" s="194">
        <v>1.3000954476305098</v>
      </c>
      <c r="J502" s="193">
        <v>0</v>
      </c>
      <c r="K502" s="193">
        <v>0</v>
      </c>
      <c r="L502" s="193">
        <v>0</v>
      </c>
      <c r="M502" s="193">
        <v>0</v>
      </c>
      <c r="N502" s="193">
        <v>0</v>
      </c>
      <c r="O502" s="193">
        <v>0</v>
      </c>
      <c r="P502" s="179" t="s">
        <v>162</v>
      </c>
      <c r="S502" s="163"/>
    </row>
    <row r="503" spans="1:19" ht="10.5" customHeight="1">
      <c r="A503" s="155"/>
      <c r="B503" s="204" t="s">
        <v>141</v>
      </c>
      <c r="C503" s="192">
        <v>1.3155600086655113</v>
      </c>
      <c r="D503" s="193">
        <v>0.015560008665511216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5" customHeight="1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5" customHeight="1">
      <c r="A505" s="155"/>
      <c r="B505" s="198" t="s">
        <v>143</v>
      </c>
      <c r="C505" s="192">
        <v>37.327464743668976</v>
      </c>
      <c r="D505" s="193">
        <v>-32.97253525633103</v>
      </c>
      <c r="E505" s="193">
        <v>-33</v>
      </c>
      <c r="F505" s="236">
        <v>4.327464743668975</v>
      </c>
      <c r="G505" s="203">
        <v>0</v>
      </c>
      <c r="H505" s="195">
        <v>0</v>
      </c>
      <c r="I505" s="194">
        <v>4.327464743668975</v>
      </c>
      <c r="J505" s="193">
        <v>0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79" t="s">
        <v>186</v>
      </c>
      <c r="S505" s="163"/>
    </row>
    <row r="506" spans="1:19" ht="10.5" customHeight="1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5" customHeight="1">
      <c r="A507" s="155"/>
      <c r="B507" s="205" t="s">
        <v>112</v>
      </c>
      <c r="C507" s="206">
        <v>54.81398192943294</v>
      </c>
      <c r="D507" s="210">
        <v>-32.98601807056706</v>
      </c>
      <c r="E507" s="210">
        <v>-33</v>
      </c>
      <c r="F507" s="218">
        <v>21.81398192943294</v>
      </c>
      <c r="G507" s="210">
        <v>0</v>
      </c>
      <c r="H507" s="209">
        <v>0</v>
      </c>
      <c r="I507" s="237">
        <v>21.81398192943294</v>
      </c>
      <c r="J507" s="210">
        <v>0</v>
      </c>
      <c r="K507" s="210">
        <v>0</v>
      </c>
      <c r="L507" s="210">
        <v>0</v>
      </c>
      <c r="M507" s="210">
        <v>0</v>
      </c>
      <c r="N507" s="210">
        <v>0</v>
      </c>
      <c r="O507" s="210">
        <v>0</v>
      </c>
      <c r="P507" s="186" t="s">
        <v>186</v>
      </c>
      <c r="S507" s="163"/>
    </row>
    <row r="508" spans="1:19" ht="10.5" customHeight="1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5" customHeight="1">
      <c r="A509" s="155"/>
      <c r="B509" s="164"/>
      <c r="S509" s="163"/>
    </row>
    <row r="510" spans="1:19" ht="10.5" customHeight="1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5" customHeight="1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5" customHeight="1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43180</v>
      </c>
      <c r="K512" s="184">
        <v>43187</v>
      </c>
      <c r="L512" s="184">
        <v>43194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5" customHeight="1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5" customHeight="1">
      <c r="A514" s="155"/>
      <c r="B514" s="216"/>
      <c r="C514" s="238" t="s">
        <v>126</v>
      </c>
      <c r="D514" s="238"/>
      <c r="E514" s="238"/>
      <c r="F514" s="238"/>
      <c r="G514" s="238"/>
      <c r="H514" s="238"/>
      <c r="I514" s="238"/>
      <c r="J514" s="238"/>
      <c r="K514" s="238"/>
      <c r="L514" s="238"/>
      <c r="M514" s="238"/>
      <c r="N514" s="238"/>
      <c r="O514" s="239"/>
      <c r="P514" s="178"/>
      <c r="S514" s="163"/>
    </row>
    <row r="515" spans="1:19" ht="10.5" customHeight="1">
      <c r="A515" s="155"/>
      <c r="B515" s="191" t="s">
        <v>132</v>
      </c>
      <c r="C515" s="192">
        <v>0.2220155925899435</v>
      </c>
      <c r="D515" s="193">
        <v>0.022015592589943483</v>
      </c>
      <c r="E515" s="193">
        <v>0</v>
      </c>
      <c r="F515" s="194">
        <v>0.2220155925899435</v>
      </c>
      <c r="G515" s="193">
        <v>0</v>
      </c>
      <c r="H515" s="195">
        <v>0</v>
      </c>
      <c r="I515" s="194">
        <v>0.2220155925899435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5" customHeight="1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5" customHeight="1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5" customHeight="1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5" customHeight="1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5" customHeight="1">
      <c r="A520" s="155"/>
      <c r="B520" s="198" t="s">
        <v>137</v>
      </c>
      <c r="C520" s="192">
        <v>0.2220155925899435</v>
      </c>
      <c r="D520" s="193">
        <v>0</v>
      </c>
      <c r="E520" s="193">
        <v>0</v>
      </c>
      <c r="F520" s="236">
        <v>0.2220155925899435</v>
      </c>
      <c r="G520" s="193">
        <v>0</v>
      </c>
      <c r="H520" s="195">
        <v>0</v>
      </c>
      <c r="I520" s="236">
        <v>0.2220155925899435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5" customHeight="1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5" customHeight="1">
      <c r="A522" s="155"/>
      <c r="B522" s="204" t="s">
        <v>138</v>
      </c>
      <c r="C522" s="192">
        <v>0.23041474654377692</v>
      </c>
      <c r="D522" s="193">
        <v>0.030414746543776905</v>
      </c>
      <c r="E522" s="193">
        <v>0</v>
      </c>
      <c r="F522" s="194">
        <v>0.23041474654377692</v>
      </c>
      <c r="G522" s="193">
        <v>0</v>
      </c>
      <c r="H522" s="195">
        <v>0</v>
      </c>
      <c r="I522" s="194">
        <v>0.23041474654377692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5" customHeight="1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5" customHeight="1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5" customHeight="1">
      <c r="A525" s="155"/>
      <c r="B525" s="204" t="s">
        <v>141</v>
      </c>
      <c r="C525" s="192">
        <v>1.6045245077503154</v>
      </c>
      <c r="D525" s="193">
        <v>0.004524507750315321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5" customHeight="1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5" customHeight="1">
      <c r="A527" s="155"/>
      <c r="B527" s="198" t="s">
        <v>143</v>
      </c>
      <c r="C527" s="192">
        <v>5.034939254294092</v>
      </c>
      <c r="D527" s="193">
        <v>0.034939254294092226</v>
      </c>
      <c r="E527" s="193">
        <v>0</v>
      </c>
      <c r="F527" s="236">
        <v>5.034939254294092</v>
      </c>
      <c r="G527" s="203">
        <v>0</v>
      </c>
      <c r="H527" s="195">
        <v>0</v>
      </c>
      <c r="I527" s="194">
        <v>5.034939254294092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5" customHeight="1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5" customHeight="1">
      <c r="A529" s="155"/>
      <c r="B529" s="205" t="s">
        <v>112</v>
      </c>
      <c r="C529" s="206">
        <v>5.256954846884035</v>
      </c>
      <c r="D529" s="210">
        <v>0.034939254294092226</v>
      </c>
      <c r="E529" s="210">
        <v>0</v>
      </c>
      <c r="F529" s="218">
        <v>5.256954846884035</v>
      </c>
      <c r="G529" s="210">
        <v>0</v>
      </c>
      <c r="H529" s="209">
        <v>0</v>
      </c>
      <c r="I529" s="237">
        <v>5.256954846884035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5" customHeight="1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5" customHeight="1">
      <c r="A531" s="155"/>
      <c r="M531" s="157"/>
      <c r="S531" s="163"/>
    </row>
    <row r="532" spans="1:19" ht="10.5" customHeight="1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5" customHeight="1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5" customHeight="1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43180</v>
      </c>
      <c r="K534" s="184">
        <v>43187</v>
      </c>
      <c r="L534" s="184">
        <v>43194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5" customHeight="1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5" customHeight="1">
      <c r="A536" s="155"/>
      <c r="B536" s="216"/>
      <c r="C536" s="238" t="s">
        <v>127</v>
      </c>
      <c r="D536" s="238"/>
      <c r="E536" s="238"/>
      <c r="F536" s="238"/>
      <c r="G536" s="238"/>
      <c r="H536" s="238"/>
      <c r="I536" s="238"/>
      <c r="J536" s="238"/>
      <c r="K536" s="238"/>
      <c r="L536" s="238"/>
      <c r="M536" s="238"/>
      <c r="N536" s="238"/>
      <c r="O536" s="239"/>
      <c r="P536" s="178"/>
      <c r="S536" s="163"/>
    </row>
    <row r="537" spans="1:19" ht="10.5" customHeight="1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5" customHeight="1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5" customHeight="1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5" customHeight="1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5" customHeight="1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5" customHeight="1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5" customHeight="1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5" customHeight="1">
      <c r="A544" s="155"/>
      <c r="B544" s="204" t="s">
        <v>138</v>
      </c>
      <c r="C544" s="192">
        <v>0.0023414218816517687</v>
      </c>
      <c r="D544" s="193">
        <v>0</v>
      </c>
      <c r="E544" s="193">
        <v>0</v>
      </c>
      <c r="F544" s="194">
        <v>0.0023414218816517687</v>
      </c>
      <c r="G544" s="193">
        <v>0</v>
      </c>
      <c r="H544" s="195">
        <v>0</v>
      </c>
      <c r="I544" s="194">
        <v>0.0023414218816517687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5" customHeight="1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>
      <c r="A547" s="155"/>
      <c r="B547" s="204" t="s">
        <v>141</v>
      </c>
      <c r="C547" s="192">
        <v>0.05278842060451255</v>
      </c>
      <c r="D547" s="193">
        <v>0</v>
      </c>
      <c r="E547" s="193">
        <v>0</v>
      </c>
      <c r="F547" s="194">
        <v>0.05278842060451255</v>
      </c>
      <c r="G547" s="193">
        <v>0</v>
      </c>
      <c r="H547" s="195">
        <v>0</v>
      </c>
      <c r="I547" s="194">
        <v>0.05278842060451255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5" customHeight="1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5" customHeight="1">
      <c r="A549" s="155"/>
      <c r="B549" s="198" t="s">
        <v>143</v>
      </c>
      <c r="C549" s="192">
        <v>0.055129842486164315</v>
      </c>
      <c r="D549" s="193">
        <v>0</v>
      </c>
      <c r="E549" s="193">
        <v>0</v>
      </c>
      <c r="F549" s="236">
        <v>0.055129842486164315</v>
      </c>
      <c r="G549" s="203">
        <v>0</v>
      </c>
      <c r="H549" s="195">
        <v>0</v>
      </c>
      <c r="I549" s="194">
        <v>0.055129842486164315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5" customHeight="1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5" customHeight="1">
      <c r="A551" s="155"/>
      <c r="B551" s="205" t="s">
        <v>112</v>
      </c>
      <c r="C551" s="206">
        <v>0.055129842486164315</v>
      </c>
      <c r="D551" s="210">
        <v>0</v>
      </c>
      <c r="E551" s="210">
        <v>0</v>
      </c>
      <c r="F551" s="218">
        <v>0.055129842486164315</v>
      </c>
      <c r="G551" s="210">
        <v>0</v>
      </c>
      <c r="H551" s="209">
        <v>0</v>
      </c>
      <c r="I551" s="237">
        <v>0.055129842486164315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5" customHeight="1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5" customHeight="1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5" customHeight="1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5" customHeight="1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5" customHeight="1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43180</v>
      </c>
      <c r="K556" s="184">
        <v>43187</v>
      </c>
      <c r="L556" s="184">
        <v>43194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5" customHeight="1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5" customHeight="1">
      <c r="A558" s="155"/>
      <c r="B558" s="216"/>
      <c r="C558" s="250" t="s">
        <v>179</v>
      </c>
      <c r="D558" s="250"/>
      <c r="E558" s="250"/>
      <c r="F558" s="250"/>
      <c r="G558" s="250"/>
      <c r="H558" s="250"/>
      <c r="I558" s="250"/>
      <c r="J558" s="250"/>
      <c r="K558" s="250"/>
      <c r="L558" s="250"/>
      <c r="M558" s="250"/>
      <c r="N558" s="250"/>
      <c r="O558" s="251"/>
      <c r="P558" s="178"/>
      <c r="S558" s="163"/>
    </row>
    <row r="559" spans="1:19" ht="10.5" customHeight="1">
      <c r="A559" s="155"/>
      <c r="B559" s="191" t="s">
        <v>132</v>
      </c>
      <c r="C559" s="192">
        <v>99.39652540053534</v>
      </c>
      <c r="D559" s="193">
        <v>-0.003474599464666994</v>
      </c>
      <c r="E559" s="193">
        <v>0</v>
      </c>
      <c r="F559" s="194">
        <v>99.39652540053534</v>
      </c>
      <c r="G559" s="193">
        <v>0</v>
      </c>
      <c r="H559" s="195">
        <v>0</v>
      </c>
      <c r="I559" s="194">
        <v>99.39652540053534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5" customHeight="1">
      <c r="A560" s="155"/>
      <c r="B560" s="191" t="s">
        <v>133</v>
      </c>
      <c r="C560" s="192">
        <v>6.277051224944321</v>
      </c>
      <c r="D560" s="193">
        <v>-0.022948775055678716</v>
      </c>
      <c r="E560" s="193">
        <v>0</v>
      </c>
      <c r="F560" s="194">
        <v>6.277051224944321</v>
      </c>
      <c r="G560" s="193">
        <v>0</v>
      </c>
      <c r="H560" s="195">
        <v>0</v>
      </c>
      <c r="I560" s="194">
        <v>6.277051224944321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5" customHeight="1">
      <c r="A561" s="155"/>
      <c r="B561" s="191" t="s">
        <v>134</v>
      </c>
      <c r="C561" s="192">
        <v>539.253894739762</v>
      </c>
      <c r="D561" s="193">
        <v>22.953894739762063</v>
      </c>
      <c r="E561" s="193">
        <v>23</v>
      </c>
      <c r="F561" s="194">
        <v>562.253894739762</v>
      </c>
      <c r="G561" s="193">
        <v>43.906</v>
      </c>
      <c r="H561" s="195">
        <v>7.8089276767610105</v>
      </c>
      <c r="I561" s="194">
        <v>518.3478947397621</v>
      </c>
      <c r="J561" s="193">
        <v>5.187000000000001</v>
      </c>
      <c r="K561" s="193">
        <v>6.699000000000002</v>
      </c>
      <c r="L561" s="193">
        <v>6.286000000000001</v>
      </c>
      <c r="M561" s="193">
        <v>4.315999999999995</v>
      </c>
      <c r="N561" s="193">
        <v>0.7676247404204548</v>
      </c>
      <c r="O561" s="193">
        <v>5.622</v>
      </c>
      <c r="P561" s="179" t="s">
        <v>186</v>
      </c>
      <c r="S561" s="163"/>
    </row>
    <row r="562" spans="1:19" ht="10.5" customHeight="1">
      <c r="A562" s="155"/>
      <c r="B562" s="191" t="s">
        <v>135</v>
      </c>
      <c r="C562" s="192">
        <v>22.866400890868597</v>
      </c>
      <c r="D562" s="193">
        <v>-0.033599109131401406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5" customHeight="1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5" customHeight="1">
      <c r="A564" s="155"/>
      <c r="B564" s="198" t="s">
        <v>137</v>
      </c>
      <c r="C564" s="192">
        <v>667.7938722561103</v>
      </c>
      <c r="D564" s="193">
        <v>22.893872256110317</v>
      </c>
      <c r="E564" s="193">
        <v>23</v>
      </c>
      <c r="F564" s="236">
        <v>690.7938722561103</v>
      </c>
      <c r="G564" s="193">
        <v>43.906</v>
      </c>
      <c r="H564" s="195">
        <v>6.355875719714251</v>
      </c>
      <c r="I564" s="236">
        <v>646.8878722561103</v>
      </c>
      <c r="J564" s="193">
        <v>5.187000000000001</v>
      </c>
      <c r="K564" s="193">
        <v>6.699000000000002</v>
      </c>
      <c r="L564" s="193">
        <v>6.286000000000001</v>
      </c>
      <c r="M564" s="193">
        <v>4.315999999999995</v>
      </c>
      <c r="N564" s="193">
        <v>0.624788402639427</v>
      </c>
      <c r="O564" s="193">
        <v>5.622</v>
      </c>
      <c r="P564" s="179" t="s">
        <v>186</v>
      </c>
      <c r="S564" s="163"/>
    </row>
    <row r="565" spans="1:19" ht="10.5" customHeight="1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5" customHeight="1">
      <c r="A566" s="155"/>
      <c r="B566" s="204" t="s">
        <v>138</v>
      </c>
      <c r="C566" s="192">
        <v>60.37274932866472</v>
      </c>
      <c r="D566" s="193">
        <v>-0.02725067133528114</v>
      </c>
      <c r="E566" s="193">
        <v>0</v>
      </c>
      <c r="F566" s="194">
        <v>60.37274932866472</v>
      </c>
      <c r="G566" s="193">
        <v>0</v>
      </c>
      <c r="H566" s="195">
        <v>0</v>
      </c>
      <c r="I566" s="194">
        <v>60.37274932866472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5" customHeight="1">
      <c r="A567" s="155"/>
      <c r="B567" s="204" t="s">
        <v>139</v>
      </c>
      <c r="C567" s="192">
        <v>18.92294877505568</v>
      </c>
      <c r="D567" s="193">
        <v>0.02294877505568138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5" customHeight="1">
      <c r="A568" s="155"/>
      <c r="B568" s="204" t="s">
        <v>140</v>
      </c>
      <c r="C568" s="192">
        <v>1288.0676908135977</v>
      </c>
      <c r="D568" s="193">
        <v>-0.03230918640224445</v>
      </c>
      <c r="E568" s="193">
        <v>0</v>
      </c>
      <c r="F568" s="194">
        <v>1288.0676908135977</v>
      </c>
      <c r="G568" s="193">
        <v>130.61</v>
      </c>
      <c r="H568" s="195">
        <v>10.139995043078928</v>
      </c>
      <c r="I568" s="194">
        <v>1157.4576908135978</v>
      </c>
      <c r="J568" s="193">
        <v>17.159999999999997</v>
      </c>
      <c r="K568" s="193">
        <v>12.712000000000003</v>
      </c>
      <c r="L568" s="193">
        <v>16.793999999999997</v>
      </c>
      <c r="M568" s="193">
        <v>10.919000000000011</v>
      </c>
      <c r="N568" s="193">
        <v>0.8477038961440848</v>
      </c>
      <c r="O568" s="193">
        <v>14.396250000000002</v>
      </c>
      <c r="P568" s="179" t="s">
        <v>186</v>
      </c>
      <c r="S568" s="163"/>
    </row>
    <row r="569" spans="1:19" ht="10.5" customHeight="1">
      <c r="A569" s="155"/>
      <c r="B569" s="204" t="s">
        <v>141</v>
      </c>
      <c r="C569" s="192">
        <v>16.51442783392146</v>
      </c>
      <c r="D569" s="193">
        <v>0.01442783392145941</v>
      </c>
      <c r="E569" s="193">
        <v>0</v>
      </c>
      <c r="F569" s="194">
        <v>16.51442783392146</v>
      </c>
      <c r="G569" s="193">
        <v>0</v>
      </c>
      <c r="H569" s="195">
        <v>0</v>
      </c>
      <c r="I569" s="194">
        <v>16.51442783392146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5" customHeight="1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5" customHeight="1">
      <c r="A571" s="155"/>
      <c r="B571" s="198" t="s">
        <v>143</v>
      </c>
      <c r="C571" s="192">
        <v>1383.8778167512396</v>
      </c>
      <c r="D571" s="193">
        <v>-0.0221832487603848</v>
      </c>
      <c r="E571" s="193">
        <v>0</v>
      </c>
      <c r="F571" s="236">
        <v>1383.8778167512396</v>
      </c>
      <c r="G571" s="203">
        <v>130.61</v>
      </c>
      <c r="H571" s="195">
        <v>9.43797193791408</v>
      </c>
      <c r="I571" s="194">
        <v>1253.2678167512395</v>
      </c>
      <c r="J571" s="193">
        <v>17.159999999999997</v>
      </c>
      <c r="K571" s="193">
        <v>12.712000000000003</v>
      </c>
      <c r="L571" s="193">
        <v>16.793999999999997</v>
      </c>
      <c r="M571" s="193">
        <v>10.919000000000011</v>
      </c>
      <c r="N571" s="193">
        <v>0.7890147430524762</v>
      </c>
      <c r="O571" s="193">
        <v>14.396250000000002</v>
      </c>
      <c r="P571" s="179" t="s">
        <v>186</v>
      </c>
      <c r="S571" s="163"/>
    </row>
    <row r="572" spans="1:19" ht="10.5" customHeight="1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5" customHeight="1">
      <c r="A573" s="155"/>
      <c r="B573" s="205" t="s">
        <v>112</v>
      </c>
      <c r="C573" s="206">
        <v>2051.67168900735</v>
      </c>
      <c r="D573" s="210">
        <v>22.871689007349932</v>
      </c>
      <c r="E573" s="210">
        <v>23</v>
      </c>
      <c r="F573" s="218">
        <v>2074.67168900735</v>
      </c>
      <c r="G573" s="210">
        <v>174.51600000000002</v>
      </c>
      <c r="H573" s="209">
        <v>8.411740562358528</v>
      </c>
      <c r="I573" s="237">
        <v>1900.1556890073498</v>
      </c>
      <c r="J573" s="210">
        <v>22.346999999999998</v>
      </c>
      <c r="K573" s="210">
        <v>19.411000000000005</v>
      </c>
      <c r="L573" s="210">
        <v>23.08</v>
      </c>
      <c r="M573" s="210">
        <v>15.235000000000007</v>
      </c>
      <c r="N573" s="210">
        <v>0.7343330552358077</v>
      </c>
      <c r="O573" s="210">
        <v>20.018250000000002</v>
      </c>
      <c r="P573" s="186" t="s">
        <v>186</v>
      </c>
      <c r="S573" s="163"/>
    </row>
    <row r="574" spans="1:19" ht="10.5" customHeight="1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5" customHeight="1">
      <c r="A575" s="155"/>
      <c r="M575" s="157"/>
      <c r="S575" s="163"/>
    </row>
    <row r="576" spans="1:19" ht="10.5" customHeight="1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5" customHeight="1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5" customHeight="1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43180</v>
      </c>
      <c r="K578" s="184">
        <v>43187</v>
      </c>
      <c r="L578" s="184">
        <v>43194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5" customHeight="1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5" customHeight="1">
      <c r="A580" s="155"/>
      <c r="B580" s="216"/>
      <c r="C580" s="238" t="s">
        <v>128</v>
      </c>
      <c r="D580" s="238"/>
      <c r="E580" s="238"/>
      <c r="F580" s="238"/>
      <c r="G580" s="238"/>
      <c r="H580" s="238"/>
      <c r="I580" s="238"/>
      <c r="J580" s="238"/>
      <c r="K580" s="238"/>
      <c r="L580" s="238"/>
      <c r="M580" s="238"/>
      <c r="N580" s="238"/>
      <c r="O580" s="239"/>
      <c r="P580" s="178"/>
      <c r="S580" s="163"/>
    </row>
    <row r="581" spans="1:19" ht="10.5" customHeight="1">
      <c r="A581" s="155"/>
      <c r="B581" s="191" t="s">
        <v>132</v>
      </c>
      <c r="C581" s="192">
        <v>0.5720939651680842</v>
      </c>
      <c r="D581" s="193">
        <v>-0.027906034831915782</v>
      </c>
      <c r="E581" s="193">
        <v>0</v>
      </c>
      <c r="F581" s="194">
        <v>0.5720939651680842</v>
      </c>
      <c r="G581" s="193">
        <v>0</v>
      </c>
      <c r="H581" s="195">
        <v>0</v>
      </c>
      <c r="I581" s="194">
        <v>0.5720939651680842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5" customHeight="1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5" customHeight="1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5" customHeight="1">
      <c r="A584" s="155"/>
      <c r="B584" s="191" t="s">
        <v>135</v>
      </c>
      <c r="C584" s="192">
        <v>0.2860469825840421</v>
      </c>
      <c r="D584" s="193">
        <v>-0.013953017415957891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5" customHeight="1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5" customHeight="1">
      <c r="A586" s="155"/>
      <c r="B586" s="198" t="s">
        <v>137</v>
      </c>
      <c r="C586" s="192">
        <v>1.4581409477521263</v>
      </c>
      <c r="D586" s="193">
        <v>-0.041859052247873674</v>
      </c>
      <c r="E586" s="193">
        <v>0</v>
      </c>
      <c r="F586" s="236">
        <v>1.4581409477521263</v>
      </c>
      <c r="G586" s="193">
        <v>0</v>
      </c>
      <c r="H586" s="195">
        <v>0</v>
      </c>
      <c r="I586" s="236">
        <v>1.4581409477521263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5" customHeight="1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5" customHeight="1">
      <c r="A588" s="155"/>
      <c r="B588" s="204" t="s">
        <v>138</v>
      </c>
      <c r="C588" s="192">
        <v>0.06057459328487372</v>
      </c>
      <c r="D588" s="193">
        <v>-0.03942540671512629</v>
      </c>
      <c r="E588" s="193">
        <v>-0.7</v>
      </c>
      <c r="F588" s="194">
        <v>-0.6394254067151263</v>
      </c>
      <c r="G588" s="193">
        <v>0</v>
      </c>
      <c r="H588" s="195" t="s">
        <v>119</v>
      </c>
      <c r="I588" s="194">
        <v>-0.6394254067151263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5" customHeight="1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5" customHeight="1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</v>
      </c>
      <c r="H590" s="195">
        <v>0</v>
      </c>
      <c r="I590" s="194">
        <v>1.6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193">
        <v>0</v>
      </c>
      <c r="P590" s="179" t="s">
        <v>186</v>
      </c>
      <c r="S590" s="163"/>
    </row>
    <row r="591" spans="1:19" ht="10.5" customHeight="1">
      <c r="A591" s="155"/>
      <c r="B591" s="204" t="s">
        <v>141</v>
      </c>
      <c r="C591" s="192">
        <v>2.9595015576323993</v>
      </c>
      <c r="D591" s="193">
        <v>-0.040498442367600695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5" customHeight="1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5" customHeight="1">
      <c r="A593" s="155"/>
      <c r="B593" s="198" t="s">
        <v>143</v>
      </c>
      <c r="C593" s="192">
        <v>4.920076150917273</v>
      </c>
      <c r="D593" s="193">
        <v>-0.07992384908272698</v>
      </c>
      <c r="E593" s="193">
        <v>-0.7000000000000002</v>
      </c>
      <c r="F593" s="236">
        <v>4.220076150917273</v>
      </c>
      <c r="G593" s="203">
        <v>0</v>
      </c>
      <c r="H593" s="195">
        <v>0</v>
      </c>
      <c r="I593" s="194">
        <v>4.220076150917273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193">
        <v>0</v>
      </c>
      <c r="P593" s="179" t="s">
        <v>186</v>
      </c>
      <c r="S593" s="163"/>
    </row>
    <row r="594" spans="1:19" ht="10.5" customHeight="1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5" customHeight="1">
      <c r="A595" s="155"/>
      <c r="B595" s="205" t="s">
        <v>112</v>
      </c>
      <c r="C595" s="206">
        <v>6.378217098669399</v>
      </c>
      <c r="D595" s="210">
        <v>-0.12178290133060066</v>
      </c>
      <c r="E595" s="210">
        <v>-0.6999999999999993</v>
      </c>
      <c r="F595" s="218">
        <v>5.6782170986694</v>
      </c>
      <c r="G595" s="210">
        <v>0</v>
      </c>
      <c r="H595" s="209">
        <v>0</v>
      </c>
      <c r="I595" s="237">
        <v>5.6782170986694</v>
      </c>
      <c r="J595" s="210">
        <v>0</v>
      </c>
      <c r="K595" s="210">
        <v>0</v>
      </c>
      <c r="L595" s="210">
        <v>0</v>
      </c>
      <c r="M595" s="210">
        <v>0</v>
      </c>
      <c r="N595" s="210">
        <v>0</v>
      </c>
      <c r="O595" s="210">
        <v>0</v>
      </c>
      <c r="P595" s="186" t="s">
        <v>186</v>
      </c>
      <c r="S595" s="163"/>
    </row>
    <row r="596" spans="1:19" ht="10.5" customHeight="1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5" customHeight="1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5" customHeight="1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5" customHeight="1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5" customHeight="1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43180</v>
      </c>
      <c r="K600" s="184">
        <v>43187</v>
      </c>
      <c r="L600" s="184">
        <v>43194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5" customHeight="1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5" customHeight="1">
      <c r="A602" s="155"/>
      <c r="B602" s="216"/>
      <c r="C602" s="238" t="s">
        <v>180</v>
      </c>
      <c r="D602" s="238"/>
      <c r="E602" s="238"/>
      <c r="F602" s="238"/>
      <c r="G602" s="238"/>
      <c r="H602" s="238"/>
      <c r="I602" s="238"/>
      <c r="J602" s="238"/>
      <c r="K602" s="238"/>
      <c r="L602" s="238"/>
      <c r="M602" s="238"/>
      <c r="N602" s="238"/>
      <c r="O602" s="239"/>
      <c r="P602" s="178"/>
      <c r="S602" s="163"/>
    </row>
    <row r="603" spans="1:19" ht="10.5" customHeight="1">
      <c r="A603" s="155"/>
      <c r="B603" s="191" t="s">
        <v>132</v>
      </c>
      <c r="C603" s="192">
        <v>15.15</v>
      </c>
      <c r="D603" s="193">
        <v>-0.049999999999998934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5" customHeight="1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5" customHeight="1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5" customHeight="1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5" customHeight="1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5" customHeight="1">
      <c r="A608" s="155"/>
      <c r="B608" s="198" t="s">
        <v>137</v>
      </c>
      <c r="C608" s="192">
        <v>16.55</v>
      </c>
      <c r="D608" s="193">
        <v>-0.049999999999998934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5" customHeight="1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5" customHeight="1">
      <c r="A610" s="155"/>
      <c r="B610" s="204" t="s">
        <v>138</v>
      </c>
      <c r="C610" s="192">
        <v>15.15</v>
      </c>
      <c r="D610" s="193">
        <v>-0.049999999999998934</v>
      </c>
      <c r="E610" s="193">
        <v>0</v>
      </c>
      <c r="F610" s="194">
        <v>15.15</v>
      </c>
      <c r="G610" s="193">
        <v>0</v>
      </c>
      <c r="H610" s="195">
        <v>0</v>
      </c>
      <c r="I610" s="194">
        <v>15.15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5" customHeight="1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5" customHeight="1">
      <c r="A612" s="155"/>
      <c r="B612" s="204" t="s">
        <v>140</v>
      </c>
      <c r="C612" s="192">
        <v>5.0083047269504055</v>
      </c>
      <c r="D612" s="193">
        <v>0.008304726950405517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5" customHeight="1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5" customHeight="1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5" customHeight="1">
      <c r="A615" s="155"/>
      <c r="B615" s="198" t="s">
        <v>143</v>
      </c>
      <c r="C615" s="192">
        <v>20.158304726950405</v>
      </c>
      <c r="D615" s="193">
        <v>-0.04169527304959342</v>
      </c>
      <c r="E615" s="193">
        <v>0</v>
      </c>
      <c r="F615" s="236">
        <v>20.158304726950405</v>
      </c>
      <c r="G615" s="203">
        <v>0</v>
      </c>
      <c r="H615" s="195">
        <v>0</v>
      </c>
      <c r="I615" s="194">
        <v>20.158304726950405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5" customHeight="1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5" customHeight="1">
      <c r="A617" s="155"/>
      <c r="B617" s="205" t="s">
        <v>112</v>
      </c>
      <c r="C617" s="206">
        <v>36.7083047269504</v>
      </c>
      <c r="D617" s="210">
        <v>-0.09169527304959235</v>
      </c>
      <c r="E617" s="210">
        <v>0</v>
      </c>
      <c r="F617" s="218">
        <v>36.7083047269504</v>
      </c>
      <c r="G617" s="210">
        <v>0</v>
      </c>
      <c r="H617" s="209">
        <v>0</v>
      </c>
      <c r="I617" s="237">
        <v>36.7083047269504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5" customHeight="1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5" customHeight="1">
      <c r="A619" s="155"/>
      <c r="M619" s="157"/>
      <c r="S619" s="163"/>
    </row>
    <row r="620" spans="1:19" ht="10.5" customHeight="1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5" customHeight="1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5" customHeight="1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43180</v>
      </c>
      <c r="K622" s="184">
        <v>43187</v>
      </c>
      <c r="L622" s="184">
        <v>43194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5" customHeight="1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5" customHeight="1">
      <c r="A624" s="155"/>
      <c r="B624" s="216"/>
      <c r="C624" s="247" t="s">
        <v>129</v>
      </c>
      <c r="D624" s="247"/>
      <c r="E624" s="247"/>
      <c r="F624" s="247"/>
      <c r="G624" s="247"/>
      <c r="H624" s="247"/>
      <c r="I624" s="247"/>
      <c r="J624" s="247"/>
      <c r="K624" s="247"/>
      <c r="L624" s="247"/>
      <c r="M624" s="247"/>
      <c r="N624" s="247"/>
      <c r="O624" s="248"/>
      <c r="P624" s="178"/>
      <c r="S624" s="163"/>
    </row>
    <row r="625" spans="1:19" ht="10.5" customHeight="1">
      <c r="A625" s="155"/>
      <c r="B625" s="191" t="s">
        <v>132</v>
      </c>
      <c r="C625" s="192">
        <v>0.10129235068110375</v>
      </c>
      <c r="D625" s="193">
        <v>0.0012923506811037405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5" customHeight="1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5" customHeight="1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5" customHeight="1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5" customHeight="1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5" customHeight="1">
      <c r="A630" s="155"/>
      <c r="B630" s="198" t="s">
        <v>137</v>
      </c>
      <c r="C630" s="192">
        <v>0.20129235068110374</v>
      </c>
      <c r="D630" s="193">
        <v>0.0012923506811037405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5" customHeight="1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5" customHeight="1">
      <c r="A632" s="155"/>
      <c r="B632" s="204" t="s">
        <v>138</v>
      </c>
      <c r="C632" s="192">
        <v>0.02157066389709999</v>
      </c>
      <c r="D632" s="193">
        <v>0.02157066389709999</v>
      </c>
      <c r="E632" s="193">
        <v>0</v>
      </c>
      <c r="F632" s="194">
        <v>0.02157066389709999</v>
      </c>
      <c r="G632" s="193">
        <v>0</v>
      </c>
      <c r="H632" s="195">
        <v>0</v>
      </c>
      <c r="I632" s="194">
        <v>0.02157066389709999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5" customHeight="1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5" customHeight="1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0.002</v>
      </c>
      <c r="H634" s="195">
        <v>0.04166666666666667</v>
      </c>
      <c r="I634" s="194">
        <v>4.798</v>
      </c>
      <c r="J634" s="193">
        <v>0</v>
      </c>
      <c r="K634" s="193">
        <v>0</v>
      </c>
      <c r="L634" s="193">
        <v>0</v>
      </c>
      <c r="M634" s="193">
        <v>0</v>
      </c>
      <c r="N634" s="193">
        <v>0</v>
      </c>
      <c r="O634" s="193">
        <v>0</v>
      </c>
      <c r="P634" s="179" t="s">
        <v>186</v>
      </c>
      <c r="S634" s="163"/>
    </row>
    <row r="635" spans="1:19" ht="10.5" customHeight="1">
      <c r="A635" s="155"/>
      <c r="B635" s="204" t="s">
        <v>141</v>
      </c>
      <c r="C635" s="192">
        <v>0.13341855077095066</v>
      </c>
      <c r="D635" s="193">
        <v>0.033418550770950656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5" customHeight="1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5" customHeight="1">
      <c r="A637" s="155"/>
      <c r="B637" s="198" t="s">
        <v>143</v>
      </c>
      <c r="C637" s="192">
        <v>4.95498921466805</v>
      </c>
      <c r="D637" s="193">
        <v>0.054989214668050644</v>
      </c>
      <c r="E637" s="193">
        <v>0</v>
      </c>
      <c r="F637" s="236">
        <v>4.95498921466805</v>
      </c>
      <c r="G637" s="203">
        <v>0.002</v>
      </c>
      <c r="H637" s="195">
        <v>0.0403633572819792</v>
      </c>
      <c r="I637" s="194">
        <v>4.95298921466805</v>
      </c>
      <c r="J637" s="193">
        <v>0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79" t="s">
        <v>186</v>
      </c>
      <c r="S637" s="163"/>
    </row>
    <row r="638" spans="1:19" ht="10.5" customHeight="1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5" customHeight="1">
      <c r="A639" s="155"/>
      <c r="B639" s="205" t="s">
        <v>112</v>
      </c>
      <c r="C639" s="206">
        <v>5.156281565349154</v>
      </c>
      <c r="D639" s="210">
        <v>0.056281565349154385</v>
      </c>
      <c r="E639" s="210">
        <v>0</v>
      </c>
      <c r="F639" s="218">
        <v>5.156281565349154</v>
      </c>
      <c r="G639" s="210">
        <v>0.002</v>
      </c>
      <c r="H639" s="209">
        <v>0.03878764133906585</v>
      </c>
      <c r="I639" s="237">
        <v>5.154281565349154</v>
      </c>
      <c r="J639" s="210">
        <v>0</v>
      </c>
      <c r="K639" s="210">
        <v>0</v>
      </c>
      <c r="L639" s="210">
        <v>0</v>
      </c>
      <c r="M639" s="210">
        <v>0</v>
      </c>
      <c r="N639" s="210">
        <v>0</v>
      </c>
      <c r="O639" s="210">
        <v>0</v>
      </c>
      <c r="P639" s="186" t="s">
        <v>186</v>
      </c>
      <c r="S639" s="163"/>
    </row>
    <row r="640" spans="1:19" ht="10.5" customHeight="1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5" customHeight="1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5" customHeight="1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5" customHeight="1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5" customHeight="1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43180</v>
      </c>
      <c r="K644" s="184">
        <v>43187</v>
      </c>
      <c r="L644" s="184">
        <v>43194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5" customHeight="1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5" customHeight="1">
      <c r="A646" s="155"/>
      <c r="B646" s="216"/>
      <c r="C646" s="247" t="s">
        <v>181</v>
      </c>
      <c r="D646" s="247"/>
      <c r="E646" s="247"/>
      <c r="F646" s="247"/>
      <c r="G646" s="247"/>
      <c r="H646" s="247"/>
      <c r="I646" s="247"/>
      <c r="J646" s="247"/>
      <c r="K646" s="247"/>
      <c r="L646" s="247"/>
      <c r="M646" s="247"/>
      <c r="N646" s="247"/>
      <c r="O646" s="248"/>
      <c r="P646" s="178"/>
      <c r="S646" s="163"/>
    </row>
    <row r="647" spans="1:19" ht="10.5" customHeight="1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5" customHeight="1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5" customHeight="1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5" customHeight="1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5" customHeight="1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5" customHeight="1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5" customHeight="1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5" customHeight="1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5" customHeight="1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5" customHeight="1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5" customHeight="1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5" customHeight="1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5" customHeight="1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5" customHeight="1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5" customHeight="1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5" customHeight="1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5" customHeight="1">
      <c r="A663" s="155"/>
      <c r="M663" s="157"/>
      <c r="S663" s="163"/>
    </row>
    <row r="664" spans="1:19" ht="10.5" customHeight="1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5" customHeight="1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5" customHeight="1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43180</v>
      </c>
      <c r="K666" s="184">
        <v>43187</v>
      </c>
      <c r="L666" s="184">
        <v>43194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5" customHeight="1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5" customHeight="1">
      <c r="A668" s="155"/>
      <c r="B668" s="216"/>
      <c r="C668" s="243" t="s">
        <v>117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78"/>
      <c r="S668" s="163"/>
    </row>
    <row r="669" spans="1:19" ht="10.5" customHeight="1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5" customHeight="1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5" customHeight="1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5" customHeight="1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5" customHeight="1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5" customHeight="1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5" customHeight="1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5" customHeight="1">
      <c r="A676" s="155"/>
      <c r="B676" s="204" t="s">
        <v>138</v>
      </c>
      <c r="C676" s="192">
        <v>0</v>
      </c>
      <c r="D676" s="193">
        <v>0</v>
      </c>
      <c r="E676" s="193">
        <v>0</v>
      </c>
      <c r="F676" s="194">
        <v>0</v>
      </c>
      <c r="G676" s="193">
        <v>0</v>
      </c>
      <c r="H676" s="195" t="s">
        <v>119</v>
      </c>
      <c r="I676" s="194">
        <v>0</v>
      </c>
      <c r="J676" s="193">
        <v>0</v>
      </c>
      <c r="K676" s="193">
        <v>0</v>
      </c>
      <c r="L676" s="193">
        <v>0</v>
      </c>
      <c r="M676" s="193">
        <v>0</v>
      </c>
      <c r="N676" s="193" t="s">
        <v>42</v>
      </c>
      <c r="O676" s="193">
        <v>0</v>
      </c>
      <c r="P676" s="179">
        <v>0</v>
      </c>
      <c r="S676" s="163"/>
    </row>
    <row r="677" spans="1:19" ht="10.5" customHeight="1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5" customHeight="1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5" customHeight="1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5" customHeight="1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5" customHeight="1">
      <c r="A681" s="155"/>
      <c r="B681" s="198" t="s">
        <v>143</v>
      </c>
      <c r="C681" s="192">
        <v>0</v>
      </c>
      <c r="D681" s="193">
        <v>0</v>
      </c>
      <c r="E681" s="193">
        <v>0</v>
      </c>
      <c r="F681" s="236">
        <v>0</v>
      </c>
      <c r="G681" s="203">
        <v>0</v>
      </c>
      <c r="H681" s="195" t="s">
        <v>119</v>
      </c>
      <c r="I681" s="194">
        <v>0</v>
      </c>
      <c r="J681" s="193">
        <v>0</v>
      </c>
      <c r="K681" s="193">
        <v>0</v>
      </c>
      <c r="L681" s="193">
        <v>0</v>
      </c>
      <c r="M681" s="193">
        <v>0</v>
      </c>
      <c r="N681" s="193" t="s">
        <v>42</v>
      </c>
      <c r="O681" s="193">
        <v>0</v>
      </c>
      <c r="P681" s="179">
        <v>0</v>
      </c>
      <c r="S681" s="163"/>
    </row>
    <row r="682" spans="1:19" ht="10.5" customHeight="1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5" customHeight="1">
      <c r="A683" s="155"/>
      <c r="B683" s="205" t="s">
        <v>112</v>
      </c>
      <c r="C683" s="206">
        <v>0</v>
      </c>
      <c r="D683" s="210">
        <v>0</v>
      </c>
      <c r="E683" s="210">
        <v>0</v>
      </c>
      <c r="F683" s="218">
        <v>0</v>
      </c>
      <c r="G683" s="210">
        <v>0</v>
      </c>
      <c r="H683" s="209" t="s">
        <v>119</v>
      </c>
      <c r="I683" s="237">
        <v>0</v>
      </c>
      <c r="J683" s="210">
        <v>0</v>
      </c>
      <c r="K683" s="210">
        <v>0</v>
      </c>
      <c r="L683" s="210">
        <v>0</v>
      </c>
      <c r="M683" s="210">
        <v>0</v>
      </c>
      <c r="N683" s="210" t="s">
        <v>42</v>
      </c>
      <c r="O683" s="210">
        <v>0</v>
      </c>
      <c r="P683" s="186">
        <v>0</v>
      </c>
      <c r="S683" s="163"/>
    </row>
    <row r="684" spans="1:19" ht="10.5" customHeight="1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5" customHeight="1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5" customHeight="1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5" customHeight="1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5" customHeight="1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43180</v>
      </c>
      <c r="K688" s="184">
        <v>43187</v>
      </c>
      <c r="L688" s="184">
        <v>43194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5" customHeight="1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5" customHeight="1">
      <c r="A690" s="155"/>
      <c r="B690" s="216"/>
      <c r="C690" s="243" t="s">
        <v>130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78"/>
      <c r="S690" s="163"/>
    </row>
    <row r="691" spans="1:19" ht="10.5" customHeight="1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5" customHeight="1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5" customHeight="1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5" customHeight="1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5" customHeight="1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5" customHeight="1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5" customHeight="1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5" customHeight="1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5" customHeight="1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5" customHeight="1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5" customHeight="1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5" customHeight="1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5" customHeight="1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5" customHeight="1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5" customHeight="1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5" customHeight="1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5" customHeight="1">
      <c r="A707" s="155"/>
      <c r="M707" s="157"/>
      <c r="S707" s="163"/>
    </row>
    <row r="708" spans="1:19" ht="10.5" customHeight="1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5" customHeight="1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5" customHeight="1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43180</v>
      </c>
      <c r="K710" s="184">
        <v>43187</v>
      </c>
      <c r="L710" s="184">
        <v>43194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5" customHeight="1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5" customHeight="1">
      <c r="A712" s="155"/>
      <c r="B712" s="216"/>
      <c r="C712" s="243" t="s">
        <v>118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78"/>
      <c r="S712" s="163"/>
    </row>
    <row r="713" spans="1:19" ht="10.5" customHeight="1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5" customHeight="1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5" customHeight="1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5" customHeight="1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5" customHeight="1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5" customHeight="1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5" customHeight="1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5" customHeight="1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5" customHeight="1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5" customHeight="1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5" customHeight="1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5" customHeight="1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5" customHeight="1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5" customHeight="1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5" customHeight="1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5" customHeight="1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5" customHeight="1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5" customHeight="1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5" customHeight="1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5" customHeight="1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43180</v>
      </c>
      <c r="K732" s="184">
        <v>43187</v>
      </c>
      <c r="L732" s="184">
        <v>43194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5" customHeight="1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5" customHeight="1">
      <c r="A734" s="155"/>
      <c r="B734" s="216"/>
      <c r="C734" s="243" t="s">
        <v>131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78"/>
      <c r="S734" s="163"/>
    </row>
    <row r="735" spans="1:19" ht="10.5" customHeight="1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5" customHeight="1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5" customHeight="1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5" customHeight="1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5" customHeight="1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5" customHeight="1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5" customHeight="1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5" customHeight="1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5" customHeight="1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5" customHeight="1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5" customHeight="1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5" customHeight="1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5" customHeight="1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5" customHeight="1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5" customHeight="1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C9" sqref="C9"/>
    </sheetView>
  </sheetViews>
  <sheetFormatPr defaultColWidth="8.8515625" defaultRowHeight="12.75"/>
  <cols>
    <col min="1" max="1" width="4.57421875" style="21" customWidth="1"/>
    <col min="2" max="2" width="19.7109375" style="21" bestFit="1" customWidth="1"/>
    <col min="3" max="3" width="25.7109375" style="21" bestFit="1" customWidth="1"/>
    <col min="4" max="4" width="12.421875" style="21" customWidth="1"/>
    <col min="5" max="5" width="11.57421875" style="21" customWidth="1"/>
    <col min="6" max="6" width="12.57421875" style="21" bestFit="1" customWidth="1"/>
    <col min="7" max="8" width="8.8515625" style="21" customWidth="1"/>
    <col min="9" max="15" width="0" style="21" hidden="1" customWidth="1"/>
    <col min="16" max="18" width="8.8515625" style="21" customWidth="1"/>
    <col min="19" max="19" width="44.421875" style="21" bestFit="1" customWidth="1"/>
    <col min="20" max="16384" width="8.8515625" style="21" customWidth="1"/>
  </cols>
  <sheetData>
    <row r="1" ht="12.75" thickBot="1"/>
    <row r="2" spans="2:6" ht="12">
      <c r="B2" s="22"/>
      <c r="C2" s="23"/>
      <c r="D2" s="22"/>
      <c r="E2" s="24"/>
      <c r="F2" s="22"/>
    </row>
    <row r="3" spans="2:6" ht="12"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2:6" ht="12">
      <c r="B4" s="25"/>
      <c r="C4" s="26" t="s">
        <v>71</v>
      </c>
      <c r="D4" s="25" t="s">
        <v>190</v>
      </c>
      <c r="E4" s="27" t="s">
        <v>13</v>
      </c>
      <c r="F4" s="25"/>
    </row>
    <row r="5" spans="2:6" ht="12.75" thickBot="1">
      <c r="B5" s="28"/>
      <c r="C5" s="29"/>
      <c r="D5" s="28"/>
      <c r="E5" s="30" t="s">
        <v>71</v>
      </c>
      <c r="F5" s="28"/>
    </row>
    <row r="6" spans="2:15" ht="12">
      <c r="B6" s="25"/>
      <c r="C6" s="252" t="s">
        <v>191</v>
      </c>
      <c r="D6" s="253"/>
      <c r="E6" s="253"/>
      <c r="F6" s="254"/>
      <c r="I6" s="4"/>
      <c r="J6" s="5"/>
      <c r="K6" s="6" t="s">
        <v>192</v>
      </c>
      <c r="L6" s="7"/>
      <c r="M6" s="7"/>
      <c r="N6" s="7"/>
      <c r="O6" s="7"/>
    </row>
    <row r="7" spans="2:15" ht="12">
      <c r="B7" s="25" t="s">
        <v>80</v>
      </c>
      <c r="C7" s="31">
        <v>867.1</v>
      </c>
      <c r="E7" s="32">
        <f>C7-D7</f>
        <v>867.1</v>
      </c>
      <c r="F7" s="31">
        <f aca="true" t="shared" si="0" ref="F7:F32">C7</f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5" t="s">
        <v>81</v>
      </c>
      <c r="C8" s="31">
        <v>24.4</v>
      </c>
      <c r="E8" s="32">
        <f aca="true" t="shared" si="1" ref="E8:E47">C8-D8</f>
        <v>24.4</v>
      </c>
      <c r="F8" s="31">
        <f t="shared" si="0"/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5" ht="12">
      <c r="B9" s="25" t="s">
        <v>82</v>
      </c>
      <c r="C9" s="31">
        <v>36.6</v>
      </c>
      <c r="E9" s="32">
        <f t="shared" si="1"/>
        <v>36.6</v>
      </c>
      <c r="F9" s="31">
        <f t="shared" si="0"/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f aca="true" t="shared" si="2" ref="O9:O27">SUM(K9:N9)</f>
        <v>40.9940588824577</v>
      </c>
    </row>
    <row r="10" spans="2:15" ht="12">
      <c r="B10" s="25" t="s">
        <v>83</v>
      </c>
      <c r="C10" s="31">
        <v>55.6</v>
      </c>
      <c r="E10" s="32">
        <f t="shared" si="1"/>
        <v>55.6</v>
      </c>
      <c r="F10" s="31">
        <f t="shared" si="0"/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f t="shared" si="2"/>
        <v>0.5695364238410596</v>
      </c>
    </row>
    <row r="11" spans="2:15" ht="12">
      <c r="B11" s="25" t="s">
        <v>84</v>
      </c>
      <c r="C11" s="31">
        <v>1.8</v>
      </c>
      <c r="E11" s="32">
        <f t="shared" si="1"/>
        <v>1.8</v>
      </c>
      <c r="F11" s="31">
        <f t="shared" si="0"/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f t="shared" si="2"/>
        <v>5.437103611707207</v>
      </c>
    </row>
    <row r="12" spans="2:15" ht="12">
      <c r="B12" s="25" t="s">
        <v>85</v>
      </c>
      <c r="C12" s="31">
        <v>7.5</v>
      </c>
      <c r="E12" s="32">
        <f t="shared" si="1"/>
        <v>7.5</v>
      </c>
      <c r="F12" s="31">
        <f t="shared" si="0"/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5" ht="12">
      <c r="B13" s="25" t="s">
        <v>86</v>
      </c>
      <c r="C13" s="31">
        <v>22.7</v>
      </c>
      <c r="E13" s="32">
        <f t="shared" si="1"/>
        <v>22.7</v>
      </c>
      <c r="F13" s="31">
        <f t="shared" si="0"/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5" ht="12">
      <c r="B14" s="25" t="s">
        <v>87</v>
      </c>
      <c r="C14" s="31">
        <v>24.8</v>
      </c>
      <c r="E14" s="32">
        <f t="shared" si="1"/>
        <v>24.8</v>
      </c>
      <c r="F14" s="31">
        <f t="shared" si="0"/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f t="shared" si="2"/>
        <v>1.1</v>
      </c>
    </row>
    <row r="15" spans="2:15" ht="12">
      <c r="B15" s="25" t="s">
        <v>88</v>
      </c>
      <c r="C15" s="31">
        <v>0</v>
      </c>
      <c r="E15" s="32">
        <f t="shared" si="1"/>
        <v>0</v>
      </c>
      <c r="F15" s="31">
        <f t="shared" si="0"/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f t="shared" si="2"/>
        <v>135.94493802533685</v>
      </c>
    </row>
    <row r="16" spans="2:15" ht="12">
      <c r="B16" s="25" t="s">
        <v>89</v>
      </c>
      <c r="C16" s="31">
        <v>1.5</v>
      </c>
      <c r="E16" s="32">
        <f t="shared" si="1"/>
        <v>1.5</v>
      </c>
      <c r="F16" s="31">
        <f t="shared" si="0"/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f t="shared" si="2"/>
        <v>0.0447382612465371</v>
      </c>
    </row>
    <row r="17" spans="2:15" ht="12">
      <c r="B17" s="25"/>
      <c r="C17" s="31"/>
      <c r="E17" s="32">
        <f t="shared" si="1"/>
        <v>0</v>
      </c>
      <c r="F17" s="31">
        <f t="shared" si="0"/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35" customFormat="1" ht="12">
      <c r="B18" s="33" t="s">
        <v>91</v>
      </c>
      <c r="C18" s="34"/>
      <c r="E18" s="32">
        <f t="shared" si="1"/>
        <v>0</v>
      </c>
      <c r="F18" s="31">
        <f t="shared" si="0"/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f t="shared" si="2"/>
        <v>17.6</v>
      </c>
    </row>
    <row r="19" spans="2:15" ht="12">
      <c r="B19" s="25"/>
      <c r="C19" s="31"/>
      <c r="E19" s="32">
        <f t="shared" si="1"/>
        <v>0</v>
      </c>
      <c r="F19" s="31">
        <f t="shared" si="0"/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f t="shared" si="2"/>
        <v>3.677556999217096</v>
      </c>
    </row>
    <row r="20" spans="2:15" ht="12">
      <c r="B20" s="25" t="s">
        <v>92</v>
      </c>
      <c r="C20" s="31">
        <v>17.2</v>
      </c>
      <c r="E20" s="32">
        <f t="shared" si="1"/>
        <v>17.2</v>
      </c>
      <c r="F20" s="31">
        <f t="shared" si="0"/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ht="12">
      <c r="B21" s="25" t="s">
        <v>93</v>
      </c>
      <c r="C21" s="31">
        <v>6.7</v>
      </c>
      <c r="E21" s="32">
        <f t="shared" si="1"/>
        <v>6.7</v>
      </c>
      <c r="F21" s="31">
        <f t="shared" si="0"/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ht="12">
      <c r="B22" s="25" t="s">
        <v>94</v>
      </c>
      <c r="C22" s="31"/>
      <c r="E22" s="32">
        <f t="shared" si="1"/>
        <v>0</v>
      </c>
      <c r="F22" s="31">
        <f t="shared" si="0"/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ht="12">
      <c r="B23" s="25" t="s">
        <v>95</v>
      </c>
      <c r="C23" s="31">
        <v>0.5</v>
      </c>
      <c r="E23" s="32">
        <f t="shared" si="1"/>
        <v>0.5</v>
      </c>
      <c r="F23" s="31">
        <f t="shared" si="0"/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ht="12">
      <c r="B24" s="25" t="s">
        <v>96</v>
      </c>
      <c r="C24" s="31">
        <v>24</v>
      </c>
      <c r="E24" s="32">
        <f t="shared" si="1"/>
        <v>24</v>
      </c>
      <c r="F24" s="31">
        <f t="shared" si="0"/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ht="12">
      <c r="B25" s="25" t="s">
        <v>97</v>
      </c>
      <c r="C25" s="31">
        <v>228.8</v>
      </c>
      <c r="E25" s="32">
        <f t="shared" si="1"/>
        <v>228.8</v>
      </c>
      <c r="F25" s="31">
        <f t="shared" si="0"/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f t="shared" si="2"/>
        <v>0.005941117542297417</v>
      </c>
    </row>
    <row r="26" spans="2:15" ht="12">
      <c r="B26" s="25" t="s">
        <v>98</v>
      </c>
      <c r="C26" s="31">
        <v>1.1</v>
      </c>
      <c r="E26" s="32">
        <f t="shared" si="1"/>
        <v>1.1</v>
      </c>
      <c r="F26" s="31">
        <f t="shared" si="0"/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ht="12">
      <c r="B27" s="25" t="s">
        <v>99</v>
      </c>
      <c r="C27" s="31">
        <v>0</v>
      </c>
      <c r="E27" s="32">
        <f t="shared" si="1"/>
        <v>0</v>
      </c>
      <c r="F27" s="31">
        <f t="shared" si="0"/>
        <v>0</v>
      </c>
      <c r="I27" s="11"/>
      <c r="J27" s="12"/>
      <c r="K27" s="13">
        <f>SUM(K8:K26)</f>
        <v>119.7</v>
      </c>
      <c r="L27" s="13">
        <f>SUM(L8:L26)</f>
        <v>0.7000000000000001</v>
      </c>
      <c r="M27" s="13">
        <f>SUM(M8:M26)</f>
        <v>516.1</v>
      </c>
      <c r="N27" s="13">
        <f>SUM(N8:N26)</f>
        <v>1</v>
      </c>
      <c r="O27" s="12">
        <f t="shared" si="2"/>
        <v>637.5</v>
      </c>
    </row>
    <row r="28" spans="2:15" ht="12">
      <c r="B28" s="25" t="s">
        <v>100</v>
      </c>
      <c r="C28" s="31">
        <v>0</v>
      </c>
      <c r="E28" s="32">
        <f t="shared" si="1"/>
        <v>0</v>
      </c>
      <c r="F28" s="31">
        <f t="shared" si="0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5" t="s">
        <v>101</v>
      </c>
      <c r="C29" s="31">
        <v>0</v>
      </c>
      <c r="E29" s="32">
        <f t="shared" si="1"/>
        <v>0</v>
      </c>
      <c r="F29" s="31">
        <f t="shared" si="0"/>
        <v>0</v>
      </c>
    </row>
    <row r="30" spans="2:6" ht="12">
      <c r="B30" s="25" t="s">
        <v>102</v>
      </c>
      <c r="C30" s="31">
        <v>0</v>
      </c>
      <c r="E30" s="32">
        <f t="shared" si="1"/>
        <v>0</v>
      </c>
      <c r="F30" s="31">
        <f t="shared" si="0"/>
        <v>0</v>
      </c>
    </row>
    <row r="31" spans="2:6" ht="12">
      <c r="B31" s="25" t="s">
        <v>103</v>
      </c>
      <c r="C31" s="31">
        <v>0</v>
      </c>
      <c r="E31" s="32">
        <f t="shared" si="1"/>
        <v>0</v>
      </c>
      <c r="F31" s="31">
        <f t="shared" si="0"/>
        <v>0</v>
      </c>
    </row>
    <row r="32" spans="2:6" ht="12">
      <c r="B32" s="25" t="s">
        <v>104</v>
      </c>
      <c r="C32" s="31">
        <v>0</v>
      </c>
      <c r="E32" s="32">
        <f t="shared" si="1"/>
        <v>0</v>
      </c>
      <c r="F32" s="31">
        <f t="shared" si="0"/>
        <v>0</v>
      </c>
    </row>
    <row r="33" spans="2:6" ht="12">
      <c r="B33" s="25"/>
      <c r="C33" s="31"/>
      <c r="E33" s="32"/>
      <c r="F33" s="31"/>
    </row>
    <row r="34" spans="2:6" s="35" customFormat="1" ht="12">
      <c r="B34" s="33" t="s">
        <v>106</v>
      </c>
      <c r="C34" s="34"/>
      <c r="E34" s="32"/>
      <c r="F34" s="33"/>
    </row>
    <row r="35" spans="2:6" ht="12">
      <c r="B35" s="25"/>
      <c r="C35" s="31"/>
      <c r="E35" s="32"/>
      <c r="F35" s="25"/>
    </row>
    <row r="36" spans="2:6" ht="12">
      <c r="B36" s="25" t="s">
        <v>210</v>
      </c>
      <c r="C36" s="31">
        <v>0</v>
      </c>
      <c r="E36" s="32">
        <f t="shared" si="1"/>
        <v>0</v>
      </c>
      <c r="F36" s="31">
        <f aca="true" t="shared" si="3" ref="F36:F49">C36</f>
        <v>0</v>
      </c>
    </row>
    <row r="37" spans="2:6" ht="12">
      <c r="B37" s="25" t="s">
        <v>211</v>
      </c>
      <c r="C37" s="31">
        <v>0</v>
      </c>
      <c r="E37" s="32">
        <f t="shared" si="1"/>
        <v>0</v>
      </c>
      <c r="F37" s="31">
        <f t="shared" si="3"/>
        <v>0</v>
      </c>
    </row>
    <row r="38" spans="2:6" ht="12">
      <c r="B38" s="25" t="s">
        <v>212</v>
      </c>
      <c r="C38" s="31">
        <v>0</v>
      </c>
      <c r="E38" s="32">
        <f t="shared" si="1"/>
        <v>0</v>
      </c>
      <c r="F38" s="31">
        <f t="shared" si="3"/>
        <v>0</v>
      </c>
    </row>
    <row r="39" spans="2:6" ht="12">
      <c r="B39" s="25" t="s">
        <v>213</v>
      </c>
      <c r="C39" s="31">
        <v>0</v>
      </c>
      <c r="E39" s="32">
        <f t="shared" si="1"/>
        <v>0</v>
      </c>
      <c r="F39" s="31">
        <f t="shared" si="3"/>
        <v>0</v>
      </c>
    </row>
    <row r="40" spans="2:6" ht="12">
      <c r="B40" s="25" t="s">
        <v>214</v>
      </c>
      <c r="C40" s="34">
        <v>0</v>
      </c>
      <c r="E40" s="32">
        <f t="shared" si="1"/>
        <v>0</v>
      </c>
      <c r="F40" s="31">
        <f t="shared" si="3"/>
        <v>0</v>
      </c>
    </row>
    <row r="41" spans="2:6" s="35" customFormat="1" ht="12">
      <c r="B41" s="33"/>
      <c r="C41" s="25"/>
      <c r="E41" s="32"/>
      <c r="F41" s="31"/>
    </row>
    <row r="42" spans="2:6" ht="12">
      <c r="B42" s="25" t="s">
        <v>215</v>
      </c>
      <c r="C42" s="25">
        <v>0</v>
      </c>
      <c r="E42" s="32">
        <f t="shared" si="1"/>
        <v>0</v>
      </c>
      <c r="F42" s="31">
        <f t="shared" si="3"/>
        <v>0</v>
      </c>
    </row>
    <row r="43" spans="2:6" ht="12">
      <c r="B43" s="25" t="s">
        <v>216</v>
      </c>
      <c r="C43" s="25">
        <v>0</v>
      </c>
      <c r="E43" s="32">
        <f t="shared" si="1"/>
        <v>0</v>
      </c>
      <c r="F43" s="31">
        <f t="shared" si="3"/>
        <v>0</v>
      </c>
    </row>
    <row r="44" spans="2:6" ht="12">
      <c r="B44" s="25" t="s">
        <v>217</v>
      </c>
      <c r="C44" s="25">
        <v>0</v>
      </c>
      <c r="E44" s="32">
        <f t="shared" si="1"/>
        <v>0</v>
      </c>
      <c r="F44" s="31">
        <f t="shared" si="3"/>
        <v>0</v>
      </c>
    </row>
    <row r="45" spans="2:6" ht="12">
      <c r="B45" s="25" t="s">
        <v>218</v>
      </c>
      <c r="C45" s="25">
        <v>0</v>
      </c>
      <c r="E45" s="32">
        <f t="shared" si="1"/>
        <v>0</v>
      </c>
      <c r="F45" s="31">
        <f t="shared" si="3"/>
        <v>0</v>
      </c>
    </row>
    <row r="46" spans="2:6" ht="12">
      <c r="B46" s="25" t="s">
        <v>219</v>
      </c>
      <c r="C46" s="25">
        <v>0</v>
      </c>
      <c r="E46" s="32">
        <f t="shared" si="1"/>
        <v>0</v>
      </c>
      <c r="F46" s="31">
        <f t="shared" si="3"/>
        <v>0</v>
      </c>
    </row>
    <row r="47" spans="2:6" ht="12">
      <c r="B47" s="25" t="s">
        <v>220</v>
      </c>
      <c r="C47" s="25">
        <v>0</v>
      </c>
      <c r="E47" s="32">
        <f t="shared" si="1"/>
        <v>0</v>
      </c>
      <c r="F47" s="31">
        <f t="shared" si="3"/>
        <v>0</v>
      </c>
    </row>
    <row r="48" spans="2:6" ht="12">
      <c r="B48" s="25"/>
      <c r="C48" s="25"/>
      <c r="F48" s="31"/>
    </row>
    <row r="49" spans="2:6" ht="12.75" thickBot="1">
      <c r="B49" s="28" t="s">
        <v>57</v>
      </c>
      <c r="C49" s="28">
        <v>278.3</v>
      </c>
      <c r="D49" s="30"/>
      <c r="E49" s="30"/>
      <c r="F49" s="36">
        <f t="shared" si="3"/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7109375" style="37" bestFit="1" customWidth="1"/>
    <col min="2" max="2" width="11.140625" style="37" bestFit="1" customWidth="1"/>
    <col min="3" max="3" width="21.00390625" style="37" bestFit="1" customWidth="1"/>
    <col min="4" max="4" width="20.00390625" style="37" bestFit="1" customWidth="1"/>
    <col min="5" max="16384" width="9.140625" style="37" customWidth="1"/>
  </cols>
  <sheetData>
    <row r="1" ht="13.5" thickBot="1"/>
    <row r="2" spans="1:4" ht="13.5" thickBot="1">
      <c r="A2" s="38"/>
      <c r="B2" s="39" t="s">
        <v>71</v>
      </c>
      <c r="C2" s="39" t="s">
        <v>221</v>
      </c>
      <c r="D2" s="40" t="s">
        <v>222</v>
      </c>
    </row>
    <row r="3" spans="1:4" ht="12.75">
      <c r="A3" s="26" t="s">
        <v>80</v>
      </c>
      <c r="B3" s="27">
        <v>17.7</v>
      </c>
      <c r="C3" s="27"/>
      <c r="D3" s="41">
        <f>B3-C3</f>
        <v>17.7</v>
      </c>
    </row>
    <row r="4" spans="1:4" ht="12.75">
      <c r="A4" s="26" t="s">
        <v>223</v>
      </c>
      <c r="B4" s="27">
        <v>1.1</v>
      </c>
      <c r="C4" s="27"/>
      <c r="D4" s="41">
        <f aca="true" t="shared" si="0" ref="D4:D44">B4-C4</f>
        <v>1.1</v>
      </c>
    </row>
    <row r="5" spans="1:4" ht="12.75">
      <c r="A5" s="26" t="s">
        <v>82</v>
      </c>
      <c r="B5" s="27">
        <v>15.7</v>
      </c>
      <c r="C5" s="27"/>
      <c r="D5" s="41">
        <f t="shared" si="0"/>
        <v>15.7</v>
      </c>
    </row>
    <row r="6" spans="1:4" ht="12.75">
      <c r="A6" s="26" t="s">
        <v>224</v>
      </c>
      <c r="B6" s="27">
        <v>155.8</v>
      </c>
      <c r="C6" s="27"/>
      <c r="D6" s="41">
        <f t="shared" si="0"/>
        <v>155.8</v>
      </c>
    </row>
    <row r="7" spans="1:4" ht="12.75">
      <c r="A7" s="26" t="s">
        <v>225</v>
      </c>
      <c r="B7" s="27">
        <v>25</v>
      </c>
      <c r="C7" s="27"/>
      <c r="D7" s="41">
        <f t="shared" si="0"/>
        <v>25</v>
      </c>
    </row>
    <row r="8" spans="1:4" ht="12.75">
      <c r="A8" s="26" t="s">
        <v>226</v>
      </c>
      <c r="B8" s="27">
        <v>30.5</v>
      </c>
      <c r="C8" s="27"/>
      <c r="D8" s="41">
        <f t="shared" si="0"/>
        <v>30.5</v>
      </c>
    </row>
    <row r="9" spans="1:4" ht="12.75">
      <c r="A9" s="26" t="s">
        <v>227</v>
      </c>
      <c r="B9" s="27">
        <v>4.9</v>
      </c>
      <c r="C9" s="27"/>
      <c r="D9" s="41">
        <f t="shared" si="0"/>
        <v>4.9</v>
      </c>
    </row>
    <row r="10" spans="1:4" ht="12.75">
      <c r="A10" s="26" t="s">
        <v>228</v>
      </c>
      <c r="B10" s="27">
        <v>23.9</v>
      </c>
      <c r="C10" s="27"/>
      <c r="D10" s="41">
        <f t="shared" si="0"/>
        <v>23.9</v>
      </c>
    </row>
    <row r="11" spans="1:4" ht="12.75">
      <c r="A11" s="26" t="s">
        <v>88</v>
      </c>
      <c r="B11" s="27">
        <v>0.4</v>
      </c>
      <c r="C11" s="27"/>
      <c r="D11" s="41">
        <f t="shared" si="0"/>
        <v>0.4</v>
      </c>
    </row>
    <row r="12" spans="1:4" ht="12.75">
      <c r="A12" s="26" t="s">
        <v>229</v>
      </c>
      <c r="B12" s="27">
        <v>0</v>
      </c>
      <c r="C12" s="27"/>
      <c r="D12" s="41">
        <f t="shared" si="0"/>
        <v>0</v>
      </c>
    </row>
    <row r="13" spans="1:4" ht="12.75">
      <c r="A13" s="26"/>
      <c r="B13" s="27"/>
      <c r="C13" s="27"/>
      <c r="D13" s="41"/>
    </row>
    <row r="14" spans="1:4" s="45" customFormat="1" ht="12.75">
      <c r="A14" s="42"/>
      <c r="B14" s="43"/>
      <c r="C14" s="43"/>
      <c r="D14" s="44"/>
    </row>
    <row r="15" spans="1:4" ht="12.75">
      <c r="A15" s="26"/>
      <c r="B15" s="27"/>
      <c r="C15" s="27"/>
      <c r="D15" s="41"/>
    </row>
    <row r="16" spans="1:4" ht="12.75">
      <c r="A16" s="26" t="s">
        <v>230</v>
      </c>
      <c r="B16" s="27">
        <v>17.4</v>
      </c>
      <c r="C16" s="27"/>
      <c r="D16" s="41">
        <f t="shared" si="0"/>
        <v>17.4</v>
      </c>
    </row>
    <row r="17" spans="1:4" ht="12.75">
      <c r="A17" s="26" t="s">
        <v>93</v>
      </c>
      <c r="B17" s="27">
        <v>14.4</v>
      </c>
      <c r="C17" s="27"/>
      <c r="D17" s="41">
        <f t="shared" si="0"/>
        <v>14.4</v>
      </c>
    </row>
    <row r="18" spans="1:4" ht="12.75">
      <c r="A18" s="26"/>
      <c r="B18" s="27"/>
      <c r="C18" s="27"/>
      <c r="D18" s="41">
        <f t="shared" si="0"/>
        <v>0</v>
      </c>
    </row>
    <row r="19" spans="1:4" ht="12.75">
      <c r="A19" s="26" t="s">
        <v>231</v>
      </c>
      <c r="B19" s="27">
        <v>0</v>
      </c>
      <c r="C19" s="27"/>
      <c r="D19" s="41">
        <f t="shared" si="0"/>
        <v>0</v>
      </c>
    </row>
    <row r="20" spans="1:4" ht="12.75">
      <c r="A20" s="26" t="s">
        <v>96</v>
      </c>
      <c r="B20" s="27">
        <v>10.5</v>
      </c>
      <c r="C20" s="27"/>
      <c r="D20" s="41">
        <f t="shared" si="0"/>
        <v>10.5</v>
      </c>
    </row>
    <row r="21" spans="1:4" ht="12.75">
      <c r="A21" s="26" t="s">
        <v>97</v>
      </c>
      <c r="B21" s="27">
        <v>5.4</v>
      </c>
      <c r="C21" s="27"/>
      <c r="D21" s="41">
        <f t="shared" si="0"/>
        <v>5.4</v>
      </c>
    </row>
    <row r="22" spans="1:4" ht="12.75">
      <c r="A22" s="26" t="s">
        <v>232</v>
      </c>
      <c r="B22" s="27">
        <v>17.4</v>
      </c>
      <c r="C22" s="27"/>
      <c r="D22" s="41">
        <f t="shared" si="0"/>
        <v>17.4</v>
      </c>
    </row>
    <row r="23" spans="1:4" ht="12.75">
      <c r="A23" s="26" t="s">
        <v>233</v>
      </c>
      <c r="B23" s="27">
        <v>0.2</v>
      </c>
      <c r="C23" s="27"/>
      <c r="D23" s="41">
        <f t="shared" si="0"/>
        <v>0.2</v>
      </c>
    </row>
    <row r="24" spans="1:4" ht="12.75">
      <c r="A24" s="26" t="s">
        <v>234</v>
      </c>
      <c r="B24" s="27">
        <v>0</v>
      </c>
      <c r="C24" s="27"/>
      <c r="D24" s="41">
        <f t="shared" si="0"/>
        <v>0</v>
      </c>
    </row>
    <row r="25" spans="1:4" ht="12.75">
      <c r="A25" s="26" t="s">
        <v>235</v>
      </c>
      <c r="B25" s="27">
        <v>0.5</v>
      </c>
      <c r="C25" s="27"/>
      <c r="D25" s="41">
        <f t="shared" si="0"/>
        <v>0.5</v>
      </c>
    </row>
    <row r="26" spans="1:4" ht="12.75">
      <c r="A26" s="26" t="s">
        <v>236</v>
      </c>
      <c r="B26" s="27">
        <v>2.7</v>
      </c>
      <c r="C26" s="27"/>
      <c r="D26" s="41">
        <f t="shared" si="0"/>
        <v>2.7</v>
      </c>
    </row>
    <row r="27" spans="1:4" ht="12.75">
      <c r="A27" s="26" t="s">
        <v>103</v>
      </c>
      <c r="B27" s="27">
        <v>5</v>
      </c>
      <c r="C27" s="27"/>
      <c r="D27" s="41">
        <f t="shared" si="0"/>
        <v>5</v>
      </c>
    </row>
    <row r="28" spans="1:4" ht="12.75">
      <c r="A28" s="26" t="s">
        <v>237</v>
      </c>
      <c r="B28" s="27">
        <v>0</v>
      </c>
      <c r="C28" s="27"/>
      <c r="D28" s="41">
        <f t="shared" si="0"/>
        <v>0</v>
      </c>
    </row>
    <row r="29" spans="1:4" ht="12.75">
      <c r="A29" s="26"/>
      <c r="B29" s="27"/>
      <c r="C29" s="27"/>
      <c r="D29" s="41"/>
    </row>
    <row r="30" spans="1:4" s="45" customFormat="1" ht="12.75">
      <c r="A30" s="42"/>
      <c r="B30" s="43"/>
      <c r="C30" s="43"/>
      <c r="D30" s="44"/>
    </row>
    <row r="31" spans="1:4" ht="12.75">
      <c r="A31" s="26"/>
      <c r="B31" s="27"/>
      <c r="C31" s="27"/>
      <c r="D31" s="41">
        <f t="shared" si="0"/>
        <v>0</v>
      </c>
    </row>
    <row r="32" spans="1:4" ht="12.75">
      <c r="A32" s="26"/>
      <c r="B32" s="27"/>
      <c r="C32" s="27"/>
      <c r="D32" s="41">
        <f t="shared" si="0"/>
        <v>0</v>
      </c>
    </row>
    <row r="33" spans="1:4" ht="12.75">
      <c r="A33" s="26" t="s">
        <v>210</v>
      </c>
      <c r="B33" s="27">
        <v>0.1</v>
      </c>
      <c r="C33" s="27"/>
      <c r="D33" s="41">
        <f t="shared" si="0"/>
        <v>0.1</v>
      </c>
    </row>
    <row r="34" spans="1:4" ht="12.75">
      <c r="A34" s="26" t="s">
        <v>211</v>
      </c>
      <c r="B34" s="27">
        <v>13.5</v>
      </c>
      <c r="C34" s="27"/>
      <c r="D34" s="41">
        <f t="shared" si="0"/>
        <v>13.5</v>
      </c>
    </row>
    <row r="35" spans="1:4" ht="12.75">
      <c r="A35" s="26" t="s">
        <v>212</v>
      </c>
      <c r="B35" s="27">
        <v>0.1</v>
      </c>
      <c r="C35" s="27"/>
      <c r="D35" s="41">
        <f t="shared" si="0"/>
        <v>0.1</v>
      </c>
    </row>
    <row r="36" spans="1:10" ht="12.75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4" s="45" customFormat="1" ht="12.75">
      <c r="A37" s="26" t="s">
        <v>214</v>
      </c>
      <c r="B37" s="27">
        <v>0.1</v>
      </c>
      <c r="C37" s="27">
        <f>SUM(C3:C36)</f>
        <v>0</v>
      </c>
      <c r="D37" s="41">
        <f t="shared" si="0"/>
        <v>0.1</v>
      </c>
    </row>
    <row r="38" spans="1:4" ht="12.75">
      <c r="A38" s="46"/>
      <c r="D38" s="41"/>
    </row>
    <row r="39" spans="1:4" ht="12.75">
      <c r="A39" s="26" t="s">
        <v>215</v>
      </c>
      <c r="B39" s="21">
        <v>0</v>
      </c>
      <c r="D39" s="41">
        <f t="shared" si="0"/>
        <v>0</v>
      </c>
    </row>
    <row r="40" spans="1:4" ht="12.75">
      <c r="A40" s="26" t="s">
        <v>216</v>
      </c>
      <c r="B40" s="21">
        <v>0</v>
      </c>
      <c r="D40" s="41">
        <f t="shared" si="0"/>
        <v>0</v>
      </c>
    </row>
    <row r="41" spans="1:4" ht="12.75">
      <c r="A41" s="26" t="s">
        <v>217</v>
      </c>
      <c r="B41" s="21">
        <v>0</v>
      </c>
      <c r="D41" s="41">
        <f t="shared" si="0"/>
        <v>0</v>
      </c>
    </row>
    <row r="42" spans="1:4" ht="12.75">
      <c r="A42" s="26" t="s">
        <v>218</v>
      </c>
      <c r="B42" s="21">
        <v>0</v>
      </c>
      <c r="D42" s="41">
        <f t="shared" si="0"/>
        <v>0</v>
      </c>
    </row>
    <row r="43" spans="1:4" ht="12.75">
      <c r="A43" s="26" t="s">
        <v>219</v>
      </c>
      <c r="B43" s="21">
        <v>0.1</v>
      </c>
      <c r="D43" s="41">
        <f t="shared" si="0"/>
        <v>0.1</v>
      </c>
    </row>
    <row r="44" spans="1:4" ht="13.5" thickBot="1">
      <c r="A44" s="29" t="s">
        <v>220</v>
      </c>
      <c r="B44" s="30">
        <v>0</v>
      </c>
      <c r="C44" s="47"/>
      <c r="D44" s="4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.8515625" style="37" customWidth="1"/>
    <col min="2" max="2" width="15.28125" style="37" bestFit="1" customWidth="1"/>
    <col min="3" max="3" width="9.57421875" style="37" customWidth="1"/>
    <col min="4" max="4" width="10.28125" style="37" customWidth="1"/>
    <col min="5" max="5" width="9.7109375" style="37" customWidth="1"/>
    <col min="6" max="6" width="12.57421875" style="37" bestFit="1" customWidth="1"/>
    <col min="7" max="16384" width="9.140625" style="37" customWidth="1"/>
  </cols>
  <sheetData>
    <row r="1" spans="1:6" ht="13.5" thickBot="1">
      <c r="A1" s="21"/>
      <c r="B1" s="21"/>
      <c r="C1" s="21"/>
      <c r="D1" s="21"/>
      <c r="E1" s="21"/>
      <c r="F1" s="21"/>
    </row>
    <row r="2" spans="1:6" ht="12.75">
      <c r="A2" s="21"/>
      <c r="B2" s="22"/>
      <c r="C2" s="23"/>
      <c r="D2" s="22"/>
      <c r="E2" s="24"/>
      <c r="F2" s="22"/>
    </row>
    <row r="3" spans="1:6" ht="12.75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ht="12.75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3.5" thickBot="1">
      <c r="A5" s="21"/>
      <c r="B5" s="28"/>
      <c r="C5" s="29"/>
      <c r="D5" s="28"/>
      <c r="E5" s="30" t="s">
        <v>71</v>
      </c>
      <c r="F5" s="28"/>
    </row>
    <row r="6" spans="1:6" ht="12.75">
      <c r="A6" s="21"/>
      <c r="B6" s="25"/>
      <c r="C6" s="252" t="s">
        <v>238</v>
      </c>
      <c r="D6" s="253"/>
      <c r="E6" s="253"/>
      <c r="F6" s="254"/>
    </row>
    <row r="7" spans="1:6" ht="12.75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ht="12.75">
      <c r="A8" s="21"/>
      <c r="B8" s="25" t="s">
        <v>223</v>
      </c>
      <c r="C8" s="49">
        <v>0</v>
      </c>
      <c r="D8" s="31"/>
      <c r="E8" s="32">
        <f aca="true" t="shared" si="0" ref="E8:E48">C8-D8</f>
        <v>0</v>
      </c>
      <c r="F8" s="31">
        <f aca="true" t="shared" si="1" ref="F8:F48">D8</f>
        <v>0</v>
      </c>
    </row>
    <row r="9" spans="1:6" ht="12.75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ht="12.75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ht="12.75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ht="12.75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ht="12.75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ht="12.75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ht="12.75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ht="12.75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ht="12.75">
      <c r="A17" s="21"/>
      <c r="B17" s="25"/>
      <c r="C17" s="50"/>
      <c r="D17" s="31"/>
      <c r="E17" s="32"/>
      <c r="F17" s="31"/>
    </row>
    <row r="18" spans="1:6" ht="12.75">
      <c r="A18" s="35"/>
      <c r="B18" s="33"/>
      <c r="C18" s="51"/>
      <c r="D18" s="34"/>
      <c r="E18" s="32"/>
      <c r="F18" s="31"/>
    </row>
    <row r="19" spans="1:6" ht="12.75">
      <c r="A19" s="21"/>
      <c r="B19" s="25"/>
      <c r="C19" s="50"/>
      <c r="D19" s="31"/>
      <c r="E19" s="32"/>
      <c r="F19" s="31"/>
    </row>
    <row r="20" spans="1:6" ht="12.75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ht="12.75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ht="12.75">
      <c r="A22" s="21"/>
      <c r="B22" s="25"/>
      <c r="C22" s="49"/>
      <c r="D22" s="31"/>
      <c r="E22" s="32"/>
      <c r="F22" s="31"/>
    </row>
    <row r="23" spans="1:6" ht="12.75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ht="12.75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ht="12.75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ht="12.75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ht="12.75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ht="12.75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ht="12.75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ht="12.75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ht="12.75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ht="12.75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ht="12.75">
      <c r="A33" s="21"/>
      <c r="B33" s="25"/>
      <c r="C33" s="50"/>
      <c r="D33" s="31"/>
      <c r="E33" s="32"/>
      <c r="F33" s="31"/>
    </row>
    <row r="34" spans="1:6" ht="12.75">
      <c r="A34" s="35"/>
      <c r="B34" s="33"/>
      <c r="C34" s="51"/>
      <c r="D34" s="34"/>
      <c r="E34" s="32"/>
      <c r="F34" s="31"/>
    </row>
    <row r="35" spans="1:6" ht="12.75">
      <c r="A35" s="21"/>
      <c r="B35" s="25"/>
      <c r="C35" s="50"/>
      <c r="D35" s="31"/>
      <c r="E35" s="32"/>
      <c r="F35" s="31"/>
    </row>
    <row r="36" spans="1:6" ht="12.75">
      <c r="A36" s="21"/>
      <c r="B36" s="25"/>
      <c r="C36" s="50"/>
      <c r="D36" s="31"/>
      <c r="E36" s="32"/>
      <c r="F36" s="31"/>
    </row>
    <row r="37" spans="1:6" ht="12.75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ht="12.75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ht="12.75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ht="12.75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ht="12.75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ht="12.75">
      <c r="A42" s="21"/>
      <c r="B42" s="25"/>
      <c r="C42" s="25"/>
      <c r="D42" s="25"/>
      <c r="E42" s="32"/>
      <c r="F42" s="31"/>
    </row>
    <row r="43" spans="2:6" ht="12.75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2:6" ht="12.75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2:6" ht="12.75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2:6" ht="12.75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2:6" ht="12.75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2:6" ht="13.5" thickBot="1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2018-04-11T15:10:42Z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-160633040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11th April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