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8\"/>
    </mc:Choice>
  </mc:AlternateContent>
  <bookViews>
    <workbookView xWindow="0" yWindow="612" windowWidth="15192" windowHeight="6948"/>
  </bookViews>
  <sheets>
    <sheet name="Whitefish " sheetId="207" r:id="rId1"/>
    <sheet name="Sectoral" sheetId="208" r:id="rId2"/>
    <sheet name="Whit Non PO " sheetId="209" r:id="rId3"/>
    <sheet name="Ang Flex" sheetId="211" r:id="rId4"/>
    <sheet name="Had Flex " sheetId="212" r:id="rId5"/>
    <sheet name="NS Skr Flex" sheetId="213" r:id="rId6"/>
    <sheet name="Interspecies Flexibility" sheetId="214" r:id="rId7"/>
  </sheets>
  <definedNames>
    <definedName name="code1">#REF!</definedName>
    <definedName name="code2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 '!$1:$2</definedName>
  </definedNames>
  <calcPr calcId="162913"/>
</workbook>
</file>

<file path=xl/calcChain.xml><?xml version="1.0" encoding="utf-8"?>
<calcChain xmlns="http://schemas.openxmlformats.org/spreadsheetml/2006/main">
  <c r="F48" i="213" l="1"/>
  <c r="E48" i="213"/>
  <c r="F47" i="213"/>
  <c r="E47" i="213"/>
  <c r="F46" i="213"/>
  <c r="E46" i="213"/>
  <c r="F45" i="213"/>
  <c r="E45" i="213"/>
  <c r="F44" i="213"/>
  <c r="E44" i="213"/>
  <c r="F43" i="213"/>
  <c r="E43" i="213"/>
  <c r="F41" i="213"/>
  <c r="E41" i="213"/>
  <c r="F40" i="213"/>
  <c r="E40" i="213"/>
  <c r="F39" i="213"/>
  <c r="E39" i="213"/>
  <c r="F38" i="213"/>
  <c r="E38" i="213"/>
  <c r="F37" i="213"/>
  <c r="E37" i="213"/>
  <c r="F32" i="213"/>
  <c r="E32" i="213"/>
  <c r="F31" i="213"/>
  <c r="E31" i="213"/>
  <c r="F30" i="213"/>
  <c r="E30" i="213"/>
  <c r="F29" i="213"/>
  <c r="E29" i="213"/>
  <c r="F28" i="213"/>
  <c r="E28" i="213"/>
  <c r="F27" i="213"/>
  <c r="E27" i="213"/>
  <c r="F26" i="213"/>
  <c r="E26" i="213"/>
  <c r="F25" i="213"/>
  <c r="E25" i="213"/>
  <c r="F24" i="213"/>
  <c r="E24" i="213"/>
  <c r="F23" i="213"/>
  <c r="E23" i="213"/>
  <c r="F21" i="213"/>
  <c r="E21" i="213"/>
  <c r="F20" i="213"/>
  <c r="E20" i="213"/>
  <c r="F16" i="213"/>
  <c r="E16" i="213"/>
  <c r="F15" i="213"/>
  <c r="E15" i="213"/>
  <c r="F14" i="213"/>
  <c r="E14" i="213"/>
  <c r="F13" i="213"/>
  <c r="E13" i="213"/>
  <c r="F12" i="213"/>
  <c r="E12" i="213"/>
  <c r="F11" i="213"/>
  <c r="E11" i="213"/>
  <c r="F10" i="213"/>
  <c r="E10" i="213"/>
  <c r="F9" i="213"/>
  <c r="E9" i="213"/>
  <c r="F8" i="213"/>
  <c r="E8" i="213"/>
  <c r="F7" i="213"/>
  <c r="E7" i="213"/>
  <c r="D44" i="212"/>
  <c r="D43" i="212"/>
  <c r="D42" i="212"/>
  <c r="D41" i="212"/>
  <c r="D40" i="212"/>
  <c r="D39" i="212"/>
  <c r="C37" i="212"/>
  <c r="D37" i="212" s="1"/>
  <c r="D36" i="212"/>
  <c r="D35" i="212"/>
  <c r="D34" i="212"/>
  <c r="D33" i="212"/>
  <c r="D32" i="212"/>
  <c r="D31" i="212"/>
  <c r="D28" i="212"/>
  <c r="D27" i="212"/>
  <c r="D26" i="212"/>
  <c r="D25" i="212"/>
  <c r="D24" i="212"/>
  <c r="D23" i="212"/>
  <c r="D22" i="212"/>
  <c r="D21" i="212"/>
  <c r="D20" i="212"/>
  <c r="D19" i="212"/>
  <c r="D18" i="212"/>
  <c r="D17" i="212"/>
  <c r="D16" i="212"/>
  <c r="D12" i="212"/>
  <c r="D11" i="212"/>
  <c r="D10" i="212"/>
  <c r="D9" i="212"/>
  <c r="D8" i="212"/>
  <c r="D7" i="212"/>
  <c r="D6" i="212"/>
  <c r="D5" i="212"/>
  <c r="D4" i="212"/>
  <c r="D3" i="212"/>
</calcChain>
</file>

<file path=xl/sharedStrings.xml><?xml version="1.0" encoding="utf-8"?>
<sst xmlns="http://schemas.openxmlformats.org/spreadsheetml/2006/main" count="6459" uniqueCount="259">
  <si>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</si>
  <si>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</si>
  <si>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</si>
  <si>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</si>
  <si>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</si>
  <si>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</si>
  <si>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</si>
  <si>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</si>
  <si>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</si>
  <si>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</si>
  <si>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</si>
  <si>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</si>
  <si>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</si>
  <si>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</si>
  <si>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</si>
  <si>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</si>
  <si>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</si>
  <si>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</si>
  <si>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</si>
  <si>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</si>
  <si>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</si>
  <si>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</si>
  <si>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</si>
  <si>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</si>
  <si>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</si>
  <si>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</si>
  <si>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</si>
  <si>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</si>
  <si>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</si>
  <si>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</si>
  <si>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</si>
  <si>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</si>
  <si>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</si>
  <si>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</si>
  <si>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</si>
  <si>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</si>
  <si>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</si>
  <si>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</si>
  <si>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</si>
  <si>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</si>
  <si>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</si>
  <si>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</si>
  <si>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</si>
  <si>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</si>
  <si>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</si>
  <si>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</si>
  <si>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</si>
  <si>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</si>
  <si>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</si>
  <si>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</si>
  <si>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</si>
  <si>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</si>
  <si>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</si>
  <si>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</si>
  <si>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</si>
  <si>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</si>
  <si>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</si>
  <si>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</si>
  <si>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</si>
  <si>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</si>
  <si>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</si>
  <si>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</si>
  <si>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</si>
  <si>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</si>
  <si>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</si>
  <si>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</si>
  <si>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</si>
  <si>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</si>
  <si>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</si>
  <si>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</si>
  <si>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</si>
  <si>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</si>
  <si>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</si>
  <si>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</si>
  <si>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</si>
  <si>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</si>
  <si>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</si>
  <si>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</si>
  <si>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</si>
  <si>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</si>
  <si>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</si>
  <si>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</si>
  <si>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</si>
  <si>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</si>
  <si>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</si>
  <si>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</si>
  <si>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</si>
  <si>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</si>
  <si>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</si>
  <si>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</si>
  <si>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</si>
  <si>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</si>
  <si>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</si>
  <si>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</si>
  <si>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</si>
  <si>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</si>
  <si>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</si>
  <si>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</si>
  <si>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</si>
  <si>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</si>
  <si>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</si>
  <si>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</si>
  <si>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</si>
  <si>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</si>
  <si>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</si>
  <si>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</si>
  <si>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</si>
  <si>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</si>
  <si>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</si>
  <si>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</si>
  <si>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</si>
  <si>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</si>
  <si>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</si>
  <si>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</si>
  <si>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</si>
  <si>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</si>
  <si>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</si>
  <si>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</si>
  <si>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</si>
  <si>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</si>
  <si>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</si>
  <si>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</si>
  <si>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</si>
  <si>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</si>
  <si>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</si>
  <si>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</si>
  <si>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</si>
  <si>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</si>
  <si>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</si>
  <si>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</si>
  <si>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</si>
  <si>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</si>
  <si>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</si>
  <si>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</si>
  <si>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</si>
  <si>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</si>
  <si>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</si>
  <si>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</si>
  <si>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</si>
  <si>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</si>
  <si>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</si>
  <si>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</si>
  <si>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</si>
  <si>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</si>
  <si>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</si>
  <si>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</si>
  <si>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</si>
  <si>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</si>
  <si>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</si>
  <si>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</si>
  <si>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</si>
  <si>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</si>
  <si>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</si>
  <si>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</si>
  <si>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</si>
  <si>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</si>
  <si>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</si>
  <si>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</si>
  <si>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</si>
  <si>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</si>
  <si>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</si>
  <si>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</si>
  <si>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</si>
  <si>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</si>
  <si>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</si>
  <si>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</si>
  <si>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</si>
  <si>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</si>
  <si>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</si>
  <si>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</si>
  <si>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</si>
  <si>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</si>
  <si>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</si>
  <si>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</si>
  <si>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</si>
  <si>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</si>
  <si>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</si>
  <si>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</si>
  <si>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</si>
  <si>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</si>
  <si>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</si>
  <si>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</si>
  <si>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2018</t>
  </si>
  <si>
    <t>2017 landings are for the nearest comparable week last year (assuming an average delay of 2 weeks in notification of landings) therefore</t>
  </si>
  <si>
    <t>Norway Statistics: total landings (tonnes live weight) in 2018</t>
  </si>
  <si>
    <t>Fisheries quota management monitor of North Sea and West Of Scotland for 2018</t>
  </si>
  <si>
    <t>&gt;52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</si>
  <si>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</si>
  <si>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</si>
  <si>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</si>
  <si>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</si>
  <si>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</si>
  <si>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</si>
  <si>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</si>
  <si>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</si>
  <si>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</si>
  <si>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</si>
  <si>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</si>
  <si>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</si>
  <si>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</si>
  <si>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</si>
  <si>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</si>
  <si>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</si>
  <si>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</si>
  <si>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</si>
  <si>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</si>
  <si>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</si>
  <si>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</si>
  <si>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</si>
  <si>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</si>
  <si>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</si>
  <si>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</si>
  <si>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</si>
  <si>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</si>
  <si>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</si>
  <si>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</si>
  <si>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</si>
  <si>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</si>
  <si>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</si>
  <si>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</si>
  <si>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</si>
  <si>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</si>
  <si>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</si>
  <si>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</si>
  <si>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</si>
  <si>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</si>
  <si>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</si>
  <si>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</si>
  <si>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</si>
  <si>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</si>
  <si>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</si>
  <si>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</si>
  <si>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</si>
  <si>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</si>
  <si>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</si>
  <si>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</si>
  <si>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</si>
  <si>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</si>
  <si>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</si>
  <si>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 xml:space="preserve">ISF PO Monthly Totals </t>
  </si>
  <si>
    <t>NS HAD</t>
  </si>
  <si>
    <t>NS WHG</t>
  </si>
  <si>
    <t>July</t>
  </si>
  <si>
    <t>August</t>
  </si>
  <si>
    <t>September</t>
  </si>
  <si>
    <t>October</t>
  </si>
  <si>
    <t>November</t>
  </si>
  <si>
    <t>December</t>
  </si>
  <si>
    <t>23Sep</t>
  </si>
  <si>
    <t>NS POK Resulting Quota Deduction</t>
  </si>
  <si>
    <t>Exchange rate</t>
  </si>
  <si>
    <t>Deduction</t>
  </si>
  <si>
    <t>NS POK excess</t>
  </si>
  <si>
    <t>NS COD</t>
  </si>
  <si>
    <t>All</t>
  </si>
  <si>
    <t>01Oct</t>
  </si>
  <si>
    <t>This weeks report includes swap numbers 1209-1235</t>
  </si>
  <si>
    <t>Landings on Fisheries Administrations' System by Wednesday 24 October 2018</t>
  </si>
  <si>
    <t>Number of Weeks to end of year is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</si>
</sst>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1" fillId="0" borderId="0"/>
  </cellStyleXfs>
  <cellXfs count="294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20" fillId="0" borderId="0" xfId="7" applyFont="1" applyBorder="1" applyAlignment="1">
      <alignment horizontal="center" vertical="center"/>
    </xf>
    <xf numFmtId="0" fontId="21" fillId="0" borderId="0" xfId="7"/>
    <xf numFmtId="0" fontId="20" fillId="0" borderId="4" xfId="7" applyFont="1" applyBorder="1" applyAlignment="1">
      <alignment horizontal="centerContinuous"/>
    </xf>
    <xf numFmtId="0" fontId="20" fillId="0" borderId="5" xfId="7" applyFont="1" applyBorder="1" applyAlignment="1">
      <alignment horizontal="centerContinuous"/>
    </xf>
    <xf numFmtId="0" fontId="20" fillId="0" borderId="6" xfId="7" applyFont="1" applyBorder="1" applyAlignment="1">
      <alignment horizontal="centerContinuous"/>
    </xf>
    <xf numFmtId="0" fontId="20" fillId="0" borderId="0" xfId="7" applyFont="1" applyFill="1" applyBorder="1" applyAlignment="1"/>
    <xf numFmtId="0" fontId="20" fillId="0" borderId="4" xfId="7" applyFont="1" applyBorder="1" applyAlignment="1">
      <alignment horizontal="centerContinuous" vertical="center"/>
    </xf>
    <xf numFmtId="0" fontId="20" fillId="0" borderId="6" xfId="7" applyFont="1" applyBorder="1" applyAlignment="1">
      <alignment horizontal="centerContinuous" vertical="center"/>
    </xf>
    <xf numFmtId="0" fontId="20" fillId="0" borderId="6" xfId="7" applyFont="1" applyBorder="1" applyAlignment="1">
      <alignment horizontal="right" wrapText="1"/>
    </xf>
    <xf numFmtId="0" fontId="20" fillId="0" borderId="32" xfId="7" applyFont="1" applyBorder="1" applyAlignment="1">
      <alignment horizontal="right" wrapText="1"/>
    </xf>
    <xf numFmtId="0" fontId="20" fillId="0" borderId="32" xfId="7" applyFont="1" applyFill="1" applyBorder="1" applyAlignment="1">
      <alignment horizontal="right" wrapText="1"/>
    </xf>
    <xf numFmtId="0" fontId="21" fillId="0" borderId="0" xfId="7" applyFont="1" applyFill="1" applyBorder="1" applyAlignment="1">
      <alignment wrapText="1"/>
    </xf>
    <xf numFmtId="0" fontId="20" fillId="0" borderId="0" xfId="7" applyFont="1" applyFill="1" applyBorder="1" applyAlignment="1">
      <alignment horizontal="right" wrapText="1"/>
    </xf>
    <xf numFmtId="0" fontId="21" fillId="0" borderId="12" xfId="7" applyFont="1" applyBorder="1" applyAlignment="1">
      <alignment horizontal="left"/>
    </xf>
    <xf numFmtId="164" fontId="21" fillId="5" borderId="11" xfId="7" applyNumberFormat="1" applyFill="1" applyBorder="1"/>
    <xf numFmtId="164" fontId="21" fillId="6" borderId="11" xfId="7" applyNumberFormat="1" applyFill="1" applyBorder="1"/>
    <xf numFmtId="0" fontId="21" fillId="0" borderId="32" xfId="7" applyBorder="1"/>
    <xf numFmtId="0" fontId="21" fillId="0" borderId="32" xfId="7" applyFill="1" applyBorder="1"/>
    <xf numFmtId="164" fontId="21" fillId="7" borderId="32" xfId="7" applyNumberFormat="1" applyFill="1" applyBorder="1"/>
    <xf numFmtId="0" fontId="21" fillId="0" borderId="4" xfId="7" applyFont="1" applyBorder="1" applyAlignment="1">
      <alignment horizontal="left"/>
    </xf>
    <xf numFmtId="164" fontId="21" fillId="6" borderId="32" xfId="7" applyNumberFormat="1" applyFill="1" applyBorder="1"/>
    <xf numFmtId="164" fontId="21" fillId="5" borderId="32" xfId="7" applyNumberFormat="1" applyFill="1" applyBorder="1"/>
    <xf numFmtId="0" fontId="20" fillId="0" borderId="0" xfId="7" applyFont="1" applyFill="1" applyBorder="1" applyAlignment="1">
      <alignment horizontal="center" vertical="center"/>
    </xf>
    <xf numFmtId="0" fontId="21" fillId="0" borderId="0" xfId="7" applyFont="1" applyFill="1" applyBorder="1" applyAlignment="1">
      <alignment horizontal="left"/>
    </xf>
    <xf numFmtId="164" fontId="21" fillId="0" borderId="0" xfId="7" applyNumberFormat="1" applyFill="1" applyBorder="1"/>
    <xf numFmtId="0" fontId="21" fillId="0" borderId="0" xfId="7" applyFill="1" applyBorder="1"/>
    <xf numFmtId="0" fontId="20" fillId="0" borderId="32" xfId="7" applyFont="1" applyBorder="1" applyAlignment="1">
      <alignment horizontal="left" vertical="center"/>
    </xf>
    <xf numFmtId="164" fontId="20" fillId="5" borderId="32" xfId="7" applyNumberFormat="1" applyFont="1" applyFill="1" applyBorder="1"/>
    <xf numFmtId="164" fontId="20" fillId="6" borderId="32" xfId="7" applyNumberFormat="1" applyFont="1" applyFill="1" applyBorder="1"/>
    <xf numFmtId="0" fontId="21" fillId="0" borderId="0" xfId="7" applyBorder="1"/>
    <xf numFmtId="164" fontId="20" fillId="7" borderId="32" xfId="7" applyNumberFormat="1" applyFont="1" applyFill="1" applyBorder="1"/>
    <xf numFmtId="164" fontId="20" fillId="5" borderId="1" xfId="7" applyNumberFormat="1" applyFont="1" applyFill="1" applyBorder="1"/>
    <xf numFmtId="164" fontId="20" fillId="6" borderId="1" xfId="7" applyNumberFormat="1" applyFont="1" applyFill="1" applyBorder="1"/>
    <xf numFmtId="0" fontId="20" fillId="0" borderId="32" xfId="7" applyFont="1" applyBorder="1" applyAlignment="1">
      <alignment horizontal="left"/>
    </xf>
    <xf numFmtId="0" fontId="21" fillId="0" borderId="0" xfId="7" applyFill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20" fillId="0" borderId="1" xfId="7" applyFont="1" applyBorder="1" applyAlignment="1">
      <alignment horizontal="center" vertical="center"/>
    </xf>
    <xf numFmtId="0" fontId="21" fillId="0" borderId="7" xfId="7" applyBorder="1" applyAlignment="1">
      <alignment horizontal="center" vertical="center"/>
    </xf>
    <xf numFmtId="0" fontId="21" fillId="0" borderId="11" xfId="7" applyBorder="1" applyAlignment="1">
      <alignment horizontal="center" vertical="center"/>
    </xf>
    <xf numFmtId="0" fontId="20" fillId="0" borderId="11" xfId="7" applyFont="1" applyBorder="1" applyAlignment="1">
      <alignment horizontal="center" vertical="center"/>
    </xf>
    <xf numFmtId="0" fontId="20" fillId="0" borderId="32" xfId="7" applyFont="1" applyBorder="1" applyAlignment="1">
      <alignment horizontal="center" vertic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182</v>
      </c>
      <c r="M1" s="23"/>
    </row>
    <row r="2" spans="2:24" x14ac:dyDescent="0.25">
      <c r="B2" s="25">
        <v>43397</v>
      </c>
      <c r="I2" s="26"/>
      <c r="M2" s="23"/>
      <c r="N2" s="27" t="s">
        <v>256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2017</v>
      </c>
      <c r="T6" s="57">
        <v>2018</v>
      </c>
      <c r="U6" s="47"/>
      <c r="V6" s="28"/>
      <c r="X6" s="40" t="s">
        <v>13</v>
      </c>
    </row>
    <row r="7" spans="2:24" ht="11.85" customHeight="1" x14ac:dyDescent="0.25">
      <c r="B7" s="58"/>
      <c r="C7" s="59">
        <v>2017</v>
      </c>
      <c r="D7" s="60">
        <v>2018</v>
      </c>
      <c r="E7" s="61" t="s">
        <v>14</v>
      </c>
      <c r="F7" s="60">
        <v>2017</v>
      </c>
      <c r="G7" s="60">
        <v>2018</v>
      </c>
      <c r="H7" s="61" t="s">
        <v>14</v>
      </c>
      <c r="I7" s="60">
        <v>2017</v>
      </c>
      <c r="J7" s="60">
        <v>2018</v>
      </c>
      <c r="K7" s="62" t="s">
        <v>14</v>
      </c>
      <c r="L7" s="63"/>
      <c r="M7" s="59">
        <v>2017</v>
      </c>
      <c r="N7" s="60">
        <v>2018</v>
      </c>
      <c r="O7" s="55" t="s">
        <v>14</v>
      </c>
      <c r="P7" s="64">
        <v>2018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13726.994599999998</v>
      </c>
      <c r="D9" s="24">
        <v>12924.8</v>
      </c>
      <c r="E9" s="82">
        <v>-5.8439201250942361</v>
      </c>
      <c r="F9" s="83">
        <v>80.840800000000016</v>
      </c>
      <c r="G9" s="24">
        <v>2801.0653799446109</v>
      </c>
      <c r="H9" s="82">
        <v>3364.9154634103206</v>
      </c>
      <c r="I9" s="83">
        <v>235.05079999999998</v>
      </c>
      <c r="J9" s="24">
        <v>193.54640000000001</v>
      </c>
      <c r="K9" s="83">
        <v>-17.657629754929562</v>
      </c>
      <c r="L9" s="84"/>
      <c r="M9" s="83">
        <v>14042.886199999997</v>
      </c>
      <c r="N9" s="83">
        <v>15916.09977994461</v>
      </c>
      <c r="O9" s="83">
        <v>13.339234921270057</v>
      </c>
      <c r="P9" s="85">
        <v>21479.382000000005</v>
      </c>
      <c r="Q9" s="24">
        <v>310.72810000076424</v>
      </c>
      <c r="R9" s="83">
        <v>1.4466342653655686</v>
      </c>
      <c r="S9" s="83">
        <v>83.818110302017416</v>
      </c>
      <c r="T9" s="86">
        <v>74.099430700308815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20326.474800000004</v>
      </c>
      <c r="D10" s="24">
        <v>17081.341999999997</v>
      </c>
      <c r="E10" s="82">
        <v>-15.96505459962987</v>
      </c>
      <c r="F10" s="83">
        <v>76.04849999999999</v>
      </c>
      <c r="G10" s="24">
        <v>2803.2454499069208</v>
      </c>
      <c r="H10" s="82">
        <v>3586.1285231226402</v>
      </c>
      <c r="I10" s="83">
        <v>136.44679999999997</v>
      </c>
      <c r="J10" s="24">
        <v>85.512500000000003</v>
      </c>
      <c r="K10" s="83">
        <v>-37.329054254112208</v>
      </c>
      <c r="L10" s="84"/>
      <c r="M10" s="83">
        <v>20538.970100000006</v>
      </c>
      <c r="N10" s="83">
        <v>19969.05194990692</v>
      </c>
      <c r="O10" s="83">
        <v>-2.7748136703947299</v>
      </c>
      <c r="P10" s="85">
        <v>30870.313768956708</v>
      </c>
      <c r="Q10" s="24">
        <v>600.35819999541854</v>
      </c>
      <c r="R10" s="83">
        <v>1.944775179444858</v>
      </c>
      <c r="S10" s="83">
        <v>46.192358087441541</v>
      </c>
      <c r="T10" s="86">
        <v>64.686909564190657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7006.781600000003</v>
      </c>
      <c r="D11" s="24">
        <v>7087.4830000000002</v>
      </c>
      <c r="E11" s="82">
        <v>1.1517613164936831</v>
      </c>
      <c r="F11" s="83">
        <v>374.13189999999992</v>
      </c>
      <c r="G11" s="24">
        <v>1299.076500000763</v>
      </c>
      <c r="H11" s="82">
        <v>247.22420087695363</v>
      </c>
      <c r="I11" s="83">
        <v>106.6713</v>
      </c>
      <c r="J11" s="24">
        <v>56.724000000000004</v>
      </c>
      <c r="K11" s="83">
        <v>-46.823559851618946</v>
      </c>
      <c r="L11" s="84"/>
      <c r="M11" s="83">
        <v>7487.5848000000033</v>
      </c>
      <c r="N11" s="83">
        <v>8443.2835000007635</v>
      </c>
      <c r="O11" s="83">
        <v>12.763777980861866</v>
      </c>
      <c r="P11" s="85">
        <v>15055.114581424559</v>
      </c>
      <c r="Q11" s="24">
        <v>197.93660000076488</v>
      </c>
      <c r="R11" s="83">
        <v>1.3147465529421134</v>
      </c>
      <c r="S11" s="83">
        <v>79.041325873535357</v>
      </c>
      <c r="T11" s="86">
        <v>56.082492460192455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5536.847099999999</v>
      </c>
      <c r="D12" s="24">
        <v>6098.5269999999991</v>
      </c>
      <c r="E12" s="82">
        <v>10.144399689129942</v>
      </c>
      <c r="F12" s="83">
        <v>0.83479999999999999</v>
      </c>
      <c r="G12" s="24">
        <v>1630.5014999984744</v>
      </c>
      <c r="H12" s="82">
        <v>195216.42309516942</v>
      </c>
      <c r="I12" s="83">
        <v>1168.1453000000001</v>
      </c>
      <c r="J12" s="24">
        <v>1649.8434999999999</v>
      </c>
      <c r="K12" s="83">
        <v>41.236154440718956</v>
      </c>
      <c r="L12" s="84"/>
      <c r="M12" s="83">
        <v>6705.8271999999988</v>
      </c>
      <c r="N12" s="83">
        <v>9377.2629999984729</v>
      </c>
      <c r="O12" s="83">
        <v>39.837528172489662</v>
      </c>
      <c r="P12" s="85">
        <v>12405.594632056764</v>
      </c>
      <c r="Q12" s="24">
        <v>136.62275000076261</v>
      </c>
      <c r="R12" s="83">
        <v>1.1012994866664565</v>
      </c>
      <c r="S12" s="83">
        <v>76.98997933409872</v>
      </c>
      <c r="T12" s="86">
        <v>75.588984471305324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1543.0761000000005</v>
      </c>
      <c r="D13" s="24">
        <v>1283.3689999999999</v>
      </c>
      <c r="E13" s="82">
        <v>-16.830479067105017</v>
      </c>
      <c r="F13" s="83">
        <v>207.62399999999997</v>
      </c>
      <c r="G13" s="24">
        <v>226.48424999999997</v>
      </c>
      <c r="H13" s="82">
        <v>9.083848688012953</v>
      </c>
      <c r="I13" s="83">
        <v>11783.9498</v>
      </c>
      <c r="J13" s="24">
        <v>6829.2804999999998</v>
      </c>
      <c r="K13" s="83">
        <v>-42.045913162325256</v>
      </c>
      <c r="L13" s="84"/>
      <c r="M13" s="83">
        <v>13534.6499</v>
      </c>
      <c r="N13" s="83">
        <v>8338.9117499999993</v>
      </c>
      <c r="O13" s="83">
        <v>-38.388419267498016</v>
      </c>
      <c r="P13" s="85">
        <v>28760.822222640378</v>
      </c>
      <c r="Q13" s="24">
        <v>227.9413999999997</v>
      </c>
      <c r="R13" s="83">
        <v>0.79254131970039909</v>
      </c>
      <c r="S13" s="83">
        <v>49.124019671893151</v>
      </c>
      <c r="T13" s="86">
        <v>28.993996365777225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6.2400000000000011E-2</v>
      </c>
      <c r="D14" s="24">
        <v>7.400000000000001E-2</v>
      </c>
      <c r="E14" s="82">
        <v>18.589743589743584</v>
      </c>
      <c r="F14" s="81">
        <v>160.9453</v>
      </c>
      <c r="G14" s="24">
        <v>113.52250000000001</v>
      </c>
      <c r="H14" s="82">
        <v>-29.465166115444184</v>
      </c>
      <c r="I14" s="81">
        <v>236.44019999999992</v>
      </c>
      <c r="J14" s="24">
        <v>211.88040000000001</v>
      </c>
      <c r="K14" s="83">
        <v>-10.387319922754218</v>
      </c>
      <c r="L14" s="84"/>
      <c r="M14" s="83">
        <v>397.44789999999989</v>
      </c>
      <c r="N14" s="24">
        <v>325.4769</v>
      </c>
      <c r="O14" s="83">
        <v>-18.108285387845779</v>
      </c>
      <c r="P14" s="85">
        <v>774.00774984009752</v>
      </c>
      <c r="Q14" s="24">
        <v>14.566199999999981</v>
      </c>
      <c r="R14" s="83">
        <v>1.8819191413792971</v>
      </c>
      <c r="S14" s="83">
        <v>50.759629629629607</v>
      </c>
      <c r="T14" s="86">
        <v>42.050858026581821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4002.3562999999999</v>
      </c>
      <c r="D15" s="24">
        <v>2550.5679999999993</v>
      </c>
      <c r="E15" s="82">
        <v>-36.273339782367721</v>
      </c>
      <c r="F15" s="81">
        <v>1.2321999999999997</v>
      </c>
      <c r="G15" s="24">
        <v>1141.6509999999998</v>
      </c>
      <c r="H15" s="82">
        <v>92551.436455120944</v>
      </c>
      <c r="I15" s="81">
        <v>110.32110000000002</v>
      </c>
      <c r="J15" s="24">
        <v>96.981200000000001</v>
      </c>
      <c r="K15" s="83">
        <v>-12.09188450804063</v>
      </c>
      <c r="L15" s="84"/>
      <c r="M15" s="83">
        <v>4113.9096</v>
      </c>
      <c r="N15" s="24">
        <v>3788.2431999999994</v>
      </c>
      <c r="O15" s="83">
        <v>-7.916226452812686</v>
      </c>
      <c r="P15" s="85">
        <v>4355.1000960030942</v>
      </c>
      <c r="Q15" s="24">
        <v>141.40309999999999</v>
      </c>
      <c r="R15" s="83">
        <v>3.2468392662151007</v>
      </c>
      <c r="S15" s="83">
        <v>77.372759074666163</v>
      </c>
      <c r="T15" s="86">
        <v>86.984067334678954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7799.3519999999962</v>
      </c>
      <c r="D16" s="24">
        <v>6920.7510000000002</v>
      </c>
      <c r="E16" s="82">
        <v>-11.265051250411528</v>
      </c>
      <c r="F16" s="83">
        <v>1825.1484</v>
      </c>
      <c r="G16" s="24">
        <v>1225.5611999999999</v>
      </c>
      <c r="H16" s="82">
        <v>-32.851421835068322</v>
      </c>
      <c r="I16" s="83">
        <v>10.1919</v>
      </c>
      <c r="J16" s="24">
        <v>41.611400000000003</v>
      </c>
      <c r="K16" s="83">
        <v>308.27912361777493</v>
      </c>
      <c r="L16" s="84"/>
      <c r="M16" s="83">
        <v>9634.692299999997</v>
      </c>
      <c r="N16" s="83">
        <v>8187.9236000000001</v>
      </c>
      <c r="O16" s="83">
        <v>-15.016241878321296</v>
      </c>
      <c r="P16" s="85">
        <v>21846.121706765214</v>
      </c>
      <c r="Q16" s="24">
        <v>219.77310000000034</v>
      </c>
      <c r="R16" s="83">
        <v>1.006005106764291</v>
      </c>
      <c r="S16" s="83">
        <v>89.201854457920533</v>
      </c>
      <c r="T16" s="86">
        <v>37.479987111233562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2227.2098000000005</v>
      </c>
      <c r="D17" s="24">
        <v>1364.548</v>
      </c>
      <c r="E17" s="82">
        <v>-38.732848607257402</v>
      </c>
      <c r="F17" s="83">
        <v>0</v>
      </c>
      <c r="G17" s="24">
        <v>991.47300000000007</v>
      </c>
      <c r="H17" s="82" t="s">
        <v>42</v>
      </c>
      <c r="I17" s="83">
        <v>196.86339999999996</v>
      </c>
      <c r="J17" s="24">
        <v>35.334400000000002</v>
      </c>
      <c r="K17" s="83">
        <v>-82.051310705799025</v>
      </c>
      <c r="L17" s="84"/>
      <c r="M17" s="83">
        <v>2424.0732000000007</v>
      </c>
      <c r="N17" s="83">
        <v>2391.3554000000004</v>
      </c>
      <c r="O17" s="83">
        <v>-1.3497034660504619</v>
      </c>
      <c r="P17" s="85">
        <v>3164.3999999999992</v>
      </c>
      <c r="Q17" s="24">
        <v>4.5239999999998872</v>
      </c>
      <c r="R17" s="83">
        <v>0.14296549108835446</v>
      </c>
      <c r="S17" s="83">
        <v>82.620081799591034</v>
      </c>
      <c r="T17" s="86">
        <v>75.570578940715492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7953.1666000000005</v>
      </c>
      <c r="D18" s="24">
        <v>6939.9169999999995</v>
      </c>
      <c r="E18" s="82">
        <v>-12.740203380122841</v>
      </c>
      <c r="F18" s="83">
        <v>43.36440000000001</v>
      </c>
      <c r="G18" s="24">
        <v>708.67070000228875</v>
      </c>
      <c r="H18" s="82">
        <v>1534.222311394343</v>
      </c>
      <c r="I18" s="83">
        <v>126.15710000000001</v>
      </c>
      <c r="J18" s="24">
        <v>263.89109999999999</v>
      </c>
      <c r="K18" s="83">
        <v>109.17657428713878</v>
      </c>
      <c r="L18" s="84"/>
      <c r="M18" s="83">
        <v>8122.6881000000012</v>
      </c>
      <c r="N18" s="83">
        <v>8261.8828000022895</v>
      </c>
      <c r="O18" s="83">
        <v>1.7136531439916829</v>
      </c>
      <c r="P18" s="85">
        <v>13135.400000000001</v>
      </c>
      <c r="Q18" s="24">
        <v>92.116499990081138</v>
      </c>
      <c r="R18" s="83">
        <v>0.70128431559055016</v>
      </c>
      <c r="S18" s="83">
        <v>82.901491120636877</v>
      </c>
      <c r="T18" s="86">
        <v>62.897839426300592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1020.7832000000002</v>
      </c>
      <c r="D19" s="24">
        <v>1267.6220000000005</v>
      </c>
      <c r="E19" s="82">
        <v>24.18131489624832</v>
      </c>
      <c r="F19" s="83">
        <v>0.15379999999999999</v>
      </c>
      <c r="G19" s="24">
        <v>48.846799999999995</v>
      </c>
      <c r="H19" s="82">
        <v>31659.94798439532</v>
      </c>
      <c r="I19" s="83">
        <v>8.9690000000000012</v>
      </c>
      <c r="J19" s="24">
        <v>11.035699999999999</v>
      </c>
      <c r="K19" s="83">
        <v>23.042702642435021</v>
      </c>
      <c r="L19" s="84"/>
      <c r="M19" s="83">
        <v>1029.9060000000002</v>
      </c>
      <c r="N19" s="83">
        <v>1327.1785000000004</v>
      </c>
      <c r="O19" s="83">
        <v>28.864041961111038</v>
      </c>
      <c r="P19" s="85">
        <v>2639.3689999999992</v>
      </c>
      <c r="Q19" s="24">
        <v>12.208200000000261</v>
      </c>
      <c r="R19" s="83">
        <v>0.46254237281714927</v>
      </c>
      <c r="S19" s="83">
        <v>37.766996699669974</v>
      </c>
      <c r="T19" s="86">
        <v>50.28393150029423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1206.9551000000001</v>
      </c>
      <c r="D20" s="24">
        <v>1338.0230000000001</v>
      </c>
      <c r="E20" s="82">
        <v>10.859384910010322</v>
      </c>
      <c r="F20" s="83">
        <v>36.882899999999999</v>
      </c>
      <c r="G20" s="24">
        <v>111.60144999847412</v>
      </c>
      <c r="H20" s="82">
        <v>202.58317539692951</v>
      </c>
      <c r="I20" s="83">
        <v>307.78320000000008</v>
      </c>
      <c r="J20" s="24">
        <v>284.76520000000005</v>
      </c>
      <c r="K20" s="83">
        <v>-7.4786408095048804</v>
      </c>
      <c r="L20" s="84"/>
      <c r="M20" s="83">
        <v>1551.6212000000003</v>
      </c>
      <c r="N20" s="83">
        <v>1734.2846499984744</v>
      </c>
      <c r="O20" s="83">
        <v>11.772425512004739</v>
      </c>
      <c r="P20" s="85">
        <v>3636.0000000000005</v>
      </c>
      <c r="Q20" s="24">
        <v>39.360199996948495</v>
      </c>
      <c r="R20" s="83">
        <v>1.0825137512912126</v>
      </c>
      <c r="S20" s="83">
        <v>43.658446820483974</v>
      </c>
      <c r="T20" s="86">
        <v>47.697597634721511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280.91480000000001</v>
      </c>
      <c r="D21" s="24">
        <v>317.84800000000007</v>
      </c>
      <c r="E21" s="82">
        <v>13.147473895999804</v>
      </c>
      <c r="F21" s="83">
        <v>222.02180000000001</v>
      </c>
      <c r="G21" s="24">
        <v>276.34410000000003</v>
      </c>
      <c r="H21" s="82">
        <v>24.467101879184842</v>
      </c>
      <c r="I21" s="83">
        <v>46.492199999999997</v>
      </c>
      <c r="J21" s="24">
        <v>34.212299999999999</v>
      </c>
      <c r="K21" s="83">
        <v>-26.412817633925691</v>
      </c>
      <c r="L21" s="84"/>
      <c r="M21" s="83">
        <v>549.42880000000002</v>
      </c>
      <c r="N21" s="83">
        <v>628.40440000000012</v>
      </c>
      <c r="O21" s="83">
        <v>14.374128185490113</v>
      </c>
      <c r="P21" s="85">
        <v>992.99999999999977</v>
      </c>
      <c r="Q21" s="24">
        <v>18.054699999999912</v>
      </c>
      <c r="R21" s="83">
        <v>1.8181973816716934</v>
      </c>
      <c r="S21" s="83">
        <v>76.203717059639402</v>
      </c>
      <c r="T21" s="86">
        <v>63.283423967774446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11.208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105.383</v>
      </c>
      <c r="K22" s="83" t="s">
        <v>42</v>
      </c>
      <c r="L22" s="84"/>
      <c r="M22" s="83">
        <v>0</v>
      </c>
      <c r="N22" s="83">
        <v>116.59099999999999</v>
      </c>
      <c r="O22" s="83" t="s">
        <v>42</v>
      </c>
      <c r="P22" s="85">
        <v>0</v>
      </c>
      <c r="Q22" s="24">
        <v>2.2600000000000051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41.702199999999998</v>
      </c>
      <c r="D23" s="24">
        <v>38.540000000000006</v>
      </c>
      <c r="E23" s="82">
        <v>-7.5828133767522861</v>
      </c>
      <c r="F23" s="83">
        <v>47.001999999999995</v>
      </c>
      <c r="G23" s="24">
        <v>25.656099993896479</v>
      </c>
      <c r="H23" s="82">
        <v>-45.414875975710643</v>
      </c>
      <c r="I23" s="83">
        <v>339.13709999999998</v>
      </c>
      <c r="J23" s="24">
        <v>274.12709999999998</v>
      </c>
      <c r="K23" s="83">
        <v>-19.169238635348357</v>
      </c>
      <c r="L23" s="84"/>
      <c r="M23" s="83">
        <v>427.84129999999993</v>
      </c>
      <c r="N23" s="83">
        <v>338.32319999389648</v>
      </c>
      <c r="O23" s="83">
        <v>-20.923202132684121</v>
      </c>
      <c r="P23" s="85">
        <v>875.09999999999934</v>
      </c>
      <c r="Q23" s="24">
        <v>27.245300009155244</v>
      </c>
      <c r="R23" s="83">
        <v>3.113392756159898</v>
      </c>
      <c r="S23" s="83">
        <v>81.961934865900361</v>
      </c>
      <c r="T23" s="86">
        <v>38.661090160427008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4.2000000000000003E-2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4.2000000000000003E-2</v>
      </c>
      <c r="O25" s="83" t="s">
        <v>42</v>
      </c>
      <c r="P25" s="85">
        <v>423.44600000000014</v>
      </c>
      <c r="Q25" s="24">
        <v>0</v>
      </c>
      <c r="R25" s="83">
        <v>0</v>
      </c>
      <c r="S25" s="83">
        <v>0</v>
      </c>
      <c r="T25" s="86">
        <v>9.9186200837887203E-3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35.466999999999992</v>
      </c>
      <c r="D28" s="24">
        <v>47.228000000000002</v>
      </c>
      <c r="E28" s="82">
        <v>33.160402627794888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35.466999999999992</v>
      </c>
      <c r="N28" s="83">
        <v>47.228000000000002</v>
      </c>
      <c r="O28" s="83">
        <v>33.160402627794888</v>
      </c>
      <c r="P28" s="85">
        <v>45</v>
      </c>
      <c r="Q28" s="24">
        <v>0</v>
      </c>
      <c r="R28" s="83">
        <v>0</v>
      </c>
      <c r="S28" s="83">
        <v>78.815555555555534</v>
      </c>
      <c r="T28" s="86">
        <v>104.9511111111111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158.85300000000001</v>
      </c>
      <c r="D29" s="24">
        <v>147.78199999999998</v>
      </c>
      <c r="E29" s="82">
        <v>-6.9693364305364245</v>
      </c>
      <c r="F29" s="83">
        <v>0.71160000000000001</v>
      </c>
      <c r="G29" s="24">
        <v>9.1624999999999996</v>
      </c>
      <c r="H29" s="82">
        <v>1187.591343451377</v>
      </c>
      <c r="I29" s="83">
        <v>0.40060000000000001</v>
      </c>
      <c r="J29" s="24">
        <v>1.6446000000000001</v>
      </c>
      <c r="K29" s="83">
        <v>310.53419870194705</v>
      </c>
      <c r="L29" s="84"/>
      <c r="M29" s="83">
        <v>159.96520000000001</v>
      </c>
      <c r="N29" s="83">
        <v>158.55409999999998</v>
      </c>
      <c r="O29" s="83">
        <v>-0.88212936313650292</v>
      </c>
      <c r="P29" s="85">
        <v>0</v>
      </c>
      <c r="Q29" s="24">
        <v>3.5029999999999859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3342.6009000000008</v>
      </c>
      <c r="D30" s="24">
        <v>3162.2359999999999</v>
      </c>
      <c r="E30" s="82">
        <v>-5.3959448165050423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3342.6009000000008</v>
      </c>
      <c r="N30" s="83">
        <v>3160.9629999999997</v>
      </c>
      <c r="O30" s="83">
        <v>-5.4340289323802029</v>
      </c>
      <c r="P30" s="85">
        <v>4245.0300000000007</v>
      </c>
      <c r="Q30" s="24">
        <v>0</v>
      </c>
      <c r="R30" s="83">
        <v>0</v>
      </c>
      <c r="S30" s="83">
        <v>130.51936352987116</v>
      </c>
      <c r="T30" s="86">
        <v>74.462677531136393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2017.7068999999992</v>
      </c>
      <c r="D31" s="24">
        <v>2493.3290000000002</v>
      </c>
      <c r="E31" s="82">
        <v>23.572407865582516</v>
      </c>
      <c r="F31" s="83">
        <v>23.119299999999999</v>
      </c>
      <c r="G31" s="24">
        <v>47.147200000000005</v>
      </c>
      <c r="H31" s="82">
        <v>103.93004978524438</v>
      </c>
      <c r="I31" s="83">
        <v>0.254</v>
      </c>
      <c r="J31" s="24">
        <v>5.4295999999999998</v>
      </c>
      <c r="K31" s="83">
        <v>2037.6377952755902</v>
      </c>
      <c r="L31" s="84"/>
      <c r="M31" s="83">
        <v>2041.0801999999992</v>
      </c>
      <c r="N31" s="83">
        <v>2544.6327999999999</v>
      </c>
      <c r="O31" s="83">
        <v>24.670887503587604</v>
      </c>
      <c r="P31" s="85">
        <v>3958.9080975034381</v>
      </c>
      <c r="Q31" s="24">
        <v>138.61899999999963</v>
      </c>
      <c r="R31" s="83">
        <v>3.5014452618239704</v>
      </c>
      <c r="S31" s="83">
        <v>40.202485719913319</v>
      </c>
      <c r="T31" s="86">
        <v>64.276127086776611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113.11479999999999</v>
      </c>
      <c r="D32" s="24">
        <v>103.35600000000001</v>
      </c>
      <c r="E32" s="82">
        <v>-8.6273414265860708</v>
      </c>
      <c r="F32" s="83">
        <v>0.71819999999999995</v>
      </c>
      <c r="G32" s="24">
        <v>4.0194999999999999</v>
      </c>
      <c r="H32" s="82">
        <v>459.66304650515173</v>
      </c>
      <c r="I32" s="83">
        <v>0.35890000000000005</v>
      </c>
      <c r="J32" s="24">
        <v>0.12130000000000001</v>
      </c>
      <c r="K32" s="83">
        <v>-66.202284758985783</v>
      </c>
      <c r="L32" s="84"/>
      <c r="M32" s="83">
        <v>114.19189999999999</v>
      </c>
      <c r="N32" s="83">
        <v>107.49680000000001</v>
      </c>
      <c r="O32" s="83">
        <v>-5.8630253109020716</v>
      </c>
      <c r="P32" s="85">
        <v>122</v>
      </c>
      <c r="Q32" s="24">
        <v>1.9549999999999983</v>
      </c>
      <c r="R32" s="83">
        <v>1.6024590163934413</v>
      </c>
      <c r="S32" s="83">
        <v>93.599918032786874</v>
      </c>
      <c r="T32" s="86">
        <v>88.112131147540993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2178.7187000000004</v>
      </c>
      <c r="D33" s="24">
        <v>2061.2799999999997</v>
      </c>
      <c r="E33" s="82">
        <v>-5.3902644705808322</v>
      </c>
      <c r="F33" s="83">
        <v>0.1603</v>
      </c>
      <c r="G33" s="24">
        <v>261.21499999999997</v>
      </c>
      <c r="H33" s="82">
        <v>162853.83655645663</v>
      </c>
      <c r="I33" s="83">
        <v>17.236899999999999</v>
      </c>
      <c r="J33" s="24">
        <v>101.63290000000001</v>
      </c>
      <c r="K33" s="83">
        <v>489.62400431632148</v>
      </c>
      <c r="L33" s="84"/>
      <c r="M33" s="83">
        <v>2196.1159000000002</v>
      </c>
      <c r="N33" s="83">
        <v>2423.8159000000001</v>
      </c>
      <c r="O33" s="83">
        <v>10.368305242906342</v>
      </c>
      <c r="P33" s="85">
        <v>3605.8139819294333</v>
      </c>
      <c r="Q33" s="24">
        <v>45.697000000000116</v>
      </c>
      <c r="R33" s="83">
        <v>1.2673144047089231</v>
      </c>
      <c r="S33" s="83">
        <v>77.355262416343791</v>
      </c>
      <c r="T33" s="86">
        <v>67.219660030910461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108.99410000000002</v>
      </c>
      <c r="D34" s="24">
        <v>107.47500000000002</v>
      </c>
      <c r="E34" s="82">
        <v>-1.3937451660227429</v>
      </c>
      <c r="F34" s="83">
        <v>0.26229999999999998</v>
      </c>
      <c r="G34" s="24">
        <v>1.3966000000000001</v>
      </c>
      <c r="H34" s="82">
        <v>432.4437666793749</v>
      </c>
      <c r="I34" s="83">
        <v>0.1124</v>
      </c>
      <c r="J34" s="24">
        <v>0.53859999999999997</v>
      </c>
      <c r="K34" s="83">
        <v>379.1814946619217</v>
      </c>
      <c r="L34" s="84"/>
      <c r="M34" s="83">
        <v>109.36880000000001</v>
      </c>
      <c r="N34" s="83">
        <v>109.40220000000004</v>
      </c>
      <c r="O34" s="83">
        <v>3.0538873975053889E-2</v>
      </c>
      <c r="P34" s="85">
        <v>430.63340738865872</v>
      </c>
      <c r="Q34" s="24">
        <v>29.712999999999994</v>
      </c>
      <c r="R34" s="83">
        <v>6.8998362621651363</v>
      </c>
      <c r="S34" s="83">
        <v>28.187835051546394</v>
      </c>
      <c r="T34" s="86">
        <v>25.404949574955172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1.8623000000000001</v>
      </c>
      <c r="D35" s="24">
        <v>2.0439999999999996</v>
      </c>
      <c r="E35" s="82">
        <v>9.7567524029425723</v>
      </c>
      <c r="F35" s="83">
        <v>5.5E-2</v>
      </c>
      <c r="G35" s="24">
        <v>0.39589999999999997</v>
      </c>
      <c r="H35" s="82">
        <v>619.81818181818187</v>
      </c>
      <c r="I35" s="83">
        <v>0.14149999999999999</v>
      </c>
      <c r="J35" s="24">
        <v>0</v>
      </c>
      <c r="K35" s="83">
        <v>-100</v>
      </c>
      <c r="L35" s="84"/>
      <c r="M35" s="83">
        <v>2.0588000000000002</v>
      </c>
      <c r="N35" s="83">
        <v>2.4398999999999997</v>
      </c>
      <c r="O35" s="83">
        <v>18.510782980376895</v>
      </c>
      <c r="P35" s="85">
        <v>12.209999999999997</v>
      </c>
      <c r="Q35" s="24">
        <v>0.27300000000000013</v>
      </c>
      <c r="R35" s="83">
        <v>2.2358722358722374</v>
      </c>
      <c r="S35" s="83">
        <v>18.716363636363639</v>
      </c>
      <c r="T35" s="86">
        <v>19.982800982800985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2160.7315000000003</v>
      </c>
      <c r="D37" s="24">
        <v>2160.873</v>
      </c>
      <c r="E37" s="82">
        <v>6.5487081573866769E-3</v>
      </c>
      <c r="F37" s="83">
        <v>342.66419999999999</v>
      </c>
      <c r="G37" s="24">
        <v>52.036899999999996</v>
      </c>
      <c r="H37" s="82">
        <v>-84.814024925860366</v>
      </c>
      <c r="I37" s="83">
        <v>37.325400000000002</v>
      </c>
      <c r="J37" s="24">
        <v>476.91299999999995</v>
      </c>
      <c r="K37" s="83">
        <v>1177.7170505875354</v>
      </c>
      <c r="L37" s="84"/>
      <c r="M37" s="83">
        <v>2540.7211000000007</v>
      </c>
      <c r="N37" s="83">
        <v>2336.1878999999999</v>
      </c>
      <c r="O37" s="83">
        <v>-8.0502027554303659</v>
      </c>
      <c r="P37" s="85">
        <v>3155.4999999999995</v>
      </c>
      <c r="Q37" s="24">
        <v>13.170300000000225</v>
      </c>
      <c r="R37" s="83">
        <v>0.41737601014103076</v>
      </c>
      <c r="S37" s="83">
        <v>90.57829233511589</v>
      </c>
      <c r="T37" s="86">
        <v>74.035427032166069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10113.729499999998</v>
      </c>
      <c r="D38" s="24">
        <v>7027.3340000000017</v>
      </c>
      <c r="E38" s="82">
        <v>-30.516887959085683</v>
      </c>
      <c r="F38" s="83">
        <v>898.01269999999988</v>
      </c>
      <c r="G38" s="24">
        <v>667.66520000000003</v>
      </c>
      <c r="H38" s="82">
        <v>-25.650806497502749</v>
      </c>
      <c r="I38" s="83">
        <v>0.20269999999999999</v>
      </c>
      <c r="J38" s="24">
        <v>81.765899999999988</v>
      </c>
      <c r="K38" s="83">
        <v>40238.381845091266</v>
      </c>
      <c r="L38" s="84"/>
      <c r="M38" s="83">
        <v>11011.944899999997</v>
      </c>
      <c r="N38" s="83">
        <v>7776.7651000000023</v>
      </c>
      <c r="O38" s="83">
        <v>-29.378822990659852</v>
      </c>
      <c r="P38" s="85">
        <v>13539.270225105929</v>
      </c>
      <c r="Q38" s="24">
        <v>97.337800000001153</v>
      </c>
      <c r="R38" s="83">
        <v>0.71892944288464844</v>
      </c>
      <c r="S38" s="83">
        <v>62.440150260830109</v>
      </c>
      <c r="T38" s="86">
        <v>57.438583990882407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632.92960000000016</v>
      </c>
      <c r="D39" s="24">
        <v>720.10599999999977</v>
      </c>
      <c r="E39" s="82">
        <v>13.77347496467215</v>
      </c>
      <c r="F39" s="83">
        <v>0.41609999999999997</v>
      </c>
      <c r="G39" s="24">
        <v>13.959100000000001</v>
      </c>
      <c r="H39" s="82">
        <v>3254.746455179044</v>
      </c>
      <c r="I39" s="83">
        <v>31.110099999999999</v>
      </c>
      <c r="J39" s="24">
        <v>29.901400000000002</v>
      </c>
      <c r="K39" s="83">
        <v>-3.885233412943053</v>
      </c>
      <c r="L39" s="84"/>
      <c r="M39" s="83">
        <v>664.45580000000018</v>
      </c>
      <c r="N39" s="83">
        <v>763.55449999999973</v>
      </c>
      <c r="O39" s="83">
        <v>14.914265177608431</v>
      </c>
      <c r="P39" s="85">
        <v>1899.8083047269506</v>
      </c>
      <c r="Q39" s="24">
        <v>11.794999999999845</v>
      </c>
      <c r="R39" s="83">
        <v>0.62085211285014763</v>
      </c>
      <c r="S39" s="83">
        <v>37.497505643340865</v>
      </c>
      <c r="T39" s="86">
        <v>40.191133921258512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12.320600000000002</v>
      </c>
      <c r="D40" s="96">
        <v>25.215000000000003</v>
      </c>
      <c r="E40" s="82">
        <v>104.65724071879615</v>
      </c>
      <c r="F40" s="83">
        <v>0.81549999999999989</v>
      </c>
      <c r="G40" s="24">
        <v>1.9645000000000001</v>
      </c>
      <c r="H40" s="82">
        <v>140.89515634580016</v>
      </c>
      <c r="I40" s="83">
        <v>8.2000000000000007E-3</v>
      </c>
      <c r="J40" s="24">
        <v>0</v>
      </c>
      <c r="K40" s="83">
        <v>-100</v>
      </c>
      <c r="L40" s="84"/>
      <c r="M40" s="83">
        <v>13.144300000000003</v>
      </c>
      <c r="N40" s="83">
        <v>27.179500000000004</v>
      </c>
      <c r="O40" s="83">
        <v>106.77784286725043</v>
      </c>
      <c r="P40" s="85">
        <v>145.00000000000003</v>
      </c>
      <c r="Q40" s="24">
        <v>0.59400000000000119</v>
      </c>
      <c r="R40" s="83">
        <v>0.40965517241379384</v>
      </c>
      <c r="S40" s="83">
        <v>9.0650344827586231</v>
      </c>
      <c r="T40" s="86">
        <v>18.744482758620691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147.86569999999998</v>
      </c>
      <c r="D41" s="96">
        <v>57.249000000000002</v>
      </c>
      <c r="E41" s="82">
        <v>-61.283110281830069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147.86569999999998</v>
      </c>
      <c r="N41" s="83">
        <v>57.249000000000002</v>
      </c>
      <c r="O41" s="83">
        <v>-61.283110281830069</v>
      </c>
      <c r="P41" s="85">
        <v>1071.4390000000001</v>
      </c>
      <c r="Q41" s="24">
        <v>0</v>
      </c>
      <c r="R41" s="83">
        <v>0</v>
      </c>
      <c r="S41" s="83">
        <v>15.181283367556468</v>
      </c>
      <c r="T41" s="86">
        <v>5.3431879929702015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18.335699999999999</v>
      </c>
      <c r="H42" s="82" t="s">
        <v>42</v>
      </c>
      <c r="I42" s="83" t="s">
        <v>42</v>
      </c>
      <c r="J42" s="96">
        <v>0.16950000000000001</v>
      </c>
      <c r="K42" s="83" t="s">
        <v>42</v>
      </c>
      <c r="L42" s="84"/>
      <c r="M42" s="83" t="s">
        <v>42</v>
      </c>
      <c r="N42" s="83">
        <v>18.505199999999999</v>
      </c>
      <c r="O42" s="83" t="s">
        <v>42</v>
      </c>
      <c r="P42" s="85">
        <v>0</v>
      </c>
      <c r="Q42" s="24">
        <v>0.47759999999999891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183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184</v>
      </c>
      <c r="M56" s="23"/>
    </row>
    <row r="57" spans="1:29" x14ac:dyDescent="0.25">
      <c r="B57" s="25">
        <v>43397</v>
      </c>
      <c r="I57" s="26"/>
      <c r="M57" s="23"/>
      <c r="N57" s="27" t="s">
        <v>256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2017</v>
      </c>
      <c r="T61" s="57">
        <v>2018</v>
      </c>
      <c r="U61" s="47"/>
      <c r="X61" s="23" t="s">
        <v>13</v>
      </c>
    </row>
    <row r="62" spans="1:29" x14ac:dyDescent="0.25">
      <c r="B62" s="58"/>
      <c r="C62" s="59">
        <v>2017</v>
      </c>
      <c r="D62" s="60">
        <v>2018</v>
      </c>
      <c r="E62" s="61" t="s">
        <v>14</v>
      </c>
      <c r="F62" s="59">
        <v>2017</v>
      </c>
      <c r="G62" s="60">
        <v>2018</v>
      </c>
      <c r="H62" s="61" t="s">
        <v>14</v>
      </c>
      <c r="I62" s="59">
        <v>2017</v>
      </c>
      <c r="J62" s="60">
        <v>2018</v>
      </c>
      <c r="K62" s="62" t="s">
        <v>14</v>
      </c>
      <c r="L62" s="63"/>
      <c r="M62" s="59">
        <v>2017</v>
      </c>
      <c r="N62" s="60">
        <v>2018</v>
      </c>
      <c r="O62" s="61" t="s">
        <v>14</v>
      </c>
      <c r="P62" s="64">
        <v>2018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1.9072</v>
      </c>
      <c r="D65" s="99">
        <v>2.077</v>
      </c>
      <c r="E65" s="82">
        <v>8.9031040268456341</v>
      </c>
      <c r="F65" s="81">
        <v>0</v>
      </c>
      <c r="G65" s="99">
        <v>1.12E-2</v>
      </c>
      <c r="H65" s="98" t="s">
        <v>42</v>
      </c>
      <c r="I65" s="81">
        <v>0.2094</v>
      </c>
      <c r="J65" s="99">
        <v>0</v>
      </c>
      <c r="K65" s="83">
        <v>-100</v>
      </c>
      <c r="L65" s="84"/>
      <c r="M65" s="98">
        <v>2.1166</v>
      </c>
      <c r="N65" s="98">
        <v>2.0882000000000001</v>
      </c>
      <c r="O65" s="82">
        <v>-1.3417745440801276</v>
      </c>
      <c r="P65" s="85">
        <v>6</v>
      </c>
      <c r="Q65" s="113">
        <v>0</v>
      </c>
      <c r="R65" s="114">
        <v>0</v>
      </c>
      <c r="S65" s="83">
        <v>52.914999999999999</v>
      </c>
      <c r="T65" s="86">
        <v>34.803333333333335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74.619700000000009</v>
      </c>
      <c r="D66" s="99">
        <v>74.080999999999989</v>
      </c>
      <c r="E66" s="82">
        <v>-0.72192731946124133</v>
      </c>
      <c r="F66" s="81">
        <v>0</v>
      </c>
      <c r="G66" s="99">
        <v>24.484999999999999</v>
      </c>
      <c r="H66" s="98" t="s">
        <v>42</v>
      </c>
      <c r="I66" s="81">
        <v>0</v>
      </c>
      <c r="J66" s="99">
        <v>2.8333999999999997</v>
      </c>
      <c r="K66" s="83" t="s">
        <v>42</v>
      </c>
      <c r="L66" s="84"/>
      <c r="M66" s="98">
        <v>74.619700000000009</v>
      </c>
      <c r="N66" s="98">
        <v>101.39939999999999</v>
      </c>
      <c r="O66" s="82">
        <v>35.888243989187806</v>
      </c>
      <c r="P66" s="85">
        <v>203.20000000000005</v>
      </c>
      <c r="Q66" s="113">
        <v>0.88199999999999079</v>
      </c>
      <c r="R66" s="114">
        <v>0.43405511811023162</v>
      </c>
      <c r="S66" s="83">
        <v>41.455388888888898</v>
      </c>
      <c r="T66" s="86">
        <v>49.901279527559041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93.763599999999997</v>
      </c>
      <c r="D67" s="99">
        <v>70.13000000000001</v>
      </c>
      <c r="E67" s="82">
        <v>-25.205516853021841</v>
      </c>
      <c r="F67" s="81">
        <v>0</v>
      </c>
      <c r="G67" s="99">
        <v>64.952299999999994</v>
      </c>
      <c r="H67" s="98" t="s">
        <v>42</v>
      </c>
      <c r="I67" s="81">
        <v>9.9323999999999995</v>
      </c>
      <c r="J67" s="99">
        <v>1.76</v>
      </c>
      <c r="K67" s="83">
        <v>-82.280214248318643</v>
      </c>
      <c r="L67" s="84"/>
      <c r="M67" s="98">
        <v>103.696</v>
      </c>
      <c r="N67" s="98">
        <v>136.84229999999999</v>
      </c>
      <c r="O67" s="82">
        <v>31.964878105230671</v>
      </c>
      <c r="P67" s="85">
        <v>173</v>
      </c>
      <c r="Q67" s="113">
        <v>0.31800000000001205</v>
      </c>
      <c r="R67" s="114">
        <v>0.18381502890174106</v>
      </c>
      <c r="S67" s="83">
        <v>72.01111111111112</v>
      </c>
      <c r="T67" s="86">
        <v>79.099595375722544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2.3999999999999998E-3</v>
      </c>
      <c r="J68" s="116">
        <v>0</v>
      </c>
      <c r="K68" s="118">
        <v>-100</v>
      </c>
      <c r="L68" s="107"/>
      <c r="M68" s="105">
        <v>2.3999999999999998E-3</v>
      </c>
      <c r="N68" s="105">
        <v>0</v>
      </c>
      <c r="O68" s="117">
        <v>-100</v>
      </c>
      <c r="P68" s="119">
        <v>42</v>
      </c>
      <c r="Q68" s="120">
        <v>0</v>
      </c>
      <c r="R68" s="121">
        <v>0</v>
      </c>
      <c r="S68" s="118">
        <v>4.5283018867924522E-3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17" s="130" customFormat="1" ht="10.65" customHeight="1" x14ac:dyDescent="0.2">
      <c r="A1" s="122"/>
      <c r="B1" s="123" t="s">
        <v>185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65" customHeight="1" x14ac:dyDescent="0.2">
      <c r="A2" s="122"/>
      <c r="B2" s="131" t="s">
        <v>257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65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65" customHeight="1" x14ac:dyDescent="0.2">
      <c r="A5" s="122"/>
      <c r="B5" s="145" t="s">
        <v>61</v>
      </c>
      <c r="C5" s="145" t="s">
        <v>160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43376</v>
      </c>
      <c r="L6" s="151">
        <v>43383</v>
      </c>
      <c r="M6" s="151">
        <v>43390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83" t="s">
        <v>163</v>
      </c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5"/>
      <c r="Q8" s="145"/>
    </row>
    <row r="9" spans="1:17" s="130" customFormat="1" ht="10.65" customHeight="1" x14ac:dyDescent="0.2">
      <c r="A9" s="122"/>
      <c r="B9" s="158" t="s">
        <v>80</v>
      </c>
      <c r="C9" s="159">
        <v>3266.8004190556017</v>
      </c>
      <c r="D9" s="160">
        <v>4720.5004190556019</v>
      </c>
      <c r="E9" s="160">
        <v>180</v>
      </c>
      <c r="F9" s="160">
        <v>1453.7000000000003</v>
      </c>
      <c r="G9" s="161">
        <v>4720.5004190556019</v>
      </c>
      <c r="H9" s="160">
        <v>3542.8160000000003</v>
      </c>
      <c r="I9" s="162">
        <v>75.051703961267464</v>
      </c>
      <c r="J9" s="161">
        <v>1177.6844190556017</v>
      </c>
      <c r="K9" s="160">
        <v>87.243999999999687</v>
      </c>
      <c r="L9" s="160">
        <v>70.430000000000291</v>
      </c>
      <c r="M9" s="160">
        <v>117.7819999999997</v>
      </c>
      <c r="N9" s="160">
        <v>84.832100000000082</v>
      </c>
      <c r="O9" s="160">
        <v>1.7970997239519757</v>
      </c>
      <c r="P9" s="160">
        <v>90.07202499999994</v>
      </c>
      <c r="Q9" s="146">
        <v>11.074918866935683</v>
      </c>
    </row>
    <row r="10" spans="1:17" s="130" customFormat="1" ht="10.65" customHeight="1" x14ac:dyDescent="0.2">
      <c r="A10" s="122"/>
      <c r="B10" s="158" t="s">
        <v>81</v>
      </c>
      <c r="C10" s="159">
        <v>1055.4268410717075</v>
      </c>
      <c r="D10" s="160">
        <v>1641.2268410717074</v>
      </c>
      <c r="E10" s="160">
        <v>0</v>
      </c>
      <c r="F10" s="160">
        <v>585.79999999999995</v>
      </c>
      <c r="G10" s="161">
        <v>1641.2268410717074</v>
      </c>
      <c r="H10" s="160">
        <v>1253.5022000000001</v>
      </c>
      <c r="I10" s="162">
        <v>76.375926144461161</v>
      </c>
      <c r="J10" s="161">
        <v>387.72464107170731</v>
      </c>
      <c r="K10" s="160">
        <v>10.564000000000078</v>
      </c>
      <c r="L10" s="160">
        <v>4.0329999999999018</v>
      </c>
      <c r="M10" s="160">
        <v>10.423000000000002</v>
      </c>
      <c r="N10" s="160">
        <v>6.7940000000000964</v>
      </c>
      <c r="O10" s="160">
        <v>0.41395862107420028</v>
      </c>
      <c r="P10" s="160">
        <v>7.9535000000000196</v>
      </c>
      <c r="Q10" s="146">
        <v>46.748933308820817</v>
      </c>
    </row>
    <row r="11" spans="1:17" s="130" customFormat="1" ht="10.65" customHeight="1" x14ac:dyDescent="0.2">
      <c r="A11" s="122"/>
      <c r="B11" s="158" t="s">
        <v>82</v>
      </c>
      <c r="C11" s="159">
        <v>1786.1505702023499</v>
      </c>
      <c r="D11" s="160">
        <v>3108.3505702023499</v>
      </c>
      <c r="E11" s="160">
        <v>0</v>
      </c>
      <c r="F11" s="160">
        <v>1322.2</v>
      </c>
      <c r="G11" s="161">
        <v>3108.3505702023499</v>
      </c>
      <c r="H11" s="160">
        <v>2654.3250000000003</v>
      </c>
      <c r="I11" s="162">
        <v>85.393360242091561</v>
      </c>
      <c r="J11" s="161">
        <v>454.02557020234963</v>
      </c>
      <c r="K11" s="160">
        <v>48.858999999999924</v>
      </c>
      <c r="L11" s="160">
        <v>51.847999999999956</v>
      </c>
      <c r="M11" s="160">
        <v>35.329999999999927</v>
      </c>
      <c r="N11" s="160">
        <v>71.970000000000255</v>
      </c>
      <c r="O11" s="160">
        <v>2.315375900322437</v>
      </c>
      <c r="P11" s="160">
        <v>52.001750000000015</v>
      </c>
      <c r="Q11" s="146">
        <v>6.7309671348050681</v>
      </c>
    </row>
    <row r="12" spans="1:17" s="130" customFormat="1" ht="10.65" customHeight="1" x14ac:dyDescent="0.2">
      <c r="A12" s="122"/>
      <c r="B12" s="158" t="s">
        <v>83</v>
      </c>
      <c r="C12" s="159">
        <v>3063.2413142859878</v>
      </c>
      <c r="D12" s="160">
        <v>4484.2413142859878</v>
      </c>
      <c r="E12" s="160">
        <v>0</v>
      </c>
      <c r="F12" s="160">
        <v>1421</v>
      </c>
      <c r="G12" s="161">
        <v>4484.2413142859878</v>
      </c>
      <c r="H12" s="160">
        <v>3599.2539999999999</v>
      </c>
      <c r="I12" s="162">
        <v>80.264502905618002</v>
      </c>
      <c r="J12" s="161">
        <v>884.98731428598785</v>
      </c>
      <c r="K12" s="160">
        <v>110.84999999999991</v>
      </c>
      <c r="L12" s="160">
        <v>143.38500000000022</v>
      </c>
      <c r="M12" s="160">
        <v>168.85299999999961</v>
      </c>
      <c r="N12" s="160">
        <v>76.23700000000008</v>
      </c>
      <c r="O12" s="160">
        <v>1.7001092193036687</v>
      </c>
      <c r="P12" s="160">
        <v>124.83124999999995</v>
      </c>
      <c r="Q12" s="146">
        <v>5.0894692978399894</v>
      </c>
    </row>
    <row r="13" spans="1:17" s="130" customFormat="1" ht="10.65" customHeight="1" x14ac:dyDescent="0.2">
      <c r="A13" s="122"/>
      <c r="B13" s="158" t="s">
        <v>84</v>
      </c>
      <c r="C13" s="159">
        <v>200.13317205957807</v>
      </c>
      <c r="D13" s="160">
        <v>110.53317205957805</v>
      </c>
      <c r="E13" s="160">
        <v>0</v>
      </c>
      <c r="F13" s="160">
        <v>-89.600000000000023</v>
      </c>
      <c r="G13" s="161">
        <v>110.53317205957805</v>
      </c>
      <c r="H13" s="160">
        <v>103.9071</v>
      </c>
      <c r="I13" s="162">
        <v>94.005354287664375</v>
      </c>
      <c r="J13" s="161">
        <v>6.6260720595780498</v>
      </c>
      <c r="K13" s="160">
        <v>6.1199999999999477E-2</v>
      </c>
      <c r="L13" s="160">
        <v>2.8512999999999948</v>
      </c>
      <c r="M13" s="160">
        <v>1.1600000000000108</v>
      </c>
      <c r="N13" s="160">
        <v>1.2778999999999883</v>
      </c>
      <c r="O13" s="160">
        <v>1.1561235203773872</v>
      </c>
      <c r="P13" s="160">
        <v>1.3375999999999983</v>
      </c>
      <c r="Q13" s="146">
        <v>2.9537021976510598</v>
      </c>
    </row>
    <row r="14" spans="1:17" s="130" customFormat="1" ht="10.65" customHeight="1" x14ac:dyDescent="0.2">
      <c r="A14" s="122"/>
      <c r="B14" s="158" t="s">
        <v>85</v>
      </c>
      <c r="C14" s="159">
        <v>150.10536626601959</v>
      </c>
      <c r="D14" s="160">
        <v>16.905366266019598</v>
      </c>
      <c r="E14" s="160">
        <v>0</v>
      </c>
      <c r="F14" s="160">
        <v>-133.19999999999999</v>
      </c>
      <c r="G14" s="161">
        <v>16.905366266019598</v>
      </c>
      <c r="H14" s="160">
        <v>14.6966</v>
      </c>
      <c r="I14" s="162">
        <v>86.93452581113668</v>
      </c>
      <c r="J14" s="161">
        <v>2.2087662660195981</v>
      </c>
      <c r="K14" s="160">
        <v>0.22300000000000075</v>
      </c>
      <c r="L14" s="160">
        <v>0</v>
      </c>
      <c r="M14" s="160">
        <v>0.1769999999999996</v>
      </c>
      <c r="N14" s="160">
        <v>1.8840000000000003</v>
      </c>
      <c r="O14" s="160">
        <v>11.14439030987994</v>
      </c>
      <c r="P14" s="160">
        <v>0.57100000000000017</v>
      </c>
      <c r="Q14" s="146">
        <v>1.8682421471446542</v>
      </c>
    </row>
    <row r="15" spans="1:17" s="130" customFormat="1" ht="10.65" customHeight="1" x14ac:dyDescent="0.2">
      <c r="A15" s="122"/>
      <c r="B15" s="158" t="s">
        <v>86</v>
      </c>
      <c r="C15" s="159">
        <v>288.85764862058562</v>
      </c>
      <c r="D15" s="160">
        <v>422.45764862058559</v>
      </c>
      <c r="E15" s="160">
        <v>0</v>
      </c>
      <c r="F15" s="160">
        <v>133.59999999999997</v>
      </c>
      <c r="G15" s="161">
        <v>422.45764862058559</v>
      </c>
      <c r="H15" s="160">
        <v>254.59200000000001</v>
      </c>
      <c r="I15" s="162">
        <v>60.26450244925077</v>
      </c>
      <c r="J15" s="161">
        <v>167.86564862058557</v>
      </c>
      <c r="K15" s="160">
        <v>22.586000000000013</v>
      </c>
      <c r="L15" s="160">
        <v>3.1409999999999911</v>
      </c>
      <c r="M15" s="160">
        <v>18.328000000000003</v>
      </c>
      <c r="N15" s="160">
        <v>14.504000000000019</v>
      </c>
      <c r="O15" s="160">
        <v>3.4332435564508477</v>
      </c>
      <c r="P15" s="160">
        <v>14.639750000000006</v>
      </c>
      <c r="Q15" s="146">
        <v>9.4664286357748946</v>
      </c>
    </row>
    <row r="16" spans="1:17" s="130" customFormat="1" ht="10.65" customHeight="1" x14ac:dyDescent="0.2">
      <c r="A16" s="122"/>
      <c r="B16" s="158" t="s">
        <v>87</v>
      </c>
      <c r="C16" s="159">
        <v>138.51656698274118</v>
      </c>
      <c r="D16" s="160">
        <v>193.51656698274118</v>
      </c>
      <c r="E16" s="160">
        <v>0</v>
      </c>
      <c r="F16" s="160">
        <v>55</v>
      </c>
      <c r="G16" s="161">
        <v>193.51656698274118</v>
      </c>
      <c r="H16" s="160">
        <v>184.03647994689942</v>
      </c>
      <c r="I16" s="162">
        <v>95.101149641267014</v>
      </c>
      <c r="J16" s="161">
        <v>9.4800870358417626</v>
      </c>
      <c r="K16" s="160">
        <v>0.1880000000000166</v>
      </c>
      <c r="L16" s="160">
        <v>6.7936799468994025</v>
      </c>
      <c r="M16" s="160">
        <v>3.8470000000000084</v>
      </c>
      <c r="N16" s="160">
        <v>8.1659999999999968</v>
      </c>
      <c r="O16" s="160">
        <v>4.2197937506447616</v>
      </c>
      <c r="P16" s="160">
        <v>4.7486699867248561</v>
      </c>
      <c r="Q16" s="146">
        <v>0</v>
      </c>
    </row>
    <row r="17" spans="1:23" ht="10.65" customHeight="1" x14ac:dyDescent="0.2">
      <c r="A17" s="122"/>
      <c r="B17" s="158" t="s">
        <v>88</v>
      </c>
      <c r="C17" s="159">
        <v>3.2000834349613054</v>
      </c>
      <c r="D17" s="160">
        <v>8.3434961305250965E-5</v>
      </c>
      <c r="E17" s="160">
        <v>0</v>
      </c>
      <c r="F17" s="160">
        <v>-3.2</v>
      </c>
      <c r="G17" s="161">
        <v>8.3434961305250965E-5</v>
      </c>
      <c r="H17" s="160">
        <v>0</v>
      </c>
      <c r="I17" s="162">
        <v>0</v>
      </c>
      <c r="J17" s="161">
        <v>8.3434961305250965E-5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162</v>
      </c>
    </row>
    <row r="18" spans="1:23" ht="10.65" customHeight="1" x14ac:dyDescent="0.2">
      <c r="A18" s="122"/>
      <c r="B18" s="158" t="s">
        <v>89</v>
      </c>
      <c r="C18" s="159">
        <v>647.38462149969735</v>
      </c>
      <c r="D18" s="160">
        <v>749.78462149969732</v>
      </c>
      <c r="E18" s="160">
        <v>0</v>
      </c>
      <c r="F18" s="160">
        <v>102.39999999999998</v>
      </c>
      <c r="G18" s="161">
        <v>749.78462149969732</v>
      </c>
      <c r="H18" s="160">
        <v>518.62300000000005</v>
      </c>
      <c r="I18" s="162">
        <v>69.169596858717298</v>
      </c>
      <c r="J18" s="161">
        <v>231.16162149969728</v>
      </c>
      <c r="K18" s="160">
        <v>3.5000000000025011E-2</v>
      </c>
      <c r="L18" s="160">
        <v>6.936999999999955</v>
      </c>
      <c r="M18" s="160">
        <v>10.083000000000027</v>
      </c>
      <c r="N18" s="160">
        <v>15.55600000000004</v>
      </c>
      <c r="O18" s="160">
        <v>2.0747291360664857</v>
      </c>
      <c r="P18" s="160">
        <v>8.1527500000000117</v>
      </c>
      <c r="Q18" s="146">
        <v>26.353821900548521</v>
      </c>
    </row>
    <row r="19" spans="1:23" ht="10.65" customHeight="1" x14ac:dyDescent="0.2">
      <c r="A19" s="122"/>
      <c r="B19" s="158" t="s">
        <v>90</v>
      </c>
      <c r="C19" s="159"/>
      <c r="D19" s="160"/>
      <c r="E19" s="160"/>
      <c r="F19" s="160"/>
      <c r="G19" s="161">
        <v>0</v>
      </c>
      <c r="H19" s="160"/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91</v>
      </c>
      <c r="C20" s="159">
        <v>10599.81660347923</v>
      </c>
      <c r="D20" s="160">
        <v>15447.516603479231</v>
      </c>
      <c r="E20" s="160">
        <v>180</v>
      </c>
      <c r="F20" s="160">
        <v>4847.7000000000007</v>
      </c>
      <c r="G20" s="161">
        <v>15447.516603479231</v>
      </c>
      <c r="H20" s="160">
        <v>12125.752379946898</v>
      </c>
      <c r="I20" s="162">
        <v>78.496451508689915</v>
      </c>
      <c r="J20" s="161">
        <v>3321.7642235323301</v>
      </c>
      <c r="K20" s="160">
        <v>280.61019999999968</v>
      </c>
      <c r="L20" s="160">
        <v>289.4189799468997</v>
      </c>
      <c r="M20" s="160">
        <v>365.98299999999932</v>
      </c>
      <c r="N20" s="160">
        <v>281.22100000000057</v>
      </c>
      <c r="O20" s="160">
        <v>1.8204932690388655</v>
      </c>
      <c r="P20" s="166">
        <v>304.30829498672483</v>
      </c>
      <c r="Q20" s="146">
        <v>8.9157859915624016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92</v>
      </c>
      <c r="C22" s="159">
        <v>733.76018052558948</v>
      </c>
      <c r="D22" s="160">
        <v>963.36018052558939</v>
      </c>
      <c r="E22" s="160">
        <v>45</v>
      </c>
      <c r="F22" s="160">
        <v>229.59999999999991</v>
      </c>
      <c r="G22" s="161">
        <v>963.36018052558939</v>
      </c>
      <c r="H22" s="160">
        <v>471.99639999771119</v>
      </c>
      <c r="I22" s="162">
        <v>48.99480065080121</v>
      </c>
      <c r="J22" s="161">
        <v>491.36378052787819</v>
      </c>
      <c r="K22" s="160">
        <v>40.253100000000018</v>
      </c>
      <c r="L22" s="160">
        <v>9.8498000000000161</v>
      </c>
      <c r="M22" s="160">
        <v>4.8115999999999985</v>
      </c>
      <c r="N22" s="160">
        <v>13.994100000763012</v>
      </c>
      <c r="O22" s="160">
        <v>1.4526342570157011</v>
      </c>
      <c r="P22" s="160">
        <v>17.227150000190761</v>
      </c>
      <c r="Q22" s="146">
        <v>26.522639004271582</v>
      </c>
      <c r="T22" s="167"/>
      <c r="W22" s="164"/>
    </row>
    <row r="23" spans="1:23" ht="10.65" customHeight="1" x14ac:dyDescent="0.2">
      <c r="A23" s="122"/>
      <c r="B23" s="158" t="s">
        <v>93</v>
      </c>
      <c r="C23" s="159">
        <v>3388.0747988265412</v>
      </c>
      <c r="D23" s="160">
        <v>2959.8747988265409</v>
      </c>
      <c r="E23" s="160">
        <v>0</v>
      </c>
      <c r="F23" s="160">
        <v>-428.20000000000027</v>
      </c>
      <c r="G23" s="161">
        <v>2959.8747988265409</v>
      </c>
      <c r="H23" s="160">
        <v>2031.0133000000001</v>
      </c>
      <c r="I23" s="162">
        <v>68.618216581498885</v>
      </c>
      <c r="J23" s="161">
        <v>928.86149882654081</v>
      </c>
      <c r="K23" s="160">
        <v>39.085299999999961</v>
      </c>
      <c r="L23" s="160">
        <v>41.861499999999978</v>
      </c>
      <c r="M23" s="160">
        <v>11.492600000000039</v>
      </c>
      <c r="N23" s="160">
        <v>7.1847000000000207</v>
      </c>
      <c r="O23" s="160">
        <v>0.24273661855050205</v>
      </c>
      <c r="P23" s="160">
        <v>24.906025</v>
      </c>
      <c r="Q23" s="146">
        <v>35.29465054445825</v>
      </c>
      <c r="W23" s="164"/>
    </row>
    <row r="24" spans="1:23" ht="10.65" hidden="1" customHeight="1" x14ac:dyDescent="0.2">
      <c r="A24" s="122"/>
      <c r="B24" s="158" t="s">
        <v>94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119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W24" s="164"/>
    </row>
    <row r="25" spans="1:23" ht="10.65" customHeight="1" x14ac:dyDescent="0.2">
      <c r="A25" s="122"/>
      <c r="B25" s="158" t="s">
        <v>95</v>
      </c>
      <c r="C25" s="159">
        <v>352.15164341621215</v>
      </c>
      <c r="D25" s="160">
        <v>270.45164341621216</v>
      </c>
      <c r="E25" s="160">
        <v>0</v>
      </c>
      <c r="F25" s="160">
        <v>-81.699999999999989</v>
      </c>
      <c r="G25" s="161">
        <v>270.45164341621216</v>
      </c>
      <c r="H25" s="160">
        <v>127.8116</v>
      </c>
      <c r="I25" s="162">
        <v>47.258577683443413</v>
      </c>
      <c r="J25" s="161">
        <v>142.64004341621217</v>
      </c>
      <c r="K25" s="160">
        <v>0</v>
      </c>
      <c r="L25" s="160">
        <v>2.7530000000000001</v>
      </c>
      <c r="M25" s="160">
        <v>0</v>
      </c>
      <c r="N25" s="160">
        <v>0</v>
      </c>
      <c r="O25" s="160">
        <v>0</v>
      </c>
      <c r="P25" s="160">
        <v>0.68825000000000003</v>
      </c>
      <c r="Q25" s="146" t="s">
        <v>186</v>
      </c>
      <c r="T25" s="167"/>
      <c r="W25" s="168"/>
    </row>
    <row r="26" spans="1:23" ht="10.65" customHeight="1" x14ac:dyDescent="0.2">
      <c r="A26" s="122"/>
      <c r="B26" s="158" t="s">
        <v>96</v>
      </c>
      <c r="C26" s="159">
        <v>344.9893490431856</v>
      </c>
      <c r="D26" s="160">
        <v>511.68934904318559</v>
      </c>
      <c r="E26" s="160">
        <v>0</v>
      </c>
      <c r="F26" s="160">
        <v>166.7</v>
      </c>
      <c r="G26" s="161">
        <v>511.68934904318559</v>
      </c>
      <c r="H26" s="160">
        <v>394.90710000000001</v>
      </c>
      <c r="I26" s="162">
        <v>77.177119425769135</v>
      </c>
      <c r="J26" s="161">
        <v>116.78224904318557</v>
      </c>
      <c r="K26" s="160">
        <v>0.72360000000003311</v>
      </c>
      <c r="L26" s="160">
        <v>-1.8799000000000206</v>
      </c>
      <c r="M26" s="160">
        <v>1.064899999999966</v>
      </c>
      <c r="N26" s="160">
        <v>0.23040000000003147</v>
      </c>
      <c r="O26" s="160">
        <v>4.5027319882827224E-2</v>
      </c>
      <c r="P26" s="160">
        <v>3.4750000000002501E-2</v>
      </c>
      <c r="Q26" s="146" t="s">
        <v>186</v>
      </c>
    </row>
    <row r="27" spans="1:23" ht="10.65" customHeight="1" x14ac:dyDescent="0.2">
      <c r="A27" s="122"/>
      <c r="B27" s="158" t="s">
        <v>97</v>
      </c>
      <c r="C27" s="159">
        <v>345.75869364361176</v>
      </c>
      <c r="D27" s="160">
        <v>93.058693643611775</v>
      </c>
      <c r="E27" s="160">
        <v>-14.099999999999994</v>
      </c>
      <c r="F27" s="160">
        <v>-252.7</v>
      </c>
      <c r="G27" s="161">
        <v>93.058693643611775</v>
      </c>
      <c r="H27" s="160">
        <v>20.1753</v>
      </c>
      <c r="I27" s="162">
        <v>21.680188287690388</v>
      </c>
      <c r="J27" s="161">
        <v>72.883393643611782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46" t="s">
        <v>186</v>
      </c>
    </row>
    <row r="28" spans="1:23" ht="10.65" customHeight="1" x14ac:dyDescent="0.2">
      <c r="A28" s="122"/>
      <c r="B28" s="158" t="s">
        <v>98</v>
      </c>
      <c r="C28" s="159">
        <v>964.8475602330401</v>
      </c>
      <c r="D28" s="160">
        <v>751.64756023304005</v>
      </c>
      <c r="E28" s="160">
        <v>14.100000000000023</v>
      </c>
      <c r="F28" s="160">
        <v>-213.20000000000005</v>
      </c>
      <c r="G28" s="161">
        <v>751.64756023304005</v>
      </c>
      <c r="H28" s="160">
        <v>549.87040000000002</v>
      </c>
      <c r="I28" s="162">
        <v>73.155349540350898</v>
      </c>
      <c r="J28" s="161">
        <v>201.77716023304004</v>
      </c>
      <c r="K28" s="160">
        <v>0.12229999999999563</v>
      </c>
      <c r="L28" s="160">
        <v>19.371800000000007</v>
      </c>
      <c r="M28" s="160">
        <v>0</v>
      </c>
      <c r="N28" s="160">
        <v>6.0153000000000247</v>
      </c>
      <c r="O28" s="160">
        <v>0.80028198297285058</v>
      </c>
      <c r="P28" s="160">
        <v>6.377350000000007</v>
      </c>
      <c r="Q28" s="146">
        <v>29.639656006497969</v>
      </c>
    </row>
    <row r="29" spans="1:23" ht="10.65" customHeight="1" x14ac:dyDescent="0.2">
      <c r="A29" s="122"/>
      <c r="B29" s="158" t="s">
        <v>99</v>
      </c>
      <c r="C29" s="159">
        <v>122.15673479570661</v>
      </c>
      <c r="D29" s="160">
        <v>5.1567347957066119</v>
      </c>
      <c r="E29" s="160">
        <v>0</v>
      </c>
      <c r="F29" s="160">
        <v>-117</v>
      </c>
      <c r="G29" s="161">
        <v>5.1567347957066119</v>
      </c>
      <c r="H29" s="160">
        <v>0</v>
      </c>
      <c r="I29" s="162">
        <v>0</v>
      </c>
      <c r="J29" s="161">
        <v>5.1567347957066119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186</v>
      </c>
    </row>
    <row r="30" spans="1:23" ht="10.65" customHeight="1" x14ac:dyDescent="0.2">
      <c r="A30" s="122"/>
      <c r="B30" s="158" t="s">
        <v>100</v>
      </c>
      <c r="C30" s="159">
        <v>258.93171624171998</v>
      </c>
      <c r="D30" s="160">
        <v>40.031716241720005</v>
      </c>
      <c r="E30" s="160">
        <v>0</v>
      </c>
      <c r="F30" s="160">
        <v>-218.89999999999998</v>
      </c>
      <c r="G30" s="161">
        <v>40.031716241720005</v>
      </c>
      <c r="H30" s="160">
        <v>23.8642</v>
      </c>
      <c r="I30" s="162">
        <v>59.613232307860329</v>
      </c>
      <c r="J30" s="161">
        <v>16.167516241720005</v>
      </c>
      <c r="K30" s="160">
        <v>0.24760000000000204</v>
      </c>
      <c r="L30" s="160">
        <v>0.28399999999999892</v>
      </c>
      <c r="M30" s="160">
        <v>0.21779999999999688</v>
      </c>
      <c r="N30" s="160">
        <v>0.40310000000000201</v>
      </c>
      <c r="O30" s="160">
        <v>1.0069515820056243</v>
      </c>
      <c r="P30" s="160">
        <v>0.28812499999999996</v>
      </c>
      <c r="Q30" s="146" t="s">
        <v>186</v>
      </c>
    </row>
    <row r="31" spans="1:23" ht="10.65" customHeight="1" x14ac:dyDescent="0.2">
      <c r="A31" s="122"/>
      <c r="B31" s="158" t="s">
        <v>101</v>
      </c>
      <c r="C31" s="159">
        <v>91.066823634226978</v>
      </c>
      <c r="D31" s="160">
        <v>55.51682363422691</v>
      </c>
      <c r="E31" s="160">
        <v>-25</v>
      </c>
      <c r="F31" s="160">
        <v>-35.550000000000068</v>
      </c>
      <c r="G31" s="161">
        <v>55.51682363422691</v>
      </c>
      <c r="H31" s="160">
        <v>5.9722</v>
      </c>
      <c r="I31" s="162">
        <v>10.757459827579282</v>
      </c>
      <c r="J31" s="161">
        <v>49.544623634226909</v>
      </c>
      <c r="K31" s="160">
        <v>3.0000000000000249E-2</v>
      </c>
      <c r="L31" s="160">
        <v>2.9999999999999361E-2</v>
      </c>
      <c r="M31" s="160">
        <v>4.5999999999999375E-3</v>
      </c>
      <c r="N31" s="160">
        <v>0.42630000000000035</v>
      </c>
      <c r="O31" s="160">
        <v>0.7678753431728762</v>
      </c>
      <c r="P31" s="160">
        <v>0.12272499999999997</v>
      </c>
      <c r="Q31" s="146" t="s">
        <v>186</v>
      </c>
    </row>
    <row r="32" spans="1:23" ht="10.65" customHeight="1" x14ac:dyDescent="0.2">
      <c r="A32" s="122"/>
      <c r="B32" s="158" t="s">
        <v>102</v>
      </c>
      <c r="C32" s="159">
        <v>0.24318382506015718</v>
      </c>
      <c r="D32" s="160">
        <v>0.24318382506015718</v>
      </c>
      <c r="E32" s="160">
        <v>0</v>
      </c>
      <c r="F32" s="160">
        <v>0</v>
      </c>
      <c r="G32" s="161">
        <v>0.24318382506015718</v>
      </c>
      <c r="H32" s="160">
        <v>0</v>
      </c>
      <c r="I32" s="162">
        <v>0</v>
      </c>
      <c r="J32" s="161">
        <v>0.24318382506015718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186</v>
      </c>
    </row>
    <row r="33" spans="1:22" ht="10.65" customHeight="1" x14ac:dyDescent="0.2">
      <c r="A33" s="122"/>
      <c r="B33" s="158" t="s">
        <v>103</v>
      </c>
      <c r="C33" s="159">
        <v>29.452185527279017</v>
      </c>
      <c r="D33" s="160">
        <v>29.452185527279017</v>
      </c>
      <c r="E33" s="160">
        <v>0</v>
      </c>
      <c r="F33" s="160">
        <v>0</v>
      </c>
      <c r="G33" s="161">
        <v>29.452185527279017</v>
      </c>
      <c r="H33" s="160">
        <v>0</v>
      </c>
      <c r="I33" s="162">
        <v>0</v>
      </c>
      <c r="J33" s="161">
        <v>29.452185527279017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186</v>
      </c>
    </row>
    <row r="34" spans="1:22" ht="10.65" customHeight="1" x14ac:dyDescent="0.2">
      <c r="A34" s="122"/>
      <c r="B34" s="1" t="s">
        <v>104</v>
      </c>
      <c r="C34" s="159">
        <v>22.480092845823382</v>
      </c>
      <c r="D34" s="160">
        <v>34.480092845823378</v>
      </c>
      <c r="E34" s="160">
        <v>0</v>
      </c>
      <c r="F34" s="160">
        <v>11.999999999999996</v>
      </c>
      <c r="G34" s="161">
        <v>34.480092845823378</v>
      </c>
      <c r="H34" s="160">
        <v>2.7244999999999999</v>
      </c>
      <c r="I34" s="162">
        <v>7.901660857418551</v>
      </c>
      <c r="J34" s="161">
        <v>31.755592845823379</v>
      </c>
      <c r="K34" s="160">
        <v>2.5499999999999634E-2</v>
      </c>
      <c r="L34" s="160">
        <v>2.5500000000000078E-2</v>
      </c>
      <c r="M34" s="160">
        <v>0</v>
      </c>
      <c r="N34" s="160">
        <v>0</v>
      </c>
      <c r="O34" s="160">
        <v>0</v>
      </c>
      <c r="P34" s="160">
        <v>1.2749999999999928E-2</v>
      </c>
      <c r="Q34" s="146" t="s">
        <v>186</v>
      </c>
    </row>
    <row r="35" spans="1:22" ht="10.65" customHeight="1" x14ac:dyDescent="0.2">
      <c r="A35" s="122"/>
      <c r="B35" s="1" t="s">
        <v>105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106</v>
      </c>
      <c r="C36" s="169">
        <v>17253.729566037226</v>
      </c>
      <c r="D36" s="160">
        <v>21162.479566037229</v>
      </c>
      <c r="E36" s="160">
        <v>200.00000000000003</v>
      </c>
      <c r="F36" s="160">
        <v>3908.75</v>
      </c>
      <c r="G36" s="161">
        <v>21162.479566037229</v>
      </c>
      <c r="H36" s="160">
        <v>15754.087379944609</v>
      </c>
      <c r="I36" s="162">
        <v>74.443485371287395</v>
      </c>
      <c r="J36" s="161">
        <v>5408.3921860926148</v>
      </c>
      <c r="K36" s="160">
        <v>361.09760000000279</v>
      </c>
      <c r="L36" s="160">
        <v>361.71467994689556</v>
      </c>
      <c r="M36" s="160">
        <v>383.57449999999881</v>
      </c>
      <c r="N36" s="160">
        <v>309.47490000076505</v>
      </c>
      <c r="O36" s="160">
        <v>1.4623754226675227</v>
      </c>
      <c r="P36" s="160">
        <v>353.96541998691555</v>
      </c>
      <c r="Q36" s="146">
        <v>13.279436579687749</v>
      </c>
      <c r="T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107</v>
      </c>
      <c r="C38" s="159">
        <v>0.29722389064226529</v>
      </c>
      <c r="D38" s="160">
        <v>-2.7761093577347018E-3</v>
      </c>
      <c r="E38" s="160">
        <v>0</v>
      </c>
      <c r="F38" s="160">
        <v>-0.3</v>
      </c>
      <c r="G38" s="161">
        <v>-2.7761093577347018E-3</v>
      </c>
      <c r="H38" s="160">
        <v>0</v>
      </c>
      <c r="I38" s="162" t="s">
        <v>119</v>
      </c>
      <c r="J38" s="161">
        <v>-2.7761093577347018E-3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65" customHeight="1" x14ac:dyDescent="0.2">
      <c r="A39" s="122"/>
      <c r="B39" s="158" t="s">
        <v>108</v>
      </c>
      <c r="C39" s="159">
        <v>25.567347341428857</v>
      </c>
      <c r="D39" s="159">
        <v>16.767347341428856</v>
      </c>
      <c r="E39" s="170">
        <v>0</v>
      </c>
      <c r="F39" s="160">
        <v>-8.8000000000000007</v>
      </c>
      <c r="G39" s="161">
        <v>16.767347341428856</v>
      </c>
      <c r="H39" s="160">
        <v>4.7059999999999995</v>
      </c>
      <c r="I39" s="162">
        <v>28.066455022210867</v>
      </c>
      <c r="J39" s="161">
        <v>12.061347341428856</v>
      </c>
      <c r="K39" s="160">
        <v>1.4113000000000002</v>
      </c>
      <c r="L39" s="160">
        <v>-3.8418000000000001</v>
      </c>
      <c r="M39" s="160">
        <v>0.45979999999999971</v>
      </c>
      <c r="N39" s="160">
        <v>5.9899999999999842E-2</v>
      </c>
      <c r="O39" s="160">
        <v>0.35724195831500782</v>
      </c>
      <c r="P39" s="160">
        <v>-0.47770000000000007</v>
      </c>
      <c r="Q39" s="146" t="s">
        <v>186</v>
      </c>
    </row>
    <row r="40" spans="1:22" ht="10.65" customHeight="1" x14ac:dyDescent="0.2">
      <c r="A40" s="122"/>
      <c r="B40" s="171" t="s">
        <v>109</v>
      </c>
      <c r="C40" s="159">
        <v>766.53786273070534</v>
      </c>
      <c r="D40" s="159">
        <v>300.13786273070525</v>
      </c>
      <c r="E40" s="170">
        <v>-20</v>
      </c>
      <c r="F40" s="160">
        <v>-466.40000000000009</v>
      </c>
      <c r="G40" s="161">
        <v>300.13786273070525</v>
      </c>
      <c r="H40" s="160">
        <v>157.3064</v>
      </c>
      <c r="I40" s="162">
        <v>52.411381412794654</v>
      </c>
      <c r="J40" s="161">
        <v>142.83146273070525</v>
      </c>
      <c r="K40" s="160">
        <v>4.4459000000000088</v>
      </c>
      <c r="L40" s="160">
        <v>2.784099999999988</v>
      </c>
      <c r="M40" s="160">
        <v>2.2828000000000017</v>
      </c>
      <c r="N40" s="160">
        <v>1.1933000000000007</v>
      </c>
      <c r="O40" s="160">
        <v>0.39758395996531543</v>
      </c>
      <c r="P40" s="160">
        <v>2.6765249999999998</v>
      </c>
      <c r="Q40" s="146" t="s">
        <v>186</v>
      </c>
    </row>
    <row r="41" spans="1:22" ht="10.65" customHeight="1" x14ac:dyDescent="0.2">
      <c r="A41" s="122"/>
      <c r="B41" s="171" t="s">
        <v>110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119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111</v>
      </c>
      <c r="C42" s="159">
        <v>0</v>
      </c>
      <c r="D42" s="160"/>
      <c r="E42" s="160"/>
      <c r="F42" s="170"/>
      <c r="G42" s="161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112</v>
      </c>
      <c r="C43" s="173">
        <v>18046.132000000001</v>
      </c>
      <c r="D43" s="173">
        <v>21479.382000000005</v>
      </c>
      <c r="E43" s="174">
        <v>180.00000000000003</v>
      </c>
      <c r="F43" s="174">
        <v>3433.25</v>
      </c>
      <c r="G43" s="175">
        <v>21479.382000000005</v>
      </c>
      <c r="H43" s="174">
        <v>15916.099779944609</v>
      </c>
      <c r="I43" s="176">
        <v>74.099430700308815</v>
      </c>
      <c r="J43" s="175">
        <v>5563.282220055391</v>
      </c>
      <c r="K43" s="177">
        <v>366.95480000000498</v>
      </c>
      <c r="L43" s="177">
        <v>360.65697994689617</v>
      </c>
      <c r="M43" s="177">
        <v>386.31709999999657</v>
      </c>
      <c r="N43" s="177">
        <v>310.72810000076424</v>
      </c>
      <c r="O43" s="177">
        <v>1.4466342653655686</v>
      </c>
      <c r="P43" s="177">
        <v>356.16424498691549</v>
      </c>
      <c r="Q43" s="153">
        <v>13.61999077212192</v>
      </c>
      <c r="T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160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43376</v>
      </c>
      <c r="L48" s="151">
        <v>43383</v>
      </c>
      <c r="M48" s="151">
        <v>43390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113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74" t="s">
        <v>147</v>
      </c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5"/>
      <c r="Q50" s="136"/>
    </row>
    <row r="51" spans="1:17" s="130" customFormat="1" ht="10.65" customHeight="1" x14ac:dyDescent="0.2">
      <c r="A51" s="122"/>
      <c r="B51" s="158" t="s">
        <v>80</v>
      </c>
      <c r="C51" s="159">
        <v>7323.7</v>
      </c>
      <c r="D51" s="160">
        <v>7950.7999999999993</v>
      </c>
      <c r="E51" s="160">
        <v>0</v>
      </c>
      <c r="F51" s="160">
        <v>627.09999999999945</v>
      </c>
      <c r="G51" s="161">
        <v>7950.7999999999993</v>
      </c>
      <c r="H51" s="160">
        <v>5934.8983000000007</v>
      </c>
      <c r="I51" s="162">
        <v>74.64529732857072</v>
      </c>
      <c r="J51" s="161">
        <v>2015.9016999999985</v>
      </c>
      <c r="K51" s="160">
        <v>160.78099999999995</v>
      </c>
      <c r="L51" s="160">
        <v>148.02399999999943</v>
      </c>
      <c r="M51" s="160">
        <v>143.17500000000018</v>
      </c>
      <c r="N51" s="160">
        <v>173.29200000000037</v>
      </c>
      <c r="O51" s="160">
        <v>2.1795542586909544</v>
      </c>
      <c r="P51" s="160">
        <v>156.31799999999998</v>
      </c>
      <c r="Q51" s="146">
        <v>10.896158471833051</v>
      </c>
    </row>
    <row r="52" spans="1:17" s="130" customFormat="1" ht="10.65" customHeight="1" x14ac:dyDescent="0.2">
      <c r="A52" s="122"/>
      <c r="B52" s="158" t="s">
        <v>81</v>
      </c>
      <c r="C52" s="159">
        <v>2298.6999999999998</v>
      </c>
      <c r="D52" s="160">
        <v>2441.2999999999997</v>
      </c>
      <c r="E52" s="160">
        <v>0</v>
      </c>
      <c r="F52" s="160">
        <v>142.59999999999991</v>
      </c>
      <c r="G52" s="161">
        <v>2441.2999999999997</v>
      </c>
      <c r="H52" s="160">
        <v>1472.6176</v>
      </c>
      <c r="I52" s="162">
        <v>60.321042067750803</v>
      </c>
      <c r="J52" s="161">
        <v>968.68239999999969</v>
      </c>
      <c r="K52" s="160">
        <v>21.896999999999935</v>
      </c>
      <c r="L52" s="160">
        <v>15.062000000000126</v>
      </c>
      <c r="M52" s="160">
        <v>35.110999999999876</v>
      </c>
      <c r="N52" s="160">
        <v>26.035000000000082</v>
      </c>
      <c r="O52" s="160">
        <v>1.0664400114693027</v>
      </c>
      <c r="P52" s="160">
        <v>24.526250000000005</v>
      </c>
      <c r="Q52" s="146">
        <v>37.49574027827326</v>
      </c>
    </row>
    <row r="53" spans="1:17" s="130" customFormat="1" ht="10.65" customHeight="1" x14ac:dyDescent="0.2">
      <c r="A53" s="122"/>
      <c r="B53" s="158" t="s">
        <v>82</v>
      </c>
      <c r="C53" s="159">
        <v>3597.3</v>
      </c>
      <c r="D53" s="160">
        <v>4379.8</v>
      </c>
      <c r="E53" s="160">
        <v>0</v>
      </c>
      <c r="F53" s="160">
        <v>782.5</v>
      </c>
      <c r="G53" s="161">
        <v>4379.8</v>
      </c>
      <c r="H53" s="160">
        <v>3123.9110000000001</v>
      </c>
      <c r="I53" s="162">
        <v>71.325425818530519</v>
      </c>
      <c r="J53" s="161">
        <v>1255.8890000000001</v>
      </c>
      <c r="K53" s="160">
        <v>143.36100000000033</v>
      </c>
      <c r="L53" s="160">
        <v>123.1909999999998</v>
      </c>
      <c r="M53" s="160">
        <v>45.641000000000076</v>
      </c>
      <c r="N53" s="160">
        <v>135.61999999999989</v>
      </c>
      <c r="O53" s="160">
        <v>3.0964884241289532</v>
      </c>
      <c r="P53" s="160">
        <v>111.95325000000003</v>
      </c>
      <c r="Q53" s="146">
        <v>9.2179771467107905</v>
      </c>
    </row>
    <row r="54" spans="1:17" s="130" customFormat="1" ht="10.65" customHeight="1" x14ac:dyDescent="0.2">
      <c r="A54" s="122"/>
      <c r="B54" s="158" t="s">
        <v>83</v>
      </c>
      <c r="C54" s="159">
        <v>5261.4</v>
      </c>
      <c r="D54" s="160">
        <v>5409</v>
      </c>
      <c r="E54" s="160">
        <v>0</v>
      </c>
      <c r="F54" s="160">
        <v>147.60000000000036</v>
      </c>
      <c r="G54" s="161">
        <v>5409</v>
      </c>
      <c r="H54" s="160">
        <v>3171.0410000000002</v>
      </c>
      <c r="I54" s="162">
        <v>58.625272693658722</v>
      </c>
      <c r="J54" s="161">
        <v>2237.9589999999998</v>
      </c>
      <c r="K54" s="160">
        <v>107.08100000000013</v>
      </c>
      <c r="L54" s="160">
        <v>100.10099999999966</v>
      </c>
      <c r="M54" s="160">
        <v>84.320000000000164</v>
      </c>
      <c r="N54" s="160">
        <v>52.994000000000142</v>
      </c>
      <c r="O54" s="160">
        <v>0.9797374745794073</v>
      </c>
      <c r="P54" s="160">
        <v>86.124000000000024</v>
      </c>
      <c r="Q54" s="146">
        <v>23.985311875899857</v>
      </c>
    </row>
    <row r="55" spans="1:17" s="130" customFormat="1" ht="10.65" customHeight="1" x14ac:dyDescent="0.2">
      <c r="A55" s="122"/>
      <c r="B55" s="158" t="s">
        <v>84</v>
      </c>
      <c r="C55" s="159">
        <v>297.89999999999998</v>
      </c>
      <c r="D55" s="160">
        <v>351.59999999999997</v>
      </c>
      <c r="E55" s="160">
        <v>0</v>
      </c>
      <c r="F55" s="160">
        <v>53.699999999999989</v>
      </c>
      <c r="G55" s="161">
        <v>351.59999999999997</v>
      </c>
      <c r="H55" s="160">
        <v>258.43180000000001</v>
      </c>
      <c r="I55" s="162">
        <v>73.501649601820262</v>
      </c>
      <c r="J55" s="161">
        <v>93.168199999999956</v>
      </c>
      <c r="K55" s="160">
        <v>6.2119999999999891</v>
      </c>
      <c r="L55" s="160">
        <v>22.644800000000004</v>
      </c>
      <c r="M55" s="160">
        <v>6.133199999999988</v>
      </c>
      <c r="N55" s="160">
        <v>10.198700000000002</v>
      </c>
      <c r="O55" s="160">
        <v>2.9006541524459624</v>
      </c>
      <c r="P55" s="160">
        <v>11.297174999999996</v>
      </c>
      <c r="Q55" s="146">
        <v>6.2470352101299653</v>
      </c>
    </row>
    <row r="56" spans="1:17" s="130" customFormat="1" ht="10.65" customHeight="1" x14ac:dyDescent="0.2">
      <c r="A56" s="122"/>
      <c r="B56" s="158" t="s">
        <v>85</v>
      </c>
      <c r="C56" s="159">
        <v>367.3</v>
      </c>
      <c r="D56" s="160">
        <v>46.399999999999977</v>
      </c>
      <c r="E56" s="160">
        <v>0</v>
      </c>
      <c r="F56" s="160">
        <v>-320.90000000000003</v>
      </c>
      <c r="G56" s="161">
        <v>46.399999999999977</v>
      </c>
      <c r="H56" s="160">
        <v>41.369600000000005</v>
      </c>
      <c r="I56" s="162">
        <v>89.158620689655237</v>
      </c>
      <c r="J56" s="161">
        <v>5.0303999999999718</v>
      </c>
      <c r="K56" s="160">
        <v>0.5730000000000004</v>
      </c>
      <c r="L56" s="160">
        <v>3.8999999999994373E-2</v>
      </c>
      <c r="M56" s="160">
        <v>0.66400000000000148</v>
      </c>
      <c r="N56" s="160">
        <v>2.0960000000000036</v>
      </c>
      <c r="O56" s="160">
        <v>4.517241379310355</v>
      </c>
      <c r="P56" s="160">
        <v>0.84299999999999997</v>
      </c>
      <c r="Q56" s="146">
        <v>3.9672597864768351</v>
      </c>
    </row>
    <row r="57" spans="1:17" s="130" customFormat="1" ht="10.65" customHeight="1" x14ac:dyDescent="0.2">
      <c r="A57" s="122"/>
      <c r="B57" s="158" t="s">
        <v>86</v>
      </c>
      <c r="C57" s="159">
        <v>1007.5</v>
      </c>
      <c r="D57" s="160">
        <v>1017.9</v>
      </c>
      <c r="E57" s="160">
        <v>0</v>
      </c>
      <c r="F57" s="160">
        <v>10.399999999999977</v>
      </c>
      <c r="G57" s="161">
        <v>1017.9</v>
      </c>
      <c r="H57" s="160">
        <v>838.00099999999998</v>
      </c>
      <c r="I57" s="162">
        <v>82.326456429904695</v>
      </c>
      <c r="J57" s="161">
        <v>179.899</v>
      </c>
      <c r="K57" s="160">
        <v>37.456999999999994</v>
      </c>
      <c r="L57" s="160">
        <v>3.6380000000000337</v>
      </c>
      <c r="M57" s="160">
        <v>39.365999999999985</v>
      </c>
      <c r="N57" s="160">
        <v>40.221000000000004</v>
      </c>
      <c r="O57" s="160">
        <v>3.9513704686118487</v>
      </c>
      <c r="P57" s="160">
        <v>30.170500000000004</v>
      </c>
      <c r="Q57" s="146">
        <v>3.9627450655441567</v>
      </c>
    </row>
    <row r="58" spans="1:17" s="130" customFormat="1" ht="10.65" customHeight="1" x14ac:dyDescent="0.2">
      <c r="A58" s="122"/>
      <c r="B58" s="158" t="s">
        <v>87</v>
      </c>
      <c r="C58" s="159">
        <v>439</v>
      </c>
      <c r="D58" s="160">
        <v>509</v>
      </c>
      <c r="E58" s="160">
        <v>0</v>
      </c>
      <c r="F58" s="160">
        <v>70</v>
      </c>
      <c r="G58" s="161">
        <v>509</v>
      </c>
      <c r="H58" s="160">
        <v>392.29009990234374</v>
      </c>
      <c r="I58" s="162">
        <v>77.070746542700135</v>
      </c>
      <c r="J58" s="161">
        <v>116.70990009765626</v>
      </c>
      <c r="K58" s="160">
        <v>0.12199999999995725</v>
      </c>
      <c r="L58" s="160">
        <v>33.121399902343796</v>
      </c>
      <c r="M58" s="160">
        <v>5.7399999999999523</v>
      </c>
      <c r="N58" s="160">
        <v>18.518000000000029</v>
      </c>
      <c r="O58" s="160">
        <v>3.6381139489194552</v>
      </c>
      <c r="P58" s="160">
        <v>14.375349975585934</v>
      </c>
      <c r="Q58" s="146">
        <v>6.1187519118399205</v>
      </c>
    </row>
    <row r="59" spans="1:17" s="130" customFormat="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119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162</v>
      </c>
    </row>
    <row r="60" spans="1:17" s="130" customFormat="1" ht="10.65" customHeight="1" x14ac:dyDescent="0.2">
      <c r="A60" s="122"/>
      <c r="B60" s="158" t="s">
        <v>89</v>
      </c>
      <c r="C60" s="159">
        <v>1743.3</v>
      </c>
      <c r="D60" s="160">
        <v>1257.4000000000001</v>
      </c>
      <c r="E60" s="160">
        <v>0</v>
      </c>
      <c r="F60" s="160">
        <v>-485.89999999999986</v>
      </c>
      <c r="G60" s="161">
        <v>1257.4000000000001</v>
      </c>
      <c r="H60" s="160">
        <v>630.36400000000003</v>
      </c>
      <c r="I60" s="162">
        <v>50.132336567520277</v>
      </c>
      <c r="J60" s="161">
        <v>627.03600000000006</v>
      </c>
      <c r="K60" s="160">
        <v>114.41399999999999</v>
      </c>
      <c r="L60" s="160">
        <v>23.205000000000041</v>
      </c>
      <c r="M60" s="160">
        <v>39.533999999999992</v>
      </c>
      <c r="N60" s="160">
        <v>29.73599999999999</v>
      </c>
      <c r="O60" s="160">
        <v>2.3648799109273093</v>
      </c>
      <c r="P60" s="160">
        <v>51.722250000000003</v>
      </c>
      <c r="Q60" s="146">
        <v>10.123138494555052</v>
      </c>
    </row>
    <row r="61" spans="1:17" s="130" customFormat="1" ht="10.65" customHeight="1" x14ac:dyDescent="0.2">
      <c r="A61" s="122"/>
      <c r="B61" s="165" t="s">
        <v>91</v>
      </c>
      <c r="C61" s="159">
        <v>22336.1</v>
      </c>
      <c r="D61" s="160">
        <v>23363.200000000001</v>
      </c>
      <c r="E61" s="160">
        <v>0</v>
      </c>
      <c r="F61" s="160">
        <v>1027.0999999999997</v>
      </c>
      <c r="G61" s="161">
        <v>23363.200000000001</v>
      </c>
      <c r="H61" s="160">
        <v>15862.924399902344</v>
      </c>
      <c r="I61" s="162">
        <v>67.897053485405863</v>
      </c>
      <c r="J61" s="161">
        <v>7500.2756000976542</v>
      </c>
      <c r="K61" s="160">
        <v>591.89800000000025</v>
      </c>
      <c r="L61" s="160">
        <v>469.02619990234291</v>
      </c>
      <c r="M61" s="160">
        <v>399.6842000000002</v>
      </c>
      <c r="N61" s="160">
        <v>488.71070000000054</v>
      </c>
      <c r="O61" s="160">
        <v>2.091796928502947</v>
      </c>
      <c r="P61" s="166">
        <v>487.32977497558602</v>
      </c>
      <c r="Q61" s="146">
        <v>13.390554784947009</v>
      </c>
    </row>
    <row r="62" spans="1:17" s="130" customFormat="1" ht="10.65" customHeight="1" x14ac:dyDescent="0.2">
      <c r="A62" s="122"/>
      <c r="B62" s="165"/>
      <c r="C62" s="134"/>
      <c r="D62" s="160"/>
      <c r="E62" s="160"/>
      <c r="F62" s="160"/>
      <c r="G62" s="161"/>
      <c r="H62" s="160"/>
      <c r="I62" s="162"/>
      <c r="J62" s="161"/>
      <c r="K62" s="160"/>
      <c r="L62" s="160"/>
      <c r="M62" s="160"/>
      <c r="N62" s="160"/>
      <c r="O62" s="160"/>
      <c r="P62" s="160"/>
      <c r="Q62" s="146"/>
    </row>
    <row r="63" spans="1:17" s="130" customFormat="1" ht="10.65" customHeight="1" x14ac:dyDescent="0.2">
      <c r="A63" s="122"/>
      <c r="B63" s="158" t="s">
        <v>92</v>
      </c>
      <c r="C63" s="159">
        <v>1573.1</v>
      </c>
      <c r="D63" s="160">
        <v>1872.3999999999999</v>
      </c>
      <c r="E63" s="160">
        <v>0</v>
      </c>
      <c r="F63" s="160">
        <v>299.29999999999995</v>
      </c>
      <c r="G63" s="161">
        <v>1872.3999999999999</v>
      </c>
      <c r="H63" s="160">
        <v>974.89625000457761</v>
      </c>
      <c r="I63" s="162">
        <v>52.066665776787957</v>
      </c>
      <c r="J63" s="161">
        <v>897.50374999542225</v>
      </c>
      <c r="K63" s="160">
        <v>43.585099998474107</v>
      </c>
      <c r="L63" s="160">
        <v>19.135999999999967</v>
      </c>
      <c r="M63" s="160">
        <v>22.296900000000051</v>
      </c>
      <c r="N63" s="160">
        <v>36.205399995422226</v>
      </c>
      <c r="O63" s="160">
        <v>1.9336359749744836</v>
      </c>
      <c r="P63" s="160">
        <v>30.305849998474088</v>
      </c>
      <c r="Q63" s="146">
        <v>27.614868087864618</v>
      </c>
    </row>
    <row r="64" spans="1:17" s="130" customFormat="1" ht="10.65" customHeight="1" x14ac:dyDescent="0.2">
      <c r="A64" s="184"/>
      <c r="B64" s="158" t="s">
        <v>93</v>
      </c>
      <c r="C64" s="159">
        <v>2693</v>
      </c>
      <c r="D64" s="160">
        <v>2083.1999999999998</v>
      </c>
      <c r="E64" s="160">
        <v>0</v>
      </c>
      <c r="F64" s="160">
        <v>-609.80000000000018</v>
      </c>
      <c r="G64" s="161">
        <v>2083.1999999999998</v>
      </c>
      <c r="H64" s="160">
        <v>1395.5846999999999</v>
      </c>
      <c r="I64" s="162">
        <v>66.992353110599083</v>
      </c>
      <c r="J64" s="161">
        <v>687.61529999999993</v>
      </c>
      <c r="K64" s="160">
        <v>29.351300000000037</v>
      </c>
      <c r="L64" s="160">
        <v>42.388400000000047</v>
      </c>
      <c r="M64" s="160">
        <v>17.431200000000217</v>
      </c>
      <c r="N64" s="160">
        <v>35.620699999999715</v>
      </c>
      <c r="O64" s="160">
        <v>1.7099030337941492</v>
      </c>
      <c r="P64" s="160">
        <v>31.197900000000004</v>
      </c>
      <c r="Q64" s="146">
        <v>20.040435413922086</v>
      </c>
    </row>
    <row r="65" spans="1:20" ht="10.65" hidden="1" customHeight="1" x14ac:dyDescent="0.2">
      <c r="A65" s="122"/>
      <c r="B65" s="158" t="s">
        <v>94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119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</row>
    <row r="66" spans="1:20" ht="10.65" customHeight="1" x14ac:dyDescent="0.2">
      <c r="A66" s="122"/>
      <c r="B66" s="158" t="s">
        <v>95</v>
      </c>
      <c r="C66" s="159">
        <v>383.5</v>
      </c>
      <c r="D66" s="160">
        <v>1171</v>
      </c>
      <c r="E66" s="160">
        <v>0</v>
      </c>
      <c r="F66" s="160">
        <v>787.5</v>
      </c>
      <c r="G66" s="161">
        <v>1171</v>
      </c>
      <c r="H66" s="160">
        <v>50.734999999999999</v>
      </c>
      <c r="I66" s="162">
        <v>4.3326216908625108</v>
      </c>
      <c r="J66" s="161">
        <v>1120.2650000000001</v>
      </c>
      <c r="K66" s="160">
        <v>0</v>
      </c>
      <c r="L66" s="160">
        <v>1.5379000000000005</v>
      </c>
      <c r="M66" s="160">
        <v>0</v>
      </c>
      <c r="N66" s="160">
        <v>0</v>
      </c>
      <c r="O66" s="160">
        <v>0</v>
      </c>
      <c r="P66" s="160">
        <v>0.38447500000000012</v>
      </c>
      <c r="Q66" s="146" t="s">
        <v>186</v>
      </c>
    </row>
    <row r="67" spans="1:20" ht="10.65" customHeight="1" x14ac:dyDescent="0.2">
      <c r="A67" s="122"/>
      <c r="B67" s="158" t="s">
        <v>96</v>
      </c>
      <c r="C67" s="159">
        <v>310.3</v>
      </c>
      <c r="D67" s="160">
        <v>791.5</v>
      </c>
      <c r="E67" s="160">
        <v>0</v>
      </c>
      <c r="F67" s="160">
        <v>481.2</v>
      </c>
      <c r="G67" s="161">
        <v>791.5</v>
      </c>
      <c r="H67" s="160">
        <v>660.70819999999992</v>
      </c>
      <c r="I67" s="162">
        <v>83.475451674036634</v>
      </c>
      <c r="J67" s="161">
        <v>130.79180000000008</v>
      </c>
      <c r="K67" s="160">
        <v>4.3351999999999862</v>
      </c>
      <c r="L67" s="160">
        <v>1.6876999999999498</v>
      </c>
      <c r="M67" s="160">
        <v>3.0000000000001137</v>
      </c>
      <c r="N67" s="160">
        <v>7.8635999999999058</v>
      </c>
      <c r="O67" s="160">
        <v>0.99350600126341204</v>
      </c>
      <c r="P67" s="160">
        <v>4.2216249999999889</v>
      </c>
      <c r="Q67" s="146">
        <v>28.981387498889745</v>
      </c>
    </row>
    <row r="68" spans="1:20" ht="10.65" customHeight="1" x14ac:dyDescent="0.2">
      <c r="A68" s="122"/>
      <c r="B68" s="158" t="s">
        <v>97</v>
      </c>
      <c r="C68" s="159">
        <v>427.7</v>
      </c>
      <c r="D68" s="160">
        <v>125.30000000000001</v>
      </c>
      <c r="E68" s="160">
        <v>-33.399999999999977</v>
      </c>
      <c r="F68" s="160">
        <v>-302.39999999999998</v>
      </c>
      <c r="G68" s="161">
        <v>125.30000000000001</v>
      </c>
      <c r="H68" s="160">
        <v>4.26</v>
      </c>
      <c r="I68" s="162">
        <v>3.3998403830806061</v>
      </c>
      <c r="J68" s="161">
        <v>121.04</v>
      </c>
      <c r="K68" s="160">
        <v>0.51980000000000004</v>
      </c>
      <c r="L68" s="160">
        <v>0.88900000000000001</v>
      </c>
      <c r="M68" s="160">
        <v>0.53589999999999982</v>
      </c>
      <c r="N68" s="160">
        <v>0.99869999999999992</v>
      </c>
      <c r="O68" s="160">
        <v>0.79704708699122084</v>
      </c>
      <c r="P68" s="160">
        <v>0.73584999999999989</v>
      </c>
      <c r="Q68" s="146" t="s">
        <v>186</v>
      </c>
    </row>
    <row r="69" spans="1:20" ht="10.65" customHeight="1" x14ac:dyDescent="0.2">
      <c r="A69" s="122"/>
      <c r="B69" s="158" t="s">
        <v>98</v>
      </c>
      <c r="C69" s="159">
        <v>1589.9</v>
      </c>
      <c r="D69" s="160">
        <v>1152.5</v>
      </c>
      <c r="E69" s="160">
        <v>33.399999999999864</v>
      </c>
      <c r="F69" s="160">
        <v>-437.40000000000009</v>
      </c>
      <c r="G69" s="161">
        <v>1152.5</v>
      </c>
      <c r="H69" s="160">
        <v>998.68240000000014</v>
      </c>
      <c r="I69" s="162">
        <v>86.653570498915414</v>
      </c>
      <c r="J69" s="161">
        <v>153.81759999999986</v>
      </c>
      <c r="K69" s="160">
        <v>7.0344000022889759</v>
      </c>
      <c r="L69" s="160">
        <v>47.246600000000171</v>
      </c>
      <c r="M69" s="160">
        <v>0</v>
      </c>
      <c r="N69" s="160">
        <v>30.91560000000004</v>
      </c>
      <c r="O69" s="160">
        <v>2.6824815618221294</v>
      </c>
      <c r="P69" s="160">
        <v>21.299150000572297</v>
      </c>
      <c r="Q69" s="146">
        <v>5.2217717606508645</v>
      </c>
    </row>
    <row r="70" spans="1:20" ht="10.65" customHeight="1" x14ac:dyDescent="0.2">
      <c r="A70" s="122"/>
      <c r="B70" s="158" t="s">
        <v>99</v>
      </c>
      <c r="C70" s="159">
        <v>81.8</v>
      </c>
      <c r="D70" s="160">
        <v>5.7999999999999972</v>
      </c>
      <c r="E70" s="160">
        <v>0</v>
      </c>
      <c r="F70" s="160">
        <v>-76</v>
      </c>
      <c r="G70" s="161">
        <v>5.7999999999999972</v>
      </c>
      <c r="H70" s="160">
        <v>0</v>
      </c>
      <c r="I70" s="162">
        <v>0</v>
      </c>
      <c r="J70" s="161">
        <v>5.7999999999999972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186</v>
      </c>
    </row>
    <row r="71" spans="1:20" ht="10.65" customHeight="1" x14ac:dyDescent="0.2">
      <c r="A71" s="122"/>
      <c r="B71" s="158" t="s">
        <v>100</v>
      </c>
      <c r="C71" s="159">
        <v>49.9</v>
      </c>
      <c r="D71" s="160">
        <v>72.900000000000006</v>
      </c>
      <c r="E71" s="160">
        <v>0</v>
      </c>
      <c r="F71" s="160">
        <v>23.000000000000007</v>
      </c>
      <c r="G71" s="161">
        <v>72.900000000000006</v>
      </c>
      <c r="H71" s="160">
        <v>2.4873000000000003</v>
      </c>
      <c r="I71" s="162">
        <v>3.4119341563786008</v>
      </c>
      <c r="J71" s="161">
        <v>70.412700000000001</v>
      </c>
      <c r="K71" s="160">
        <v>0</v>
      </c>
      <c r="L71" s="160">
        <v>0</v>
      </c>
      <c r="M71" s="160">
        <v>6.0000000000002274E-3</v>
      </c>
      <c r="N71" s="160">
        <v>0</v>
      </c>
      <c r="O71" s="160">
        <v>0</v>
      </c>
      <c r="P71" s="160">
        <v>1.5000000000000568E-3</v>
      </c>
      <c r="Q71" s="146" t="s">
        <v>186</v>
      </c>
    </row>
    <row r="72" spans="1:20" ht="10.65" customHeight="1" x14ac:dyDescent="0.2">
      <c r="A72" s="122"/>
      <c r="B72" s="158" t="s">
        <v>101</v>
      </c>
      <c r="C72" s="159">
        <v>47.2</v>
      </c>
      <c r="D72" s="160">
        <v>47.2</v>
      </c>
      <c r="E72" s="160">
        <v>0</v>
      </c>
      <c r="F72" s="160">
        <v>0</v>
      </c>
      <c r="G72" s="161">
        <v>47.2</v>
      </c>
      <c r="H72" s="160">
        <v>0.1928</v>
      </c>
      <c r="I72" s="162">
        <v>0.40847457627118644</v>
      </c>
      <c r="J72" s="161">
        <v>47.007200000000005</v>
      </c>
      <c r="K72" s="160">
        <v>0</v>
      </c>
      <c r="L72" s="160">
        <v>0</v>
      </c>
      <c r="M72" s="160">
        <v>0</v>
      </c>
      <c r="N72" s="160">
        <v>0</v>
      </c>
      <c r="O72" s="160">
        <v>0</v>
      </c>
      <c r="P72" s="160">
        <v>0</v>
      </c>
      <c r="Q72" s="146" t="s">
        <v>186</v>
      </c>
    </row>
    <row r="73" spans="1:20" ht="10.65" customHeight="1" x14ac:dyDescent="0.2">
      <c r="A73" s="122"/>
      <c r="B73" s="158" t="s">
        <v>102</v>
      </c>
      <c r="C73" s="159">
        <v>0.1</v>
      </c>
      <c r="D73" s="160">
        <v>0.1</v>
      </c>
      <c r="E73" s="160">
        <v>0</v>
      </c>
      <c r="F73" s="160">
        <v>0</v>
      </c>
      <c r="G73" s="161">
        <v>0.1</v>
      </c>
      <c r="H73" s="160">
        <v>0</v>
      </c>
      <c r="I73" s="162">
        <v>0</v>
      </c>
      <c r="J73" s="161">
        <v>0.1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186</v>
      </c>
    </row>
    <row r="74" spans="1:20" ht="10.65" customHeight="1" x14ac:dyDescent="0.2">
      <c r="A74" s="122"/>
      <c r="B74" s="158" t="s">
        <v>103</v>
      </c>
      <c r="C74" s="159">
        <v>14.2</v>
      </c>
      <c r="D74" s="160">
        <v>4.1999999999999993</v>
      </c>
      <c r="E74" s="160">
        <v>0</v>
      </c>
      <c r="F74" s="160">
        <v>-10</v>
      </c>
      <c r="G74" s="161">
        <v>4.1999999999999993</v>
      </c>
      <c r="H74" s="160">
        <v>0</v>
      </c>
      <c r="I74" s="162">
        <v>0</v>
      </c>
      <c r="J74" s="161">
        <v>4.1999999999999993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186</v>
      </c>
    </row>
    <row r="75" spans="1:20" ht="10.65" customHeight="1" x14ac:dyDescent="0.2">
      <c r="A75" s="122"/>
      <c r="B75" s="1" t="s">
        <v>104</v>
      </c>
      <c r="C75" s="159">
        <v>14.3</v>
      </c>
      <c r="D75" s="160">
        <v>14.3</v>
      </c>
      <c r="E75" s="160">
        <v>0</v>
      </c>
      <c r="F75" s="160">
        <v>0</v>
      </c>
      <c r="G75" s="161">
        <v>14.3</v>
      </c>
      <c r="H75" s="160">
        <v>6.9073000000000002</v>
      </c>
      <c r="I75" s="162">
        <v>48.302797202797201</v>
      </c>
      <c r="J75" s="161">
        <v>7.3927000000000005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186</v>
      </c>
    </row>
    <row r="76" spans="1:20" ht="10.65" customHeight="1" x14ac:dyDescent="0.2">
      <c r="A76" s="122"/>
      <c r="B76" s="165" t="s">
        <v>106</v>
      </c>
      <c r="C76" s="169">
        <v>29521.1</v>
      </c>
      <c r="D76" s="160">
        <v>30703.600000000002</v>
      </c>
      <c r="E76" s="160">
        <v>0</v>
      </c>
      <c r="F76" s="160">
        <v>1182.4999999999995</v>
      </c>
      <c r="G76" s="161">
        <v>30703.600000000002</v>
      </c>
      <c r="H76" s="160">
        <v>19957.378349906921</v>
      </c>
      <c r="I76" s="162">
        <v>65.000124903616907</v>
      </c>
      <c r="J76" s="161">
        <v>10746.221650093075</v>
      </c>
      <c r="K76" s="160">
        <v>676.72380000076373</v>
      </c>
      <c r="L76" s="160">
        <v>581.91179990234377</v>
      </c>
      <c r="M76" s="160">
        <v>442.95420000000013</v>
      </c>
      <c r="N76" s="160">
        <v>600.31469999541514</v>
      </c>
      <c r="O76" s="160">
        <v>1.9551932020851468</v>
      </c>
      <c r="P76" s="160">
        <v>575.47612497463069</v>
      </c>
      <c r="Q76" s="146">
        <v>16.673618563353628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107</v>
      </c>
      <c r="C78" s="159">
        <v>2.1</v>
      </c>
      <c r="D78" s="160">
        <v>0.20000000000000018</v>
      </c>
      <c r="E78" s="160">
        <v>0</v>
      </c>
      <c r="F78" s="160">
        <v>-1.9</v>
      </c>
      <c r="G78" s="161">
        <v>0.20000000000000018</v>
      </c>
      <c r="H78" s="160">
        <v>0</v>
      </c>
      <c r="I78" s="162">
        <v>0</v>
      </c>
      <c r="J78" s="161">
        <v>0.20000000000000018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186</v>
      </c>
    </row>
    <row r="79" spans="1:20" ht="10.65" customHeight="1" x14ac:dyDescent="0.2">
      <c r="A79" s="122"/>
      <c r="B79" s="158" t="s">
        <v>108</v>
      </c>
      <c r="C79" s="159">
        <v>2.0308545316062885</v>
      </c>
      <c r="D79" s="159">
        <v>3.0308545316062885</v>
      </c>
      <c r="E79" s="170">
        <v>0</v>
      </c>
      <c r="F79" s="160">
        <v>1</v>
      </c>
      <c r="G79" s="161">
        <v>3.0308545316062885</v>
      </c>
      <c r="H79" s="160">
        <v>1.5575999999999999</v>
      </c>
      <c r="I79" s="162">
        <v>51.39144699150259</v>
      </c>
      <c r="J79" s="161">
        <v>1.4732545316062886</v>
      </c>
      <c r="K79" s="160">
        <v>0.45049999999999957</v>
      </c>
      <c r="L79" s="160">
        <v>-5.766</v>
      </c>
      <c r="M79" s="160">
        <v>0</v>
      </c>
      <c r="N79" s="160">
        <v>0</v>
      </c>
      <c r="O79" s="160">
        <v>0</v>
      </c>
      <c r="P79" s="160">
        <v>-1.328875</v>
      </c>
      <c r="Q79" s="146" t="s">
        <v>186</v>
      </c>
    </row>
    <row r="80" spans="1:20" ht="10.65" customHeight="1" x14ac:dyDescent="0.2">
      <c r="A80" s="122"/>
      <c r="B80" s="171" t="s">
        <v>109</v>
      </c>
      <c r="C80" s="159">
        <v>247.48291442509941</v>
      </c>
      <c r="D80" s="159">
        <v>163.48291442509941</v>
      </c>
      <c r="E80" s="170">
        <v>0</v>
      </c>
      <c r="F80" s="160">
        <v>-84</v>
      </c>
      <c r="G80" s="161">
        <v>163.48291442509941</v>
      </c>
      <c r="H80" s="160">
        <v>10.116</v>
      </c>
      <c r="I80" s="162">
        <v>6.1878025820457827</v>
      </c>
      <c r="J80" s="161">
        <v>153.36691442509942</v>
      </c>
      <c r="K80" s="160">
        <v>0</v>
      </c>
      <c r="L80" s="160">
        <v>9.7300000000000608E-2</v>
      </c>
      <c r="M80" s="160">
        <v>3.7399999999999878E-2</v>
      </c>
      <c r="N80" s="160">
        <v>4.350000000000076E-2</v>
      </c>
      <c r="O80" s="160">
        <v>2.6608285124455937E-2</v>
      </c>
      <c r="P80" s="160">
        <v>4.4550000000000312E-2</v>
      </c>
      <c r="Q80" s="146" t="s">
        <v>186</v>
      </c>
    </row>
    <row r="81" spans="1:21" ht="10.65" customHeight="1" x14ac:dyDescent="0.2">
      <c r="A81" s="122"/>
      <c r="B81" s="171" t="s">
        <v>110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119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111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112</v>
      </c>
      <c r="C83" s="173">
        <v>29772.713768956703</v>
      </c>
      <c r="D83" s="173">
        <v>30870.313768956708</v>
      </c>
      <c r="E83" s="174">
        <v>0</v>
      </c>
      <c r="F83" s="177">
        <v>1097.5999999999995</v>
      </c>
      <c r="G83" s="185">
        <v>30870.313768956708</v>
      </c>
      <c r="H83" s="177">
        <v>19969.05194990692</v>
      </c>
      <c r="I83" s="176">
        <v>64.686909564190643</v>
      </c>
      <c r="J83" s="185">
        <v>10901.261819049789</v>
      </c>
      <c r="K83" s="177">
        <v>677.17430000076274</v>
      </c>
      <c r="L83" s="177">
        <v>576.24309990234542</v>
      </c>
      <c r="M83" s="177">
        <v>442.99159999999756</v>
      </c>
      <c r="N83" s="177">
        <v>600.35819999541854</v>
      </c>
      <c r="O83" s="177">
        <v>1.944775179444858</v>
      </c>
      <c r="P83" s="186">
        <v>574.19179997463107</v>
      </c>
      <c r="Q83" s="153">
        <v>16.985401427765822</v>
      </c>
      <c r="T83" s="130"/>
      <c r="U83" s="167"/>
    </row>
    <row r="84" spans="1:21" ht="10.65" customHeight="1" x14ac:dyDescent="0.2">
      <c r="A84" s="122"/>
      <c r="B84" s="187" t="s">
        <v>258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114</v>
      </c>
      <c r="C85" s="123"/>
      <c r="J85" s="188"/>
      <c r="T85" s="130"/>
    </row>
    <row r="89" spans="1:21" ht="10.65" customHeight="1" x14ac:dyDescent="0.2">
      <c r="A89" s="122"/>
      <c r="B89" s="123" t="s">
        <v>185</v>
      </c>
      <c r="C89" s="123"/>
      <c r="P89" s="128"/>
      <c r="T89" s="130"/>
    </row>
    <row r="90" spans="1:21" ht="10.65" customHeight="1" x14ac:dyDescent="0.2">
      <c r="A90" s="122"/>
      <c r="B90" s="131" t="s">
        <v>257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160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43376</v>
      </c>
      <c r="L94" s="151">
        <v>43383</v>
      </c>
      <c r="M94" s="151">
        <v>43390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113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76" t="s">
        <v>164</v>
      </c>
      <c r="D96" s="276"/>
      <c r="E96" s="276"/>
      <c r="F96" s="276"/>
      <c r="G96" s="276"/>
      <c r="H96" s="276"/>
      <c r="I96" s="276"/>
      <c r="J96" s="276"/>
      <c r="K96" s="276"/>
      <c r="L96" s="276"/>
      <c r="M96" s="276"/>
      <c r="N96" s="276"/>
      <c r="O96" s="276"/>
      <c r="P96" s="277"/>
      <c r="Q96" s="145"/>
      <c r="T96" s="130"/>
    </row>
    <row r="97" spans="1:17" s="130" customFormat="1" ht="10.65" customHeight="1" x14ac:dyDescent="0.2">
      <c r="A97" s="122"/>
      <c r="B97" s="158" t="s">
        <v>80</v>
      </c>
      <c r="C97" s="159">
        <v>3763.3</v>
      </c>
      <c r="D97" s="160">
        <v>3813.9</v>
      </c>
      <c r="E97" s="160">
        <v>0</v>
      </c>
      <c r="F97" s="160">
        <v>50.599999999999909</v>
      </c>
      <c r="G97" s="161">
        <v>3813.9</v>
      </c>
      <c r="H97" s="160">
        <v>2308.9373999999998</v>
      </c>
      <c r="I97" s="162">
        <v>60.54006135451899</v>
      </c>
      <c r="J97" s="161">
        <v>1504.9626000000003</v>
      </c>
      <c r="K97" s="160">
        <v>43.590999999999894</v>
      </c>
      <c r="L97" s="160">
        <v>31.023999999999887</v>
      </c>
      <c r="M97" s="160">
        <v>29.730999999999767</v>
      </c>
      <c r="N97" s="160">
        <v>55.956000000000131</v>
      </c>
      <c r="O97" s="160">
        <v>1.4671596004090337</v>
      </c>
      <c r="P97" s="160">
        <v>40.07549999999992</v>
      </c>
      <c r="Q97" s="146">
        <v>35.553183366396013</v>
      </c>
    </row>
    <row r="98" spans="1:17" s="130" customFormat="1" ht="10.65" customHeight="1" x14ac:dyDescent="0.2">
      <c r="A98" s="122"/>
      <c r="B98" s="158" t="s">
        <v>81</v>
      </c>
      <c r="C98" s="159">
        <v>813.1</v>
      </c>
      <c r="D98" s="160">
        <v>878.90000000000009</v>
      </c>
      <c r="E98" s="160">
        <v>0</v>
      </c>
      <c r="F98" s="160">
        <v>65.800000000000068</v>
      </c>
      <c r="G98" s="161">
        <v>878.90000000000009</v>
      </c>
      <c r="H98" s="160">
        <v>540.88959999999997</v>
      </c>
      <c r="I98" s="162">
        <v>61.541654340653082</v>
      </c>
      <c r="J98" s="161">
        <v>338.01040000000012</v>
      </c>
      <c r="K98" s="160">
        <v>7.6580000000000155</v>
      </c>
      <c r="L98" s="160">
        <v>2.6190000000000282</v>
      </c>
      <c r="M98" s="160">
        <v>4.2999999999999545</v>
      </c>
      <c r="N98" s="160">
        <v>7.3580000000000609</v>
      </c>
      <c r="O98" s="160">
        <v>0.83718284218910688</v>
      </c>
      <c r="P98" s="160">
        <v>5.4837500000000148</v>
      </c>
      <c r="Q98" s="146" t="s">
        <v>186</v>
      </c>
    </row>
    <row r="99" spans="1:17" s="130" customFormat="1" ht="10.65" customHeight="1" x14ac:dyDescent="0.2">
      <c r="A99" s="122"/>
      <c r="B99" s="158" t="s">
        <v>82</v>
      </c>
      <c r="C99" s="159">
        <v>1858.6</v>
      </c>
      <c r="D99" s="160">
        <v>2362.9</v>
      </c>
      <c r="E99" s="160">
        <v>0</v>
      </c>
      <c r="F99" s="160">
        <v>504.30000000000018</v>
      </c>
      <c r="G99" s="161">
        <v>2362.9</v>
      </c>
      <c r="H99" s="160">
        <v>1545.3419999999999</v>
      </c>
      <c r="I99" s="162">
        <v>65.400228532735184</v>
      </c>
      <c r="J99" s="161">
        <v>817.55800000000022</v>
      </c>
      <c r="K99" s="160">
        <v>40.560999999999922</v>
      </c>
      <c r="L99" s="160">
        <v>33.275000000000091</v>
      </c>
      <c r="M99" s="160">
        <v>12.288999999999987</v>
      </c>
      <c r="N99" s="160">
        <v>44.071999999999889</v>
      </c>
      <c r="O99" s="160">
        <v>1.8651656862330142</v>
      </c>
      <c r="P99" s="160">
        <v>32.549249999999972</v>
      </c>
      <c r="Q99" s="146">
        <v>23.117567993118151</v>
      </c>
    </row>
    <row r="100" spans="1:17" s="130" customFormat="1" ht="10.65" customHeight="1" x14ac:dyDescent="0.2">
      <c r="A100" s="122"/>
      <c r="B100" s="158" t="s">
        <v>83</v>
      </c>
      <c r="C100" s="159">
        <v>2946.7</v>
      </c>
      <c r="D100" s="160">
        <v>3123.6</v>
      </c>
      <c r="E100" s="160">
        <v>0</v>
      </c>
      <c r="F100" s="160">
        <v>176.90000000000009</v>
      </c>
      <c r="G100" s="161">
        <v>3123.6</v>
      </c>
      <c r="H100" s="160">
        <v>1826.085</v>
      </c>
      <c r="I100" s="162">
        <v>58.46091048789858</v>
      </c>
      <c r="J100" s="161">
        <v>1297.5149999999999</v>
      </c>
      <c r="K100" s="160">
        <v>13.060999999999922</v>
      </c>
      <c r="L100" s="160">
        <v>29.180000000000064</v>
      </c>
      <c r="M100" s="160">
        <v>31.837999999999965</v>
      </c>
      <c r="N100" s="160">
        <v>25.630000000000109</v>
      </c>
      <c r="O100" s="160">
        <v>0.82052759636317418</v>
      </c>
      <c r="P100" s="160">
        <v>24.927250000000015</v>
      </c>
      <c r="Q100" s="146" t="s">
        <v>186</v>
      </c>
    </row>
    <row r="101" spans="1:17" s="130" customFormat="1" ht="10.65" customHeight="1" x14ac:dyDescent="0.2">
      <c r="A101" s="122"/>
      <c r="B101" s="158" t="s">
        <v>84</v>
      </c>
      <c r="C101" s="159">
        <v>128.4</v>
      </c>
      <c r="D101" s="160">
        <v>223.3</v>
      </c>
      <c r="E101" s="160">
        <v>0</v>
      </c>
      <c r="F101" s="160">
        <v>94.9</v>
      </c>
      <c r="G101" s="161">
        <v>223.3</v>
      </c>
      <c r="H101" s="160">
        <v>128.8903</v>
      </c>
      <c r="I101" s="162">
        <v>57.720689655172407</v>
      </c>
      <c r="J101" s="161">
        <v>94.409700000000015</v>
      </c>
      <c r="K101" s="160">
        <v>1.3410000000000082</v>
      </c>
      <c r="L101" s="160">
        <v>6.0069000000000159</v>
      </c>
      <c r="M101" s="160">
        <v>1.0879999999999939</v>
      </c>
      <c r="N101" s="160">
        <v>3.0029999999999859</v>
      </c>
      <c r="O101" s="160">
        <v>1.3448275862068901</v>
      </c>
      <c r="P101" s="160">
        <v>2.859725000000001</v>
      </c>
      <c r="Q101" s="146">
        <v>31.013558996057306</v>
      </c>
    </row>
    <row r="102" spans="1:17" s="130" customFormat="1" ht="10.65" customHeight="1" x14ac:dyDescent="0.2">
      <c r="A102" s="122"/>
      <c r="B102" s="158" t="s">
        <v>85</v>
      </c>
      <c r="C102" s="159">
        <v>144.1</v>
      </c>
      <c r="D102" s="160">
        <v>25.899999999999991</v>
      </c>
      <c r="E102" s="160">
        <v>0</v>
      </c>
      <c r="F102" s="160">
        <v>-118.2</v>
      </c>
      <c r="G102" s="161">
        <v>25.899999999999991</v>
      </c>
      <c r="H102" s="160">
        <v>28.9939</v>
      </c>
      <c r="I102" s="162">
        <v>111.94555984555988</v>
      </c>
      <c r="J102" s="161">
        <v>-3.0939000000000085</v>
      </c>
      <c r="K102" s="160">
        <v>0.53399999999999892</v>
      </c>
      <c r="L102" s="160">
        <v>-4.00000000000027E-2</v>
      </c>
      <c r="M102" s="160">
        <v>0.87300000000000111</v>
      </c>
      <c r="N102" s="160">
        <v>2.6370000000000005</v>
      </c>
      <c r="O102" s="160">
        <v>10.181467181467188</v>
      </c>
      <c r="P102" s="160">
        <v>1.0009999999999994</v>
      </c>
      <c r="Q102" s="146">
        <v>0</v>
      </c>
    </row>
    <row r="103" spans="1:17" s="130" customFormat="1" ht="10.65" customHeight="1" x14ac:dyDescent="0.2">
      <c r="A103" s="122"/>
      <c r="B103" s="158" t="s">
        <v>86</v>
      </c>
      <c r="C103" s="159">
        <v>251.1</v>
      </c>
      <c r="D103" s="160">
        <v>238.29999999999998</v>
      </c>
      <c r="E103" s="160">
        <v>0</v>
      </c>
      <c r="F103" s="160">
        <v>-12.800000000000011</v>
      </c>
      <c r="G103" s="161">
        <v>238.29999999999998</v>
      </c>
      <c r="H103" s="160">
        <v>88.194999999999993</v>
      </c>
      <c r="I103" s="162">
        <v>37.010071338648764</v>
      </c>
      <c r="J103" s="161">
        <v>150.10499999999999</v>
      </c>
      <c r="K103" s="160">
        <v>5.4570000000000078</v>
      </c>
      <c r="L103" s="160">
        <v>0.55599999999999739</v>
      </c>
      <c r="M103" s="160">
        <v>0.26999999999999602</v>
      </c>
      <c r="N103" s="160">
        <v>12.891999999999996</v>
      </c>
      <c r="O103" s="160">
        <v>5.4099874108266874</v>
      </c>
      <c r="P103" s="160">
        <v>4.7937499999999993</v>
      </c>
      <c r="Q103" s="146">
        <v>29.312646675358543</v>
      </c>
    </row>
    <row r="104" spans="1:17" s="130" customFormat="1" ht="10.65" customHeight="1" x14ac:dyDescent="0.2">
      <c r="A104" s="122"/>
      <c r="B104" s="158" t="s">
        <v>87</v>
      </c>
      <c r="C104" s="159">
        <v>170.6</v>
      </c>
      <c r="D104" s="160">
        <v>187.6</v>
      </c>
      <c r="E104" s="160">
        <v>0</v>
      </c>
      <c r="F104" s="160">
        <v>17</v>
      </c>
      <c r="G104" s="161">
        <v>187.6</v>
      </c>
      <c r="H104" s="160">
        <v>140.31909999999999</v>
      </c>
      <c r="I104" s="162">
        <v>74.796961620469091</v>
      </c>
      <c r="J104" s="161">
        <v>47.280900000000003</v>
      </c>
      <c r="K104" s="160">
        <v>0.18800000000000239</v>
      </c>
      <c r="L104" s="160">
        <v>9.762999999999991</v>
      </c>
      <c r="M104" s="160">
        <v>3.4850000000000136</v>
      </c>
      <c r="N104" s="160">
        <v>11.828999999999979</v>
      </c>
      <c r="O104" s="160">
        <v>6.3054371002132088</v>
      </c>
      <c r="P104" s="160">
        <v>6.3162499999999966</v>
      </c>
      <c r="Q104" s="146">
        <v>5.4855966752424346</v>
      </c>
    </row>
    <row r="105" spans="1:17" s="130" customFormat="1" ht="10.65" customHeight="1" x14ac:dyDescent="0.2">
      <c r="A105" s="122"/>
      <c r="B105" s="158" t="s">
        <v>88</v>
      </c>
      <c r="C105" s="159">
        <v>0.4</v>
      </c>
      <c r="D105" s="160">
        <v>0</v>
      </c>
      <c r="E105" s="160">
        <v>0</v>
      </c>
      <c r="F105" s="160">
        <v>-0.4</v>
      </c>
      <c r="G105" s="161">
        <v>0</v>
      </c>
      <c r="H105" s="160">
        <v>0</v>
      </c>
      <c r="I105" s="162" t="s">
        <v>119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162</v>
      </c>
    </row>
    <row r="106" spans="1:17" s="130" customFormat="1" ht="10.65" customHeight="1" x14ac:dyDescent="0.2">
      <c r="A106" s="122"/>
      <c r="B106" s="158" t="s">
        <v>89</v>
      </c>
      <c r="C106" s="159">
        <v>504.2</v>
      </c>
      <c r="D106" s="160">
        <v>307.89999999999998</v>
      </c>
      <c r="E106" s="160">
        <v>0</v>
      </c>
      <c r="F106" s="160">
        <v>-196.3</v>
      </c>
      <c r="G106" s="161">
        <v>307.89999999999998</v>
      </c>
      <c r="H106" s="160">
        <v>87.010999999999996</v>
      </c>
      <c r="I106" s="162">
        <v>28.259499837609617</v>
      </c>
      <c r="J106" s="161">
        <v>220.88899999999998</v>
      </c>
      <c r="K106" s="160">
        <v>0.54300000000000637</v>
      </c>
      <c r="L106" s="160">
        <v>5.3709999999999951</v>
      </c>
      <c r="M106" s="160">
        <v>3.8880000000000052</v>
      </c>
      <c r="N106" s="160">
        <v>4.1859999999999928</v>
      </c>
      <c r="O106" s="160">
        <v>1.3595323156869092</v>
      </c>
      <c r="P106" s="160">
        <v>3.4969999999999999</v>
      </c>
      <c r="Q106" s="146" t="s">
        <v>186</v>
      </c>
    </row>
    <row r="107" spans="1:17" s="130" customFormat="1" ht="10.65" customHeight="1" x14ac:dyDescent="0.2">
      <c r="A107" s="122"/>
      <c r="B107" s="165" t="s">
        <v>91</v>
      </c>
      <c r="C107" s="159">
        <v>10580.500000000002</v>
      </c>
      <c r="D107" s="160">
        <v>11162.3</v>
      </c>
      <c r="E107" s="160">
        <v>0</v>
      </c>
      <c r="F107" s="160">
        <v>581.80000000000018</v>
      </c>
      <c r="G107" s="161">
        <v>11162.3</v>
      </c>
      <c r="H107" s="160">
        <v>6694.6633000000002</v>
      </c>
      <c r="I107" s="162">
        <v>59.975661825967777</v>
      </c>
      <c r="J107" s="161">
        <v>4467.6367000000009</v>
      </c>
      <c r="K107" s="160">
        <v>112.93399999999977</v>
      </c>
      <c r="L107" s="160">
        <v>117.75490000000006</v>
      </c>
      <c r="M107" s="160">
        <v>87.761999999999688</v>
      </c>
      <c r="N107" s="160">
        <v>167.56300000000016</v>
      </c>
      <c r="O107" s="160">
        <v>1.5011511964380115</v>
      </c>
      <c r="P107" s="166">
        <v>121.50347499999992</v>
      </c>
      <c r="Q107" s="146">
        <v>34.769620786566009</v>
      </c>
    </row>
    <row r="108" spans="1:17" s="130" customFormat="1" ht="10.65" customHeight="1" x14ac:dyDescent="0.2">
      <c r="A108" s="122"/>
      <c r="B108" s="165"/>
      <c r="C108" s="134"/>
      <c r="D108" s="160"/>
      <c r="E108" s="160"/>
      <c r="F108" s="160"/>
      <c r="G108" s="161"/>
      <c r="H108" s="160"/>
      <c r="I108" s="162"/>
      <c r="J108" s="161"/>
      <c r="K108" s="160"/>
      <c r="L108" s="160"/>
      <c r="M108" s="160"/>
      <c r="N108" s="160"/>
      <c r="O108" s="160"/>
      <c r="P108" s="160"/>
      <c r="Q108" s="146"/>
    </row>
    <row r="109" spans="1:17" s="130" customFormat="1" ht="10.65" customHeight="1" x14ac:dyDescent="0.2">
      <c r="A109" s="122"/>
      <c r="B109" s="158" t="s">
        <v>92</v>
      </c>
      <c r="C109" s="159">
        <v>1188.8</v>
      </c>
      <c r="D109" s="160">
        <v>1125.8999999999999</v>
      </c>
      <c r="E109" s="160">
        <v>0</v>
      </c>
      <c r="F109" s="160">
        <v>-62.900000000000091</v>
      </c>
      <c r="G109" s="161">
        <v>1125.8999999999999</v>
      </c>
      <c r="H109" s="160">
        <v>389.06000000076295</v>
      </c>
      <c r="I109" s="162">
        <v>34.555466737788706</v>
      </c>
      <c r="J109" s="161">
        <v>736.83999999923685</v>
      </c>
      <c r="K109" s="160">
        <v>4.6510000000000105</v>
      </c>
      <c r="L109" s="160">
        <v>5.7962999999999738</v>
      </c>
      <c r="M109" s="160">
        <v>9.4499000000000137</v>
      </c>
      <c r="N109" s="160">
        <v>17.573600000762951</v>
      </c>
      <c r="O109" s="160">
        <v>1.5608490985667425</v>
      </c>
      <c r="P109" s="160">
        <v>9.3677000001907373</v>
      </c>
      <c r="Q109" s="146" t="s">
        <v>186</v>
      </c>
    </row>
    <row r="110" spans="1:17" s="130" customFormat="1" ht="10.65" customHeight="1" x14ac:dyDescent="0.2">
      <c r="A110" s="122"/>
      <c r="B110" s="158" t="s">
        <v>93</v>
      </c>
      <c r="C110" s="159">
        <v>1510.3</v>
      </c>
      <c r="D110" s="160">
        <v>1092.9000000000001</v>
      </c>
      <c r="E110" s="160">
        <v>0</v>
      </c>
      <c r="F110" s="160">
        <v>-417.39999999999986</v>
      </c>
      <c r="G110" s="161">
        <v>1092.9000000000001</v>
      </c>
      <c r="H110" s="160">
        <v>638.76739999999995</v>
      </c>
      <c r="I110" s="162">
        <v>58.447012535456118</v>
      </c>
      <c r="J110" s="161">
        <v>454.13260000000014</v>
      </c>
      <c r="K110" s="160">
        <v>11.799099999999953</v>
      </c>
      <c r="L110" s="160">
        <v>19.574900000000071</v>
      </c>
      <c r="M110" s="160">
        <v>1.773900000000026</v>
      </c>
      <c r="N110" s="160">
        <v>5.0739999999999554</v>
      </c>
      <c r="O110" s="160">
        <v>0.46426937505718319</v>
      </c>
      <c r="P110" s="160">
        <v>9.5554750000000013</v>
      </c>
      <c r="Q110" s="146">
        <v>45.525905305597064</v>
      </c>
    </row>
    <row r="111" spans="1:17" s="130" customFormat="1" ht="10.65" hidden="1" customHeight="1" x14ac:dyDescent="0.2">
      <c r="A111" s="122"/>
      <c r="B111" s="158" t="s">
        <v>94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119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</row>
    <row r="112" spans="1:17" s="130" customFormat="1" ht="10.65" customHeight="1" x14ac:dyDescent="0.2">
      <c r="A112" s="122"/>
      <c r="B112" s="158" t="s">
        <v>95</v>
      </c>
      <c r="C112" s="159">
        <v>27.7</v>
      </c>
      <c r="D112" s="160">
        <v>47.7</v>
      </c>
      <c r="E112" s="160">
        <v>0</v>
      </c>
      <c r="F112" s="160">
        <v>20.000000000000004</v>
      </c>
      <c r="G112" s="161">
        <v>47.7</v>
      </c>
      <c r="H112" s="160">
        <v>17.358900000000002</v>
      </c>
      <c r="I112" s="162">
        <v>36.391823899371069</v>
      </c>
      <c r="J112" s="161">
        <v>30.341100000000001</v>
      </c>
      <c r="K112" s="160">
        <v>0</v>
      </c>
      <c r="L112" s="160">
        <v>0.4930000000000021</v>
      </c>
      <c r="M112" s="160">
        <v>0</v>
      </c>
      <c r="N112" s="160">
        <v>0</v>
      </c>
      <c r="O112" s="160">
        <v>0</v>
      </c>
      <c r="P112" s="160">
        <v>0.12325000000000053</v>
      </c>
      <c r="Q112" s="146" t="s">
        <v>186</v>
      </c>
    </row>
    <row r="113" spans="1:17" s="130" customFormat="1" ht="10.65" customHeight="1" x14ac:dyDescent="0.2">
      <c r="A113" s="122"/>
      <c r="B113" s="158" t="s">
        <v>96</v>
      </c>
      <c r="C113" s="159">
        <v>158.9</v>
      </c>
      <c r="D113" s="160">
        <v>331.4</v>
      </c>
      <c r="E113" s="160">
        <v>0</v>
      </c>
      <c r="F113" s="160">
        <v>172.49999999999997</v>
      </c>
      <c r="G113" s="161">
        <v>331.4</v>
      </c>
      <c r="H113" s="160">
        <v>235.43989999999999</v>
      </c>
      <c r="I113" s="162">
        <v>71.044025347012678</v>
      </c>
      <c r="J113" s="161">
        <v>95.960099999999983</v>
      </c>
      <c r="K113" s="160">
        <v>10.399900000000002</v>
      </c>
      <c r="L113" s="160">
        <v>0.78509999999999991</v>
      </c>
      <c r="M113" s="160">
        <v>5.9007000000000005</v>
      </c>
      <c r="N113" s="160">
        <v>7.6397999999999797</v>
      </c>
      <c r="O113" s="160">
        <v>2.3053108026553955</v>
      </c>
      <c r="P113" s="160">
        <v>6.1813749999999956</v>
      </c>
      <c r="Q113" s="146">
        <v>13.524070291804016</v>
      </c>
    </row>
    <row r="114" spans="1:17" s="130" customFormat="1" ht="10.65" customHeight="1" x14ac:dyDescent="0.2">
      <c r="A114" s="122"/>
      <c r="B114" s="158" t="s">
        <v>97</v>
      </c>
      <c r="C114" s="159">
        <v>243.6</v>
      </c>
      <c r="D114" s="160">
        <v>73.400000000000006</v>
      </c>
      <c r="E114" s="160">
        <v>-14.699999999999989</v>
      </c>
      <c r="F114" s="160">
        <v>-170.2</v>
      </c>
      <c r="G114" s="161">
        <v>73.400000000000006</v>
      </c>
      <c r="H114" s="160">
        <v>0</v>
      </c>
      <c r="I114" s="162">
        <v>0</v>
      </c>
      <c r="J114" s="161">
        <v>73.400000000000006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186</v>
      </c>
    </row>
    <row r="115" spans="1:17" s="130" customFormat="1" ht="10.65" customHeight="1" x14ac:dyDescent="0.2">
      <c r="A115" s="122"/>
      <c r="B115" s="158" t="s">
        <v>98</v>
      </c>
      <c r="C115" s="159">
        <v>681.8</v>
      </c>
      <c r="D115" s="160">
        <v>687.89999999999986</v>
      </c>
      <c r="E115" s="160">
        <v>14.699999999999932</v>
      </c>
      <c r="F115" s="160">
        <v>6.0999999999999091</v>
      </c>
      <c r="G115" s="161">
        <v>687.89999999999986</v>
      </c>
      <c r="H115" s="160">
        <v>394.87399999999997</v>
      </c>
      <c r="I115" s="162">
        <v>57.402820177351359</v>
      </c>
      <c r="J115" s="161">
        <v>293.0259999999999</v>
      </c>
      <c r="K115" s="160">
        <v>1.4350000000000023</v>
      </c>
      <c r="L115" s="160">
        <v>17.144000000000005</v>
      </c>
      <c r="M115" s="160">
        <v>0</v>
      </c>
      <c r="N115" s="160">
        <v>-0.87000000000006139</v>
      </c>
      <c r="O115" s="160">
        <v>-0.12647187091147863</v>
      </c>
      <c r="P115" s="160">
        <v>4.4272499999999866</v>
      </c>
      <c r="Q115" s="146" t="s">
        <v>186</v>
      </c>
    </row>
    <row r="116" spans="1:17" s="130" customFormat="1" ht="10.65" customHeight="1" x14ac:dyDescent="0.2">
      <c r="A116" s="122"/>
      <c r="B116" s="158" t="s">
        <v>99</v>
      </c>
      <c r="C116" s="159">
        <v>77.3</v>
      </c>
      <c r="D116" s="160">
        <v>2.2999999999999972</v>
      </c>
      <c r="E116" s="160">
        <v>0</v>
      </c>
      <c r="F116" s="160">
        <v>-75</v>
      </c>
      <c r="G116" s="161">
        <v>2.2999999999999972</v>
      </c>
      <c r="H116" s="160">
        <v>0</v>
      </c>
      <c r="I116" s="162">
        <v>0</v>
      </c>
      <c r="J116" s="161">
        <v>2.2999999999999972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186</v>
      </c>
    </row>
    <row r="117" spans="1:17" s="130" customFormat="1" ht="10.65" customHeight="1" x14ac:dyDescent="0.2">
      <c r="A117" s="122"/>
      <c r="B117" s="158" t="s">
        <v>100</v>
      </c>
      <c r="C117" s="159">
        <v>27.3</v>
      </c>
      <c r="D117" s="160">
        <v>92.199999999999989</v>
      </c>
      <c r="E117" s="160">
        <v>0</v>
      </c>
      <c r="F117" s="160">
        <v>64.899999999999991</v>
      </c>
      <c r="G117" s="161">
        <v>92.199999999999989</v>
      </c>
      <c r="H117" s="160">
        <v>1.9945999999999999</v>
      </c>
      <c r="I117" s="162">
        <v>2.1633405639913232</v>
      </c>
      <c r="J117" s="161">
        <v>90.205399999999983</v>
      </c>
      <c r="K117" s="160">
        <v>0</v>
      </c>
      <c r="L117" s="160">
        <v>2.2999999999999687E-3</v>
      </c>
      <c r="M117" s="160">
        <v>3.400000000000003E-2</v>
      </c>
      <c r="N117" s="160">
        <v>2.2999999999999687E-3</v>
      </c>
      <c r="O117" s="160">
        <v>2.4945770065075584E-3</v>
      </c>
      <c r="P117" s="160">
        <v>9.6499999999999919E-3</v>
      </c>
      <c r="Q117" s="146" t="s">
        <v>186</v>
      </c>
    </row>
    <row r="118" spans="1:17" s="130" customFormat="1" ht="10.65" customHeight="1" x14ac:dyDescent="0.2">
      <c r="A118" s="122"/>
      <c r="B118" s="158" t="s">
        <v>101</v>
      </c>
      <c r="C118" s="159">
        <v>26.8</v>
      </c>
      <c r="D118" s="160">
        <v>66.499999999999986</v>
      </c>
      <c r="E118" s="160">
        <v>-15</v>
      </c>
      <c r="F118" s="160">
        <v>39.699999999999989</v>
      </c>
      <c r="G118" s="161">
        <v>66.499999999999986</v>
      </c>
      <c r="H118" s="160">
        <v>12.879899999999999</v>
      </c>
      <c r="I118" s="162">
        <v>19.368270676691733</v>
      </c>
      <c r="J118" s="161">
        <v>53.620099999999987</v>
      </c>
      <c r="K118" s="160">
        <v>2.1000000000004349E-3</v>
      </c>
      <c r="L118" s="160">
        <v>4.2400000000000659E-2</v>
      </c>
      <c r="M118" s="160">
        <v>0.17689999999999984</v>
      </c>
      <c r="N118" s="160">
        <v>0.18959999999999866</v>
      </c>
      <c r="O118" s="160">
        <v>0.28511278195488526</v>
      </c>
      <c r="P118" s="160">
        <v>0.1027499999999999</v>
      </c>
      <c r="Q118" s="146" t="s">
        <v>186</v>
      </c>
    </row>
    <row r="119" spans="1:17" s="130" customFormat="1" ht="10.65" customHeight="1" x14ac:dyDescent="0.2">
      <c r="A119" s="122"/>
      <c r="B119" s="158" t="s">
        <v>102</v>
      </c>
      <c r="C119" s="159">
        <v>0.3</v>
      </c>
      <c r="D119" s="160">
        <v>0.3</v>
      </c>
      <c r="E119" s="160">
        <v>0</v>
      </c>
      <c r="F119" s="160">
        <v>0</v>
      </c>
      <c r="G119" s="161">
        <v>0.3</v>
      </c>
      <c r="H119" s="160">
        <v>0</v>
      </c>
      <c r="I119" s="162">
        <v>0</v>
      </c>
      <c r="J119" s="161">
        <v>0.3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186</v>
      </c>
    </row>
    <row r="120" spans="1:17" s="130" customFormat="1" ht="10.65" customHeight="1" x14ac:dyDescent="0.2">
      <c r="A120" s="122"/>
      <c r="B120" s="158" t="s">
        <v>103</v>
      </c>
      <c r="C120" s="159">
        <v>13.7</v>
      </c>
      <c r="D120" s="160">
        <v>13.7</v>
      </c>
      <c r="E120" s="160">
        <v>0</v>
      </c>
      <c r="F120" s="160">
        <v>0</v>
      </c>
      <c r="G120" s="161">
        <v>13.7</v>
      </c>
      <c r="H120" s="160">
        <v>0</v>
      </c>
      <c r="I120" s="162">
        <v>0</v>
      </c>
      <c r="J120" s="161">
        <v>13.7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186</v>
      </c>
    </row>
    <row r="121" spans="1:17" s="130" customFormat="1" ht="10.65" customHeight="1" x14ac:dyDescent="0.2">
      <c r="A121" s="122"/>
      <c r="B121" s="1" t="s">
        <v>104</v>
      </c>
      <c r="C121" s="159">
        <v>8.8000000000000007</v>
      </c>
      <c r="D121" s="160">
        <v>20.8</v>
      </c>
      <c r="E121" s="160">
        <v>0</v>
      </c>
      <c r="F121" s="160">
        <v>12</v>
      </c>
      <c r="G121" s="161">
        <v>20.8</v>
      </c>
      <c r="H121" s="160">
        <v>13.8635</v>
      </c>
      <c r="I121" s="162">
        <v>66.651442307692307</v>
      </c>
      <c r="J121" s="161">
        <v>6.9365000000000006</v>
      </c>
      <c r="K121" s="160">
        <v>6.4899999999999736E-2</v>
      </c>
      <c r="L121" s="160">
        <v>2.8200000000000003E-2</v>
      </c>
      <c r="M121" s="160">
        <v>0</v>
      </c>
      <c r="N121" s="160">
        <v>0</v>
      </c>
      <c r="O121" s="160">
        <v>0</v>
      </c>
      <c r="P121" s="160">
        <v>2.3274999999999935E-2</v>
      </c>
      <c r="Q121" s="146" t="s">
        <v>186</v>
      </c>
    </row>
    <row r="122" spans="1:17" s="130" customFormat="1" ht="10.65" customHeight="1" x14ac:dyDescent="0.2">
      <c r="A122" s="122"/>
      <c r="B122" s="165" t="s">
        <v>106</v>
      </c>
      <c r="C122" s="169">
        <v>14545.800000000003</v>
      </c>
      <c r="D122" s="160">
        <v>14717.299999999997</v>
      </c>
      <c r="E122" s="160">
        <v>-15.000000000001819</v>
      </c>
      <c r="F122" s="160">
        <v>171.50000000000006</v>
      </c>
      <c r="G122" s="161">
        <v>14717.3</v>
      </c>
      <c r="H122" s="160">
        <v>8398.9015000007639</v>
      </c>
      <c r="I122" s="162">
        <v>57.068222432108911</v>
      </c>
      <c r="J122" s="161">
        <v>6318.3984999992354</v>
      </c>
      <c r="K122" s="160">
        <v>141.28600000000006</v>
      </c>
      <c r="L122" s="160">
        <v>161.62109999999939</v>
      </c>
      <c r="M122" s="160">
        <v>105.09739999999874</v>
      </c>
      <c r="N122" s="160">
        <v>197.17230000076597</v>
      </c>
      <c r="O122" s="160">
        <v>1.3397314724899676</v>
      </c>
      <c r="P122" s="160">
        <v>151.29420000019104</v>
      </c>
      <c r="Q122" s="146">
        <v>39.762331272390199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107</v>
      </c>
      <c r="C124" s="159">
        <v>0.7</v>
      </c>
      <c r="D124" s="160">
        <v>0.29999999999999993</v>
      </c>
      <c r="E124" s="160">
        <v>0</v>
      </c>
      <c r="F124" s="160">
        <v>-0.4</v>
      </c>
      <c r="G124" s="161">
        <v>0.29999999999999993</v>
      </c>
      <c r="H124" s="160">
        <v>0</v>
      </c>
      <c r="I124" s="162">
        <v>0</v>
      </c>
      <c r="J124" s="161">
        <v>0.29999999999999993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186</v>
      </c>
    </row>
    <row r="125" spans="1:17" s="130" customFormat="1" ht="10.65" customHeight="1" x14ac:dyDescent="0.2">
      <c r="A125" s="122"/>
      <c r="B125" s="158" t="s">
        <v>108</v>
      </c>
      <c r="C125" s="159">
        <v>12.6</v>
      </c>
      <c r="D125" s="159">
        <v>15.2</v>
      </c>
      <c r="E125" s="170">
        <v>0</v>
      </c>
      <c r="F125" s="160">
        <v>2.5999999999999996</v>
      </c>
      <c r="G125" s="161">
        <v>15.2</v>
      </c>
      <c r="H125" s="160">
        <v>4.5015999999999998</v>
      </c>
      <c r="I125" s="162">
        <v>29.61578947368421</v>
      </c>
      <c r="J125" s="161">
        <v>10.698399999999999</v>
      </c>
      <c r="K125" s="160">
        <v>0.64999999999999947</v>
      </c>
      <c r="L125" s="160">
        <v>-6.7249999999999996</v>
      </c>
      <c r="M125" s="160">
        <v>0</v>
      </c>
      <c r="N125" s="160">
        <v>0</v>
      </c>
      <c r="O125" s="160">
        <v>0</v>
      </c>
      <c r="P125" s="160">
        <v>-1.51875</v>
      </c>
      <c r="Q125" s="146" t="s">
        <v>186</v>
      </c>
    </row>
    <row r="126" spans="1:17" s="130" customFormat="1" ht="10.65" customHeight="1" x14ac:dyDescent="0.2">
      <c r="A126" s="122"/>
      <c r="B126" s="171" t="s">
        <v>109</v>
      </c>
      <c r="C126" s="159">
        <v>316.91458142456014</v>
      </c>
      <c r="D126" s="159">
        <v>322.31458142456017</v>
      </c>
      <c r="E126" s="170">
        <v>0</v>
      </c>
      <c r="F126" s="160">
        <v>5.4000000000000341</v>
      </c>
      <c r="G126" s="161">
        <v>322.31458142456017</v>
      </c>
      <c r="H126" s="160">
        <v>39.880399999999995</v>
      </c>
      <c r="I126" s="162">
        <v>12.373129327173881</v>
      </c>
      <c r="J126" s="161">
        <v>282.43418142456017</v>
      </c>
      <c r="K126" s="160">
        <v>1.6899999999999693E-2</v>
      </c>
      <c r="L126" s="160">
        <v>1.0692999999999984</v>
      </c>
      <c r="M126" s="160">
        <v>1.0411000000000001</v>
      </c>
      <c r="N126" s="160">
        <v>0.76429999999999865</v>
      </c>
      <c r="O126" s="160">
        <v>0.2371285830823909</v>
      </c>
      <c r="P126" s="160">
        <v>0.72289999999999921</v>
      </c>
      <c r="Q126" s="146" t="s">
        <v>186</v>
      </c>
    </row>
    <row r="127" spans="1:17" s="130" customFormat="1" ht="10.65" customHeight="1" x14ac:dyDescent="0.2">
      <c r="A127" s="122"/>
      <c r="B127" s="171" t="s">
        <v>110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119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111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112</v>
      </c>
      <c r="C129" s="173">
        <v>14876.014581424562</v>
      </c>
      <c r="D129" s="173">
        <v>15055.114581424557</v>
      </c>
      <c r="E129" s="174">
        <v>-15.000000000001819</v>
      </c>
      <c r="F129" s="177">
        <v>179.10000000000008</v>
      </c>
      <c r="G129" s="185">
        <v>15055.114581424559</v>
      </c>
      <c r="H129" s="177">
        <v>8443.2835000007635</v>
      </c>
      <c r="I129" s="176">
        <v>56.082492460192455</v>
      </c>
      <c r="J129" s="185">
        <v>6611.8310814237957</v>
      </c>
      <c r="K129" s="177">
        <v>141.95290000000023</v>
      </c>
      <c r="L129" s="177">
        <v>155.96539999999914</v>
      </c>
      <c r="M129" s="177">
        <v>106.13849999999911</v>
      </c>
      <c r="N129" s="177">
        <v>197.93660000076488</v>
      </c>
      <c r="O129" s="177">
        <v>1.3147465529421136</v>
      </c>
      <c r="P129" s="186">
        <v>150.49835000019084</v>
      </c>
      <c r="Q129" s="153">
        <v>41.932914091187122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160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43376</v>
      </c>
      <c r="L134" s="151">
        <v>43383</v>
      </c>
      <c r="M134" s="151">
        <v>43390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113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76" t="s">
        <v>165</v>
      </c>
      <c r="D136" s="276"/>
      <c r="E136" s="276"/>
      <c r="F136" s="276"/>
      <c r="G136" s="276"/>
      <c r="H136" s="276"/>
      <c r="I136" s="276"/>
      <c r="J136" s="276"/>
      <c r="K136" s="276"/>
      <c r="L136" s="276"/>
      <c r="M136" s="276"/>
      <c r="N136" s="276"/>
      <c r="O136" s="276"/>
      <c r="P136" s="277"/>
      <c r="Q136" s="145"/>
    </row>
    <row r="137" spans="1:17" s="130" customFormat="1" ht="10.65" customHeight="1" x14ac:dyDescent="0.2">
      <c r="A137" s="184"/>
      <c r="B137" s="158" t="s">
        <v>80</v>
      </c>
      <c r="C137" s="159">
        <v>1668.4</v>
      </c>
      <c r="D137" s="160">
        <v>2080.5</v>
      </c>
      <c r="E137" s="160">
        <v>0</v>
      </c>
      <c r="F137" s="160">
        <v>412.09999999999991</v>
      </c>
      <c r="G137" s="161">
        <v>2080.5</v>
      </c>
      <c r="H137" s="160">
        <v>1758.3580999999999</v>
      </c>
      <c r="I137" s="162">
        <v>84.516130737803408</v>
      </c>
      <c r="J137" s="161">
        <v>322.14190000000008</v>
      </c>
      <c r="K137" s="160">
        <v>59.791999999999916</v>
      </c>
      <c r="L137" s="160">
        <v>18.360000000000127</v>
      </c>
      <c r="M137" s="160">
        <v>51.309999999999945</v>
      </c>
      <c r="N137" s="160">
        <v>28.019999999999982</v>
      </c>
      <c r="O137" s="160">
        <v>1.3467916366258101</v>
      </c>
      <c r="P137" s="160">
        <v>39.370499999999993</v>
      </c>
      <c r="Q137" s="146">
        <v>6.1823167092112143</v>
      </c>
    </row>
    <row r="138" spans="1:17" s="130" customFormat="1" ht="10.65" customHeight="1" x14ac:dyDescent="0.2">
      <c r="A138" s="184"/>
      <c r="B138" s="158" t="s">
        <v>81</v>
      </c>
      <c r="C138" s="159">
        <v>493.3</v>
      </c>
      <c r="D138" s="160">
        <v>1033.5999999999999</v>
      </c>
      <c r="E138" s="160">
        <v>0</v>
      </c>
      <c r="F138" s="160">
        <v>540.29999999999995</v>
      </c>
      <c r="G138" s="161">
        <v>1033.5999999999999</v>
      </c>
      <c r="H138" s="160">
        <v>742.10829999999999</v>
      </c>
      <c r="I138" s="162">
        <v>71.798403637770903</v>
      </c>
      <c r="J138" s="161">
        <v>291.49169999999992</v>
      </c>
      <c r="K138" s="160">
        <v>20.837999999999965</v>
      </c>
      <c r="L138" s="160">
        <v>3.6910000000000309</v>
      </c>
      <c r="M138" s="160">
        <v>0.72000000000002728</v>
      </c>
      <c r="N138" s="160">
        <v>12.612999999999943</v>
      </c>
      <c r="O138" s="160">
        <v>1.2202979876160935</v>
      </c>
      <c r="P138" s="160">
        <v>9.4654999999999916</v>
      </c>
      <c r="Q138" s="146">
        <v>28.795171940203918</v>
      </c>
    </row>
    <row r="139" spans="1:17" s="130" customFormat="1" ht="10.65" customHeight="1" x14ac:dyDescent="0.2">
      <c r="A139" s="122"/>
      <c r="B139" s="158" t="s">
        <v>82</v>
      </c>
      <c r="C139" s="159">
        <v>797</v>
      </c>
      <c r="D139" s="160">
        <v>1299.9000000000001</v>
      </c>
      <c r="E139" s="160">
        <v>0</v>
      </c>
      <c r="F139" s="160">
        <v>502.90000000000009</v>
      </c>
      <c r="G139" s="161">
        <v>1299.9000000000001</v>
      </c>
      <c r="H139" s="160">
        <v>1103.2750000000001</v>
      </c>
      <c r="I139" s="162">
        <v>84.873836448957618</v>
      </c>
      <c r="J139" s="161">
        <v>196.625</v>
      </c>
      <c r="K139" s="160">
        <v>46.827999999999975</v>
      </c>
      <c r="L139" s="160">
        <v>23.403999999999996</v>
      </c>
      <c r="M139" s="160">
        <v>34.183999999999969</v>
      </c>
      <c r="N139" s="160">
        <v>36.110000000000127</v>
      </c>
      <c r="O139" s="160">
        <v>2.7779059927686842</v>
      </c>
      <c r="P139" s="160">
        <v>35.131500000000017</v>
      </c>
      <c r="Q139" s="146">
        <v>3.5968290565446939</v>
      </c>
    </row>
    <row r="140" spans="1:17" s="130" customFormat="1" ht="10.65" customHeight="1" x14ac:dyDescent="0.2">
      <c r="A140" s="122"/>
      <c r="B140" s="158" t="s">
        <v>83</v>
      </c>
      <c r="C140" s="159">
        <v>1564.7</v>
      </c>
      <c r="D140" s="160">
        <v>1897.6</v>
      </c>
      <c r="E140" s="160">
        <v>0</v>
      </c>
      <c r="F140" s="160">
        <v>332.89999999999986</v>
      </c>
      <c r="G140" s="161">
        <v>1897.6</v>
      </c>
      <c r="H140" s="160">
        <v>1474.1949999999999</v>
      </c>
      <c r="I140" s="162">
        <v>77.687341905564921</v>
      </c>
      <c r="J140" s="161">
        <v>423.40499999999997</v>
      </c>
      <c r="K140" s="160">
        <v>19.467000000000098</v>
      </c>
      <c r="L140" s="160">
        <v>27.19399999999996</v>
      </c>
      <c r="M140" s="160">
        <v>53.405999999999949</v>
      </c>
      <c r="N140" s="160">
        <v>10.108999999999924</v>
      </c>
      <c r="O140" s="160">
        <v>0.53272554806070427</v>
      </c>
      <c r="P140" s="160">
        <v>27.543999999999983</v>
      </c>
      <c r="Q140" s="146">
        <v>13.371950334011046</v>
      </c>
    </row>
    <row r="141" spans="1:17" s="130" customFormat="1" ht="10.65" customHeight="1" x14ac:dyDescent="0.2">
      <c r="A141" s="122"/>
      <c r="B141" s="158" t="s">
        <v>84</v>
      </c>
      <c r="C141" s="159">
        <v>27.2</v>
      </c>
      <c r="D141" s="160">
        <v>34</v>
      </c>
      <c r="E141" s="160">
        <v>0</v>
      </c>
      <c r="F141" s="160">
        <v>6.8000000000000007</v>
      </c>
      <c r="G141" s="161">
        <v>34</v>
      </c>
      <c r="H141" s="160">
        <v>35.583800000000004</v>
      </c>
      <c r="I141" s="162">
        <v>104.65823529411766</v>
      </c>
      <c r="J141" s="161">
        <v>-1.5838000000000036</v>
      </c>
      <c r="K141" s="160">
        <v>7.2000000000002728E-2</v>
      </c>
      <c r="L141" s="160">
        <v>1.7729999999999961</v>
      </c>
      <c r="M141" s="160">
        <v>0.7120000000000033</v>
      </c>
      <c r="N141" s="160">
        <v>8.2999999999998408E-2</v>
      </c>
      <c r="O141" s="160">
        <v>0.24411764705881883</v>
      </c>
      <c r="P141" s="160">
        <v>0.66000000000000014</v>
      </c>
      <c r="Q141" s="146">
        <v>0</v>
      </c>
    </row>
    <row r="142" spans="1:17" s="130" customFormat="1" ht="10.65" customHeight="1" x14ac:dyDescent="0.2">
      <c r="A142" s="122"/>
      <c r="B142" s="158" t="s">
        <v>85</v>
      </c>
      <c r="C142" s="159">
        <v>59.8</v>
      </c>
      <c r="D142" s="160">
        <v>9.7000000000000099</v>
      </c>
      <c r="E142" s="160">
        <v>0</v>
      </c>
      <c r="F142" s="160">
        <v>-50.099999999999987</v>
      </c>
      <c r="G142" s="161">
        <v>9.7000000000000099</v>
      </c>
      <c r="H142" s="160">
        <v>6.7939999999999996</v>
      </c>
      <c r="I142" s="162">
        <v>70.041237113401991</v>
      </c>
      <c r="J142" s="161">
        <v>2.9060000000000104</v>
      </c>
      <c r="K142" s="160">
        <v>7.099999999999973E-2</v>
      </c>
      <c r="L142" s="160">
        <v>0</v>
      </c>
      <c r="M142" s="160">
        <v>3.0000000000001137E-3</v>
      </c>
      <c r="N142" s="160">
        <v>1.4849999999999994</v>
      </c>
      <c r="O142" s="160">
        <v>15.309278350515443</v>
      </c>
      <c r="P142" s="160">
        <v>0.38974999999999982</v>
      </c>
      <c r="Q142" s="146">
        <v>5.4560615779346033</v>
      </c>
    </row>
    <row r="143" spans="1:17" s="130" customFormat="1" ht="10.65" customHeight="1" x14ac:dyDescent="0.2">
      <c r="A143" s="122"/>
      <c r="B143" s="158" t="s">
        <v>86</v>
      </c>
      <c r="C143" s="159">
        <v>181.8</v>
      </c>
      <c r="D143" s="160">
        <v>169.8</v>
      </c>
      <c r="E143" s="160">
        <v>0</v>
      </c>
      <c r="F143" s="160">
        <v>-12</v>
      </c>
      <c r="G143" s="161">
        <v>169.8</v>
      </c>
      <c r="H143" s="160">
        <v>80.62</v>
      </c>
      <c r="I143" s="162">
        <v>47.4793875147232</v>
      </c>
      <c r="J143" s="161">
        <v>89.18</v>
      </c>
      <c r="K143" s="160">
        <v>0.76099999999999568</v>
      </c>
      <c r="L143" s="160">
        <v>1</v>
      </c>
      <c r="M143" s="160">
        <v>0</v>
      </c>
      <c r="N143" s="160">
        <v>5.8070000000000022</v>
      </c>
      <c r="O143" s="160">
        <v>3.4199057714958783</v>
      </c>
      <c r="P143" s="160">
        <v>1.8919999999999995</v>
      </c>
      <c r="Q143" s="146">
        <v>45.135306553911221</v>
      </c>
    </row>
    <row r="144" spans="1:17" s="130" customFormat="1" ht="10.65" customHeight="1" x14ac:dyDescent="0.2">
      <c r="A144" s="122"/>
      <c r="B144" s="158" t="s">
        <v>87</v>
      </c>
      <c r="C144" s="159">
        <v>51.1</v>
      </c>
      <c r="D144" s="160">
        <v>113.1</v>
      </c>
      <c r="E144" s="160">
        <v>0</v>
      </c>
      <c r="F144" s="160">
        <v>61.999999999999993</v>
      </c>
      <c r="G144" s="161">
        <v>113.1</v>
      </c>
      <c r="H144" s="160">
        <v>89.555599998474122</v>
      </c>
      <c r="I144" s="162">
        <v>79.182670202010712</v>
      </c>
      <c r="J144" s="161">
        <v>23.544400001525872</v>
      </c>
      <c r="K144" s="160">
        <v>5.8999999999997499E-2</v>
      </c>
      <c r="L144" s="160">
        <v>7.1599998474127347E-2</v>
      </c>
      <c r="M144" s="160">
        <v>4.8000000000001819E-2</v>
      </c>
      <c r="N144" s="160">
        <v>1.2179999999999893</v>
      </c>
      <c r="O144" s="160">
        <v>1.0769230769230675</v>
      </c>
      <c r="P144" s="160">
        <v>0.34914999961852899</v>
      </c>
      <c r="Q144" s="146" t="s">
        <v>186</v>
      </c>
    </row>
    <row r="145" spans="1:17" s="130" customFormat="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119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162</v>
      </c>
    </row>
    <row r="146" spans="1:17" s="130" customFormat="1" ht="10.65" customHeight="1" x14ac:dyDescent="0.2">
      <c r="A146" s="122"/>
      <c r="B146" s="158" t="s">
        <v>89</v>
      </c>
      <c r="C146" s="159">
        <v>280.8</v>
      </c>
      <c r="D146" s="160">
        <v>415.1</v>
      </c>
      <c r="E146" s="160">
        <v>18</v>
      </c>
      <c r="F146" s="160">
        <v>134.30000000000001</v>
      </c>
      <c r="G146" s="161">
        <v>415.1</v>
      </c>
      <c r="H146" s="160">
        <v>413.07100000000003</v>
      </c>
      <c r="I146" s="162">
        <v>99.511202119971102</v>
      </c>
      <c r="J146" s="161">
        <v>2.0289999999999964</v>
      </c>
      <c r="K146" s="160">
        <v>0</v>
      </c>
      <c r="L146" s="160">
        <v>8.2599999999999909</v>
      </c>
      <c r="M146" s="160">
        <v>18.254999999999995</v>
      </c>
      <c r="N146" s="160">
        <v>23.823000000000036</v>
      </c>
      <c r="O146" s="160">
        <v>5.7390990122862044</v>
      </c>
      <c r="P146" s="160">
        <v>12.584500000000006</v>
      </c>
      <c r="Q146" s="146">
        <v>0</v>
      </c>
    </row>
    <row r="147" spans="1:17" s="130" customFormat="1" ht="10.65" customHeight="1" x14ac:dyDescent="0.2">
      <c r="A147" s="122"/>
      <c r="B147" s="165" t="s">
        <v>91</v>
      </c>
      <c r="C147" s="159">
        <v>5124.1000000000013</v>
      </c>
      <c r="D147" s="160">
        <v>7053.3000000000011</v>
      </c>
      <c r="E147" s="160">
        <v>18</v>
      </c>
      <c r="F147" s="160">
        <v>1929.1999999999998</v>
      </c>
      <c r="G147" s="161">
        <v>7053.3000000000011</v>
      </c>
      <c r="H147" s="160">
        <v>5703.5607999984741</v>
      </c>
      <c r="I147" s="162">
        <v>80.863720527958165</v>
      </c>
      <c r="J147" s="161">
        <v>1349.7392000015257</v>
      </c>
      <c r="K147" s="160">
        <v>147.88799999999995</v>
      </c>
      <c r="L147" s="160">
        <v>83.753599998474229</v>
      </c>
      <c r="M147" s="160">
        <v>158.63799999999986</v>
      </c>
      <c r="N147" s="160">
        <v>119.268</v>
      </c>
      <c r="O147" s="160">
        <v>1.6909531708561947</v>
      </c>
      <c r="P147" s="166">
        <v>127.38689999961852</v>
      </c>
      <c r="Q147" s="146">
        <v>8.5955887144248564</v>
      </c>
    </row>
    <row r="148" spans="1:17" s="130" customFormat="1" ht="10.65" customHeight="1" x14ac:dyDescent="0.2">
      <c r="A148" s="122"/>
      <c r="B148" s="165"/>
      <c r="C148" s="134"/>
      <c r="D148" s="160"/>
      <c r="E148" s="160"/>
      <c r="F148" s="160"/>
      <c r="G148" s="161"/>
      <c r="H148" s="160"/>
      <c r="I148" s="162"/>
      <c r="J148" s="161"/>
      <c r="K148" s="160"/>
      <c r="L148" s="160"/>
      <c r="M148" s="160"/>
      <c r="N148" s="160"/>
      <c r="O148" s="160"/>
      <c r="P148" s="160"/>
      <c r="Q148" s="146"/>
    </row>
    <row r="149" spans="1:17" s="130" customFormat="1" ht="10.65" customHeight="1" x14ac:dyDescent="0.2">
      <c r="A149" s="122"/>
      <c r="B149" s="158" t="s">
        <v>92</v>
      </c>
      <c r="C149" s="159">
        <v>253.2</v>
      </c>
      <c r="D149" s="160">
        <v>412.20000000000005</v>
      </c>
      <c r="E149" s="160">
        <v>-18</v>
      </c>
      <c r="F149" s="160">
        <v>159.00000000000006</v>
      </c>
      <c r="G149" s="161">
        <v>412.20000000000005</v>
      </c>
      <c r="H149" s="160">
        <v>210.81219999999999</v>
      </c>
      <c r="I149" s="162">
        <v>51.143182920912167</v>
      </c>
      <c r="J149" s="161">
        <v>201.38780000000006</v>
      </c>
      <c r="K149" s="160">
        <v>42.673549999237053</v>
      </c>
      <c r="L149" s="160">
        <v>20.435999999999979</v>
      </c>
      <c r="M149" s="160">
        <v>6.0900000000003729E-2</v>
      </c>
      <c r="N149" s="160">
        <v>7.2825500007629387</v>
      </c>
      <c r="O149" s="160">
        <v>1.7667515770895048</v>
      </c>
      <c r="P149" s="160">
        <v>17.613249999999994</v>
      </c>
      <c r="Q149" s="146">
        <v>9.4338807431905032</v>
      </c>
    </row>
    <row r="150" spans="1:17" s="130" customFormat="1" ht="10.65" customHeight="1" x14ac:dyDescent="0.2">
      <c r="A150" s="184"/>
      <c r="B150" s="158" t="s">
        <v>93</v>
      </c>
      <c r="C150" s="159">
        <v>1003.2</v>
      </c>
      <c r="D150" s="160">
        <v>1335.2</v>
      </c>
      <c r="E150" s="160">
        <v>0</v>
      </c>
      <c r="F150" s="160">
        <v>332</v>
      </c>
      <c r="G150" s="161">
        <v>1335.2</v>
      </c>
      <c r="H150" s="160">
        <v>1169.1367</v>
      </c>
      <c r="I150" s="162">
        <v>87.56266476932295</v>
      </c>
      <c r="J150" s="161">
        <v>166.06330000000003</v>
      </c>
      <c r="K150" s="160">
        <v>73.125299999999925</v>
      </c>
      <c r="L150" s="160">
        <v>78.959299999999985</v>
      </c>
      <c r="M150" s="160">
        <v>6.3213000000000648</v>
      </c>
      <c r="N150" s="160">
        <v>1.0481999999999516</v>
      </c>
      <c r="O150" s="160">
        <v>7.8505092869978393E-2</v>
      </c>
      <c r="P150" s="160">
        <v>39.863524999999981</v>
      </c>
      <c r="Q150" s="146">
        <v>2.1657956741156257</v>
      </c>
    </row>
    <row r="151" spans="1:17" s="130" customFormat="1" ht="10.65" hidden="1" customHeight="1" x14ac:dyDescent="0.2">
      <c r="A151" s="122"/>
      <c r="B151" s="158" t="s">
        <v>94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119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</row>
    <row r="152" spans="1:17" s="130" customFormat="1" ht="10.65" customHeight="1" x14ac:dyDescent="0.2">
      <c r="A152" s="184"/>
      <c r="B152" s="158" t="s">
        <v>95</v>
      </c>
      <c r="C152" s="159">
        <v>2526.6999999999998</v>
      </c>
      <c r="D152" s="160">
        <v>2794.9999999999995</v>
      </c>
      <c r="E152" s="160">
        <v>0</v>
      </c>
      <c r="F152" s="160">
        <v>268.29999999999973</v>
      </c>
      <c r="G152" s="161">
        <v>2794.9999999999995</v>
      </c>
      <c r="H152" s="160">
        <v>1664.7777000000001</v>
      </c>
      <c r="I152" s="162">
        <v>59.562708407871213</v>
      </c>
      <c r="J152" s="161">
        <v>1130.2222999999994</v>
      </c>
      <c r="K152" s="160">
        <v>0</v>
      </c>
      <c r="L152" s="160">
        <v>88.798199999999952</v>
      </c>
      <c r="M152" s="160">
        <v>0</v>
      </c>
      <c r="N152" s="160">
        <v>0</v>
      </c>
      <c r="O152" s="160">
        <v>0</v>
      </c>
      <c r="P152" s="160">
        <v>22.199549999999988</v>
      </c>
      <c r="Q152" s="146">
        <v>48.911946413328202</v>
      </c>
    </row>
    <row r="153" spans="1:17" s="130" customFormat="1" ht="10.65" customHeight="1" x14ac:dyDescent="0.2">
      <c r="A153" s="122"/>
      <c r="B153" s="158" t="s">
        <v>96</v>
      </c>
      <c r="C153" s="159">
        <v>142</v>
      </c>
      <c r="D153" s="160">
        <v>254.4</v>
      </c>
      <c r="E153" s="160">
        <v>0</v>
      </c>
      <c r="F153" s="160">
        <v>112.4</v>
      </c>
      <c r="G153" s="161">
        <v>254.4</v>
      </c>
      <c r="H153" s="160">
        <v>172.77030000000002</v>
      </c>
      <c r="I153" s="162">
        <v>67.912853773584914</v>
      </c>
      <c r="J153" s="161">
        <v>81.629699999999985</v>
      </c>
      <c r="K153" s="160">
        <v>0.15100000000001046</v>
      </c>
      <c r="L153" s="160">
        <v>2.6696000000000026</v>
      </c>
      <c r="M153" s="160">
        <v>0.62000000000000455</v>
      </c>
      <c r="N153" s="160">
        <v>0</v>
      </c>
      <c r="O153" s="160">
        <v>0</v>
      </c>
      <c r="P153" s="160">
        <v>0.86015000000000441</v>
      </c>
      <c r="Q153" s="146" t="s">
        <v>186</v>
      </c>
    </row>
    <row r="154" spans="1:17" s="130" customFormat="1" ht="10.65" customHeight="1" x14ac:dyDescent="0.2">
      <c r="A154" s="122"/>
      <c r="B154" s="158" t="s">
        <v>97</v>
      </c>
      <c r="C154" s="159">
        <v>107.8</v>
      </c>
      <c r="D154" s="160">
        <v>54.099999999999994</v>
      </c>
      <c r="E154" s="160">
        <v>-6.1000000000000014</v>
      </c>
      <c r="F154" s="160">
        <v>-53.7</v>
      </c>
      <c r="G154" s="161">
        <v>54.099999999999994</v>
      </c>
      <c r="H154" s="160">
        <v>1.9533</v>
      </c>
      <c r="I154" s="162">
        <v>3.6105360443622927</v>
      </c>
      <c r="J154" s="161">
        <v>52.146699999999996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186</v>
      </c>
    </row>
    <row r="155" spans="1:17" s="130" customFormat="1" ht="10.65" customHeight="1" x14ac:dyDescent="0.2">
      <c r="A155" s="122"/>
      <c r="B155" s="158" t="s">
        <v>98</v>
      </c>
      <c r="C155" s="159">
        <v>321.89999999999998</v>
      </c>
      <c r="D155" s="160">
        <v>408.5</v>
      </c>
      <c r="E155" s="160">
        <v>6.1000000000000227</v>
      </c>
      <c r="F155" s="160">
        <v>86.600000000000023</v>
      </c>
      <c r="G155" s="161">
        <v>408.5</v>
      </c>
      <c r="H155" s="160">
        <v>424.76900000000001</v>
      </c>
      <c r="I155" s="162">
        <v>103.98261933904529</v>
      </c>
      <c r="J155" s="161">
        <v>-16.269000000000005</v>
      </c>
      <c r="K155" s="160">
        <v>0</v>
      </c>
      <c r="L155" s="160">
        <v>57.438999999999965</v>
      </c>
      <c r="M155" s="160">
        <v>0</v>
      </c>
      <c r="N155" s="160">
        <v>8.1960000000000264</v>
      </c>
      <c r="O155" s="160">
        <v>2.0063647490820138</v>
      </c>
      <c r="P155" s="160">
        <v>16.408749999999998</v>
      </c>
      <c r="Q155" s="146">
        <v>0</v>
      </c>
    </row>
    <row r="156" spans="1:17" s="130" customFormat="1" ht="10.65" customHeight="1" x14ac:dyDescent="0.2">
      <c r="A156" s="122"/>
      <c r="B156" s="158" t="s">
        <v>99</v>
      </c>
      <c r="C156" s="159">
        <v>11.7</v>
      </c>
      <c r="D156" s="160">
        <v>0.19999999999999929</v>
      </c>
      <c r="E156" s="160">
        <v>0</v>
      </c>
      <c r="F156" s="160">
        <v>-11.5</v>
      </c>
      <c r="G156" s="161">
        <v>0.19999999999999929</v>
      </c>
      <c r="H156" s="160">
        <v>0</v>
      </c>
      <c r="I156" s="162">
        <v>0</v>
      </c>
      <c r="J156" s="161">
        <v>0.19999999999999929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186</v>
      </c>
    </row>
    <row r="157" spans="1:17" s="130" customFormat="1" ht="10.65" customHeight="1" x14ac:dyDescent="0.2">
      <c r="A157" s="122"/>
      <c r="B157" s="158" t="s">
        <v>100</v>
      </c>
      <c r="C157" s="159">
        <v>10.7</v>
      </c>
      <c r="D157" s="160">
        <v>28.2</v>
      </c>
      <c r="E157" s="160">
        <v>0</v>
      </c>
      <c r="F157" s="160">
        <v>17.5</v>
      </c>
      <c r="G157" s="161">
        <v>28.2</v>
      </c>
      <c r="H157" s="160">
        <v>0.32819999999999999</v>
      </c>
      <c r="I157" s="162">
        <v>1.1638297872340426</v>
      </c>
      <c r="J157" s="161">
        <v>27.8718</v>
      </c>
      <c r="K157" s="160">
        <v>0</v>
      </c>
      <c r="L157" s="160">
        <v>0</v>
      </c>
      <c r="M157" s="160">
        <v>1.9999999999999463E-3</v>
      </c>
      <c r="N157" s="160">
        <v>0</v>
      </c>
      <c r="O157" s="160">
        <v>0</v>
      </c>
      <c r="P157" s="160">
        <v>4.9999999999998657E-4</v>
      </c>
      <c r="Q157" s="146" t="s">
        <v>186</v>
      </c>
    </row>
    <row r="158" spans="1:17" s="130" customFormat="1" ht="10.65" customHeight="1" x14ac:dyDescent="0.2">
      <c r="A158" s="122"/>
      <c r="B158" s="158" t="s">
        <v>101</v>
      </c>
      <c r="C158" s="159">
        <v>7.3</v>
      </c>
      <c r="D158" s="160">
        <v>1.7999999999999998</v>
      </c>
      <c r="E158" s="160">
        <v>0</v>
      </c>
      <c r="F158" s="160">
        <v>-5.5</v>
      </c>
      <c r="G158" s="161">
        <v>1.7999999999999998</v>
      </c>
      <c r="H158" s="160">
        <v>2.2800000000000001E-2</v>
      </c>
      <c r="I158" s="162">
        <v>1.2666666666666668</v>
      </c>
      <c r="J158" s="161">
        <v>1.7771999999999999</v>
      </c>
      <c r="K158" s="160">
        <v>2.2000000000000006E-3</v>
      </c>
      <c r="L158" s="160">
        <v>0</v>
      </c>
      <c r="M158" s="160">
        <v>0</v>
      </c>
      <c r="N158" s="160">
        <v>0</v>
      </c>
      <c r="O158" s="160">
        <v>0</v>
      </c>
      <c r="P158" s="160">
        <v>5.5000000000000014E-4</v>
      </c>
      <c r="Q158" s="146" t="s">
        <v>186</v>
      </c>
    </row>
    <row r="159" spans="1:17" s="130" customFormat="1" ht="10.65" customHeight="1" x14ac:dyDescent="0.2">
      <c r="A159" s="122"/>
      <c r="B159" s="158" t="s">
        <v>102</v>
      </c>
      <c r="C159" s="159">
        <v>0.2</v>
      </c>
      <c r="D159" s="160">
        <v>0.2</v>
      </c>
      <c r="E159" s="160">
        <v>0</v>
      </c>
      <c r="F159" s="160">
        <v>0</v>
      </c>
      <c r="G159" s="161">
        <v>0.2</v>
      </c>
      <c r="H159" s="160">
        <v>0</v>
      </c>
      <c r="I159" s="162">
        <v>0</v>
      </c>
      <c r="J159" s="161">
        <v>0.2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186</v>
      </c>
    </row>
    <row r="160" spans="1:17" s="130" customFormat="1" ht="10.65" customHeight="1" x14ac:dyDescent="0.2">
      <c r="A160" s="122"/>
      <c r="B160" s="158" t="s">
        <v>103</v>
      </c>
      <c r="C160" s="159">
        <v>6.9</v>
      </c>
      <c r="D160" s="160">
        <v>13.699999999999955</v>
      </c>
      <c r="E160" s="160">
        <v>0</v>
      </c>
      <c r="F160" s="160">
        <v>6.7999999999999545</v>
      </c>
      <c r="G160" s="161">
        <v>13.699999999999955</v>
      </c>
      <c r="H160" s="160">
        <v>5.5</v>
      </c>
      <c r="I160" s="162">
        <v>40.145985401459988</v>
      </c>
      <c r="J160" s="161">
        <v>8.1999999999999549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186</v>
      </c>
    </row>
    <row r="161" spans="1:20" ht="10.65" customHeight="1" x14ac:dyDescent="0.2">
      <c r="A161" s="122"/>
      <c r="B161" s="1" t="s">
        <v>104</v>
      </c>
      <c r="C161" s="159">
        <v>4.4000000000000004</v>
      </c>
      <c r="D161" s="160">
        <v>4.4000000000000004</v>
      </c>
      <c r="E161" s="160">
        <v>0</v>
      </c>
      <c r="F161" s="160">
        <v>0</v>
      </c>
      <c r="G161" s="161">
        <v>4.4000000000000004</v>
      </c>
      <c r="H161" s="160">
        <v>0.66190000000000004</v>
      </c>
      <c r="I161" s="162">
        <v>15.043181818181816</v>
      </c>
      <c r="J161" s="161">
        <v>3.7381000000000002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186</v>
      </c>
      <c r="T161" s="130"/>
    </row>
    <row r="162" spans="1:20" ht="10.65" customHeight="1" x14ac:dyDescent="0.2">
      <c r="A162" s="122"/>
      <c r="B162" s="165" t="s">
        <v>106</v>
      </c>
      <c r="C162" s="169">
        <v>9520.1</v>
      </c>
      <c r="D162" s="160">
        <v>12361.200000000003</v>
      </c>
      <c r="E162" s="160">
        <v>0</v>
      </c>
      <c r="F162" s="160">
        <v>2841.1000000000022</v>
      </c>
      <c r="G162" s="161">
        <v>12361.200000000003</v>
      </c>
      <c r="H162" s="160">
        <v>9354.2928999984742</v>
      </c>
      <c r="I162" s="162">
        <v>75.674634339695757</v>
      </c>
      <c r="J162" s="161">
        <v>3006.9071000015283</v>
      </c>
      <c r="K162" s="160">
        <v>263.84004999923673</v>
      </c>
      <c r="L162" s="160">
        <v>332.05569999847467</v>
      </c>
      <c r="M162" s="160">
        <v>165.64220000000023</v>
      </c>
      <c r="N162" s="160">
        <v>135.79475000076127</v>
      </c>
      <c r="O162" s="160">
        <v>1.0985563699378802</v>
      </c>
      <c r="P162" s="160">
        <v>224.33317499961822</v>
      </c>
      <c r="Q162" s="146">
        <v>11.403755819916718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107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119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108</v>
      </c>
      <c r="C165" s="159">
        <v>5.9001881513278294</v>
      </c>
      <c r="D165" s="159">
        <v>10.900188151327828</v>
      </c>
      <c r="E165" s="170">
        <v>0</v>
      </c>
      <c r="F165" s="160">
        <v>4.9999999999999991</v>
      </c>
      <c r="G165" s="161">
        <v>10.900188151327828</v>
      </c>
      <c r="H165" s="160">
        <v>5.2299999999999999E-2</v>
      </c>
      <c r="I165" s="162">
        <v>0.47980823150863655</v>
      </c>
      <c r="J165" s="161">
        <v>10.847888151327828</v>
      </c>
      <c r="K165" s="160">
        <v>0.03</v>
      </c>
      <c r="L165" s="160">
        <v>-0.20100000000000001</v>
      </c>
      <c r="M165" s="160">
        <v>0.05</v>
      </c>
      <c r="N165" s="160">
        <v>0</v>
      </c>
      <c r="O165" s="160">
        <v>0</v>
      </c>
      <c r="P165" s="160">
        <v>-3.0250000000000003E-2</v>
      </c>
      <c r="Q165" s="146" t="s">
        <v>186</v>
      </c>
      <c r="T165" s="130"/>
    </row>
    <row r="166" spans="1:20" ht="10.65" customHeight="1" x14ac:dyDescent="0.2">
      <c r="A166" s="122"/>
      <c r="B166" s="171" t="s">
        <v>109</v>
      </c>
      <c r="C166" s="159">
        <v>26.494443905433954</v>
      </c>
      <c r="D166" s="159">
        <v>33.494443905433954</v>
      </c>
      <c r="E166" s="170">
        <v>0</v>
      </c>
      <c r="F166" s="160">
        <v>7</v>
      </c>
      <c r="G166" s="161">
        <v>33.494443905433954</v>
      </c>
      <c r="H166" s="160">
        <v>22.9178</v>
      </c>
      <c r="I166" s="162">
        <v>68.422691431165816</v>
      </c>
      <c r="J166" s="161">
        <v>10.576643905433954</v>
      </c>
      <c r="K166" s="160">
        <v>2.0940000000000012</v>
      </c>
      <c r="L166" s="160">
        <v>0.13200000000000145</v>
      </c>
      <c r="M166" s="160">
        <v>0</v>
      </c>
      <c r="N166" s="160">
        <v>0.8279999999999994</v>
      </c>
      <c r="O166" s="160">
        <v>2.4720517896571774</v>
      </c>
      <c r="P166" s="160">
        <v>0.76350000000000051</v>
      </c>
      <c r="Q166" s="146">
        <v>11.852840740581463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111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112</v>
      </c>
      <c r="C169" s="173">
        <v>9552.4946320567615</v>
      </c>
      <c r="D169" s="173">
        <v>12405.594632056764</v>
      </c>
      <c r="E169" s="174">
        <v>0</v>
      </c>
      <c r="F169" s="174">
        <v>2853.1000000000022</v>
      </c>
      <c r="G169" s="175">
        <v>12405.594632056764</v>
      </c>
      <c r="H169" s="177">
        <v>9377.2629999984747</v>
      </c>
      <c r="I169" s="176">
        <v>75.588984471305338</v>
      </c>
      <c r="J169" s="175">
        <v>3028.3316320582899</v>
      </c>
      <c r="K169" s="177">
        <v>265.96404999923652</v>
      </c>
      <c r="L169" s="177">
        <v>331.98669999847516</v>
      </c>
      <c r="M169" s="177">
        <v>165.6921999999995</v>
      </c>
      <c r="N169" s="177">
        <v>136.62275000076261</v>
      </c>
      <c r="O169" s="177">
        <v>1.1012994866664565</v>
      </c>
      <c r="P169" s="186">
        <v>225.06642499961845</v>
      </c>
      <c r="Q169" s="153">
        <v>11.455279400574403</v>
      </c>
      <c r="T169" s="130"/>
    </row>
    <row r="170" spans="1:20" ht="10.65" customHeight="1" x14ac:dyDescent="0.2">
      <c r="A170" s="122"/>
      <c r="B170" s="187" t="s">
        <v>258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114</v>
      </c>
      <c r="C171" s="123"/>
      <c r="J171" s="188"/>
      <c r="T171" s="130"/>
    </row>
    <row r="175" spans="1:20" ht="10.65" customHeight="1" x14ac:dyDescent="0.2">
      <c r="A175" s="122"/>
      <c r="B175" s="123" t="s">
        <v>185</v>
      </c>
      <c r="C175" s="123"/>
      <c r="P175" s="128"/>
      <c r="T175" s="130"/>
    </row>
    <row r="176" spans="1:20" ht="10.65" customHeight="1" x14ac:dyDescent="0.2">
      <c r="A176" s="122"/>
      <c r="B176" s="131" t="s">
        <v>257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160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43376</v>
      </c>
      <c r="L180" s="151">
        <v>43383</v>
      </c>
      <c r="M180" s="151">
        <v>43390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113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76" t="s">
        <v>148</v>
      </c>
      <c r="D182" s="276"/>
      <c r="E182" s="276"/>
      <c r="F182" s="276"/>
      <c r="G182" s="276"/>
      <c r="H182" s="276"/>
      <c r="I182" s="276"/>
      <c r="J182" s="276"/>
      <c r="K182" s="276"/>
      <c r="L182" s="276"/>
      <c r="M182" s="276"/>
      <c r="N182" s="276"/>
      <c r="O182" s="276"/>
      <c r="P182" s="277"/>
      <c r="Q182" s="145"/>
    </row>
    <row r="183" spans="1:17" s="130" customFormat="1" ht="10.65" customHeight="1" x14ac:dyDescent="0.2">
      <c r="A183" s="122"/>
      <c r="B183" s="158" t="s">
        <v>80</v>
      </c>
      <c r="C183" s="159">
        <v>1167.7</v>
      </c>
      <c r="D183" s="160">
        <v>1483.1</v>
      </c>
      <c r="E183" s="160">
        <v>0</v>
      </c>
      <c r="F183" s="160">
        <v>315.39999999999986</v>
      </c>
      <c r="G183" s="161">
        <v>1483.1</v>
      </c>
      <c r="H183" s="160">
        <v>410.27200000000005</v>
      </c>
      <c r="I183" s="162">
        <v>27.663138021711283</v>
      </c>
      <c r="J183" s="161">
        <v>1072.828</v>
      </c>
      <c r="K183" s="160">
        <v>13.158000000000015</v>
      </c>
      <c r="L183" s="160">
        <v>24.99799999999999</v>
      </c>
      <c r="M183" s="160">
        <v>40.674000000000035</v>
      </c>
      <c r="N183" s="160">
        <v>13.658999999999992</v>
      </c>
      <c r="O183" s="160">
        <v>0.92097633335580831</v>
      </c>
      <c r="P183" s="160">
        <v>23.122250000000008</v>
      </c>
      <c r="Q183" s="146">
        <v>44.398079771648504</v>
      </c>
    </row>
    <row r="184" spans="1:17" s="130" customFormat="1" ht="10.65" customHeight="1" x14ac:dyDescent="0.2">
      <c r="A184" s="122"/>
      <c r="B184" s="158" t="s">
        <v>81</v>
      </c>
      <c r="C184" s="159">
        <v>219.4</v>
      </c>
      <c r="D184" s="160">
        <v>263.10000000000002</v>
      </c>
      <c r="E184" s="160">
        <v>0</v>
      </c>
      <c r="F184" s="160">
        <v>43.700000000000017</v>
      </c>
      <c r="G184" s="161">
        <v>263.10000000000002</v>
      </c>
      <c r="H184" s="160">
        <v>102.7162</v>
      </c>
      <c r="I184" s="162">
        <v>39.040744963892053</v>
      </c>
      <c r="J184" s="161">
        <v>160.38380000000001</v>
      </c>
      <c r="K184" s="160">
        <v>0.88500000000000512</v>
      </c>
      <c r="L184" s="160">
        <v>0.4480000000000075</v>
      </c>
      <c r="M184" s="160">
        <v>3.421999999999997</v>
      </c>
      <c r="N184" s="160">
        <v>2.2710000000000008</v>
      </c>
      <c r="O184" s="160">
        <v>0.86316989737742333</v>
      </c>
      <c r="P184" s="160">
        <v>1.7565000000000026</v>
      </c>
      <c r="Q184" s="146" t="s">
        <v>186</v>
      </c>
    </row>
    <row r="185" spans="1:17" s="130" customFormat="1" ht="10.65" customHeight="1" x14ac:dyDescent="0.2">
      <c r="A185" s="122"/>
      <c r="B185" s="158" t="s">
        <v>82</v>
      </c>
      <c r="C185" s="159">
        <v>381.1</v>
      </c>
      <c r="D185" s="160">
        <v>267.5</v>
      </c>
      <c r="E185" s="160">
        <v>0</v>
      </c>
      <c r="F185" s="160">
        <v>-113.60000000000002</v>
      </c>
      <c r="G185" s="161">
        <v>267.5</v>
      </c>
      <c r="H185" s="160">
        <v>202.167</v>
      </c>
      <c r="I185" s="162">
        <v>75.576448598130838</v>
      </c>
      <c r="J185" s="161">
        <v>65.332999999999998</v>
      </c>
      <c r="K185" s="160">
        <v>10.052999999999997</v>
      </c>
      <c r="L185" s="160">
        <v>7.5759999999999934</v>
      </c>
      <c r="M185" s="160">
        <v>5.3220000000000027</v>
      </c>
      <c r="N185" s="160">
        <v>11.504000000000019</v>
      </c>
      <c r="O185" s="160">
        <v>4.3005607476635586</v>
      </c>
      <c r="P185" s="160">
        <v>8.6137500000000031</v>
      </c>
      <c r="Q185" s="146">
        <v>5.5847337106370603</v>
      </c>
    </row>
    <row r="186" spans="1:17" s="130" customFormat="1" ht="10.65" customHeight="1" x14ac:dyDescent="0.2">
      <c r="A186" s="122"/>
      <c r="B186" s="158" t="s">
        <v>83</v>
      </c>
      <c r="C186" s="159">
        <v>1753.1</v>
      </c>
      <c r="D186" s="160">
        <v>1564.1999999999998</v>
      </c>
      <c r="E186" s="160">
        <v>0</v>
      </c>
      <c r="F186" s="160">
        <v>-188.90000000000009</v>
      </c>
      <c r="G186" s="161">
        <v>1564.1999999999998</v>
      </c>
      <c r="H186" s="160">
        <v>463.55900000000003</v>
      </c>
      <c r="I186" s="162">
        <v>29.635532540595836</v>
      </c>
      <c r="J186" s="161">
        <v>1100.6409999999998</v>
      </c>
      <c r="K186" s="160">
        <v>12.90500000000003</v>
      </c>
      <c r="L186" s="160">
        <v>19.36099999999999</v>
      </c>
      <c r="M186" s="160">
        <v>26.016999999999996</v>
      </c>
      <c r="N186" s="160">
        <v>20.15500000000003</v>
      </c>
      <c r="O186" s="160">
        <v>1.2885180923155628</v>
      </c>
      <c r="P186" s="160">
        <v>19.609500000000011</v>
      </c>
      <c r="Q186" s="146" t="s">
        <v>186</v>
      </c>
    </row>
    <row r="187" spans="1:17" s="130" customFormat="1" ht="10.65" customHeight="1" x14ac:dyDescent="0.2">
      <c r="A187" s="122"/>
      <c r="B187" s="158" t="s">
        <v>84</v>
      </c>
      <c r="C187" s="159">
        <v>4212.5</v>
      </c>
      <c r="D187" s="160">
        <v>4077.5</v>
      </c>
      <c r="E187" s="160">
        <v>0</v>
      </c>
      <c r="F187" s="160">
        <v>-135</v>
      </c>
      <c r="G187" s="161">
        <v>4077.5</v>
      </c>
      <c r="H187" s="160">
        <v>1433.9961000000001</v>
      </c>
      <c r="I187" s="162">
        <v>35.168512568976091</v>
      </c>
      <c r="J187" s="161">
        <v>2643.5038999999997</v>
      </c>
      <c r="K187" s="160">
        <v>43.005700000000161</v>
      </c>
      <c r="L187" s="160">
        <v>22.780700000000024</v>
      </c>
      <c r="M187" s="160">
        <v>5.6403999999999996</v>
      </c>
      <c r="N187" s="160">
        <v>50.096700000000055</v>
      </c>
      <c r="O187" s="160">
        <v>1.2286131207847959</v>
      </c>
      <c r="P187" s="160">
        <v>30.38087500000006</v>
      </c>
      <c r="Q187" s="146" t="s">
        <v>186</v>
      </c>
    </row>
    <row r="188" spans="1:17" s="130" customFormat="1" ht="10.65" customHeight="1" x14ac:dyDescent="0.2">
      <c r="A188" s="122"/>
      <c r="B188" s="158" t="s">
        <v>85</v>
      </c>
      <c r="C188" s="159">
        <v>203.5</v>
      </c>
      <c r="D188" s="160">
        <v>151</v>
      </c>
      <c r="E188" s="160">
        <v>0</v>
      </c>
      <c r="F188" s="160">
        <v>-52.5</v>
      </c>
      <c r="G188" s="161">
        <v>151</v>
      </c>
      <c r="H188" s="160">
        <v>3.6969000000000003</v>
      </c>
      <c r="I188" s="162">
        <v>2.4482781456953644</v>
      </c>
      <c r="J188" s="161">
        <v>147.3031</v>
      </c>
      <c r="K188" s="160">
        <v>0.11500000000000021</v>
      </c>
      <c r="L188" s="160">
        <v>0</v>
      </c>
      <c r="M188" s="160">
        <v>1.2999999999999901E-2</v>
      </c>
      <c r="N188" s="160">
        <v>0.11900000000000022</v>
      </c>
      <c r="O188" s="160">
        <v>7.8807947019867694E-2</v>
      </c>
      <c r="P188" s="160">
        <v>6.1750000000000083E-2</v>
      </c>
      <c r="Q188" s="146" t="s">
        <v>186</v>
      </c>
    </row>
    <row r="189" spans="1:17" s="130" customFormat="1" ht="10.65" customHeight="1" x14ac:dyDescent="0.2">
      <c r="A189" s="122"/>
      <c r="B189" s="158" t="s">
        <v>86</v>
      </c>
      <c r="C189" s="159">
        <v>120.9</v>
      </c>
      <c r="D189" s="160">
        <v>116.2</v>
      </c>
      <c r="E189" s="160">
        <v>0</v>
      </c>
      <c r="F189" s="160">
        <v>-4.7000000000000028</v>
      </c>
      <c r="G189" s="161">
        <v>116.2</v>
      </c>
      <c r="H189" s="160">
        <v>33.201999999999998</v>
      </c>
      <c r="I189" s="162">
        <v>28.573149741824437</v>
      </c>
      <c r="J189" s="161">
        <v>82.998000000000005</v>
      </c>
      <c r="K189" s="160">
        <v>4.7110000000000003</v>
      </c>
      <c r="L189" s="160">
        <v>1.4600000000000009</v>
      </c>
      <c r="M189" s="160">
        <v>10.331999999999997</v>
      </c>
      <c r="N189" s="160">
        <v>3.3979999999999997</v>
      </c>
      <c r="O189" s="160">
        <v>2.9242685025817554</v>
      </c>
      <c r="P189" s="160">
        <v>4.97525</v>
      </c>
      <c r="Q189" s="146">
        <v>14.682176775036432</v>
      </c>
    </row>
    <row r="190" spans="1:17" s="130" customFormat="1" ht="10.65" customHeight="1" x14ac:dyDescent="0.2">
      <c r="A190" s="122"/>
      <c r="B190" s="158" t="s">
        <v>87</v>
      </c>
      <c r="C190" s="159">
        <v>61.5</v>
      </c>
      <c r="D190" s="160">
        <v>61.5</v>
      </c>
      <c r="E190" s="160">
        <v>0</v>
      </c>
      <c r="F190" s="160">
        <v>0</v>
      </c>
      <c r="G190" s="161">
        <v>61.5</v>
      </c>
      <c r="H190" s="160">
        <v>16.5227</v>
      </c>
      <c r="I190" s="162">
        <v>26.866178861788619</v>
      </c>
      <c r="J190" s="161">
        <v>44.9773</v>
      </c>
      <c r="K190" s="160">
        <v>3.2000000000000028E-2</v>
      </c>
      <c r="L190" s="160">
        <v>1.67</v>
      </c>
      <c r="M190" s="160">
        <v>0.30299999999999905</v>
      </c>
      <c r="N190" s="160">
        <v>0.90100000000000158</v>
      </c>
      <c r="O190" s="160">
        <v>1.4650406504065068</v>
      </c>
      <c r="P190" s="160">
        <v>0.72650000000000015</v>
      </c>
      <c r="Q190" s="146" t="s">
        <v>186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119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162</v>
      </c>
    </row>
    <row r="192" spans="1:17" s="130" customFormat="1" ht="10.65" customHeight="1" x14ac:dyDescent="0.2">
      <c r="A192" s="122"/>
      <c r="B192" s="158" t="s">
        <v>89</v>
      </c>
      <c r="C192" s="159">
        <v>129.69999999999999</v>
      </c>
      <c r="D192" s="160">
        <v>26.099999999999994</v>
      </c>
      <c r="E192" s="160">
        <v>0</v>
      </c>
      <c r="F192" s="160">
        <v>-103.6</v>
      </c>
      <c r="G192" s="161">
        <v>26.099999999999994</v>
      </c>
      <c r="H192" s="160">
        <v>21.11</v>
      </c>
      <c r="I192" s="162">
        <v>80.881226053639864</v>
      </c>
      <c r="J192" s="161">
        <v>4.9899999999999949</v>
      </c>
      <c r="K192" s="160">
        <v>0.25199999999999889</v>
      </c>
      <c r="L192" s="160">
        <v>0.81300000000000239</v>
      </c>
      <c r="M192" s="160">
        <v>0.99799999999999756</v>
      </c>
      <c r="N192" s="160">
        <v>0.65200000000000102</v>
      </c>
      <c r="O192" s="160">
        <v>2.4980842911877437</v>
      </c>
      <c r="P192" s="160">
        <v>0.67874999999999996</v>
      </c>
      <c r="Q192" s="146">
        <v>5.3517495395948362</v>
      </c>
    </row>
    <row r="193" spans="1:17" s="130" customFormat="1" ht="10.65" customHeight="1" x14ac:dyDescent="0.2">
      <c r="A193" s="122"/>
      <c r="B193" s="165" t="s">
        <v>91</v>
      </c>
      <c r="C193" s="159">
        <v>8249.5</v>
      </c>
      <c r="D193" s="160">
        <v>8010.2</v>
      </c>
      <c r="E193" s="160">
        <v>0</v>
      </c>
      <c r="F193" s="160">
        <v>-239.30000000000018</v>
      </c>
      <c r="G193" s="161">
        <v>8010.2</v>
      </c>
      <c r="H193" s="160">
        <v>2687.2419</v>
      </c>
      <c r="I193" s="162">
        <v>33.547750368280447</v>
      </c>
      <c r="J193" s="161">
        <v>5322.9580999999989</v>
      </c>
      <c r="K193" s="160">
        <v>85.116700000000193</v>
      </c>
      <c r="L193" s="160">
        <v>79.106700000000018</v>
      </c>
      <c r="M193" s="160">
        <v>92.721400000000017</v>
      </c>
      <c r="N193" s="160">
        <v>102.75570000000009</v>
      </c>
      <c r="O193" s="160">
        <v>1.2828106664003407</v>
      </c>
      <c r="P193" s="166">
        <v>89.925125000000094</v>
      </c>
      <c r="Q193" s="146" t="s">
        <v>186</v>
      </c>
    </row>
    <row r="194" spans="1:17" s="130" customFormat="1" ht="10.65" customHeight="1" x14ac:dyDescent="0.2">
      <c r="A194" s="122"/>
      <c r="B194" s="165"/>
      <c r="C194" s="134"/>
      <c r="D194" s="160"/>
      <c r="E194" s="160"/>
      <c r="F194" s="160"/>
      <c r="G194" s="161"/>
      <c r="H194" s="160"/>
      <c r="I194" s="162"/>
      <c r="J194" s="161"/>
      <c r="K194" s="160"/>
      <c r="L194" s="160"/>
      <c r="M194" s="160"/>
      <c r="N194" s="160"/>
      <c r="O194" s="160"/>
      <c r="P194" s="160"/>
      <c r="Q194" s="146"/>
    </row>
    <row r="195" spans="1:17" s="130" customFormat="1" ht="10.65" customHeight="1" x14ac:dyDescent="0.2">
      <c r="A195" s="122"/>
      <c r="B195" s="158" t="s">
        <v>92</v>
      </c>
      <c r="C195" s="159">
        <v>359.8</v>
      </c>
      <c r="D195" s="160">
        <v>479.50000000000006</v>
      </c>
      <c r="E195" s="160">
        <v>0</v>
      </c>
      <c r="F195" s="160">
        <v>119.70000000000005</v>
      </c>
      <c r="G195" s="161">
        <v>479.50000000000006</v>
      </c>
      <c r="H195" s="160">
        <v>49.241150000000005</v>
      </c>
      <c r="I195" s="162">
        <v>10.2692700729927</v>
      </c>
      <c r="J195" s="161">
        <v>430.25885000000005</v>
      </c>
      <c r="K195" s="160">
        <v>0.90720000000000312</v>
      </c>
      <c r="L195" s="160">
        <v>0.99670000000000414</v>
      </c>
      <c r="M195" s="160">
        <v>1.3881999999999977</v>
      </c>
      <c r="N195" s="160">
        <v>2.6447000000000003</v>
      </c>
      <c r="O195" s="160">
        <v>0.55155370177267982</v>
      </c>
      <c r="P195" s="160">
        <v>1.4842000000000013</v>
      </c>
      <c r="Q195" s="146" t="s">
        <v>186</v>
      </c>
    </row>
    <row r="196" spans="1:17" s="130" customFormat="1" ht="10.65" customHeight="1" x14ac:dyDescent="0.2">
      <c r="A196" s="122"/>
      <c r="B196" s="158" t="s">
        <v>93</v>
      </c>
      <c r="C196" s="159">
        <v>1977.6</v>
      </c>
      <c r="D196" s="160">
        <v>1485.8999999999999</v>
      </c>
      <c r="E196" s="160">
        <v>0</v>
      </c>
      <c r="F196" s="160">
        <v>-491.70000000000005</v>
      </c>
      <c r="G196" s="161">
        <v>1485.8999999999999</v>
      </c>
      <c r="H196" s="160">
        <v>90.667600000000007</v>
      </c>
      <c r="I196" s="162">
        <v>6.1018641900531669</v>
      </c>
      <c r="J196" s="161">
        <v>1395.2323999999999</v>
      </c>
      <c r="K196" s="160">
        <v>1.8703999999999894</v>
      </c>
      <c r="L196" s="160">
        <v>0.67340000000000089</v>
      </c>
      <c r="M196" s="160">
        <v>3.1150000000000091</v>
      </c>
      <c r="N196" s="160">
        <v>1.7881</v>
      </c>
      <c r="O196" s="160">
        <v>0.12033784238508649</v>
      </c>
      <c r="P196" s="160">
        <v>1.8617249999999999</v>
      </c>
      <c r="Q196" s="146" t="s">
        <v>186</v>
      </c>
    </row>
    <row r="197" spans="1:17" s="130" customFormat="1" ht="10.65" hidden="1" customHeight="1" x14ac:dyDescent="0.2">
      <c r="A197" s="122"/>
      <c r="B197" s="158" t="s">
        <v>94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119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95</v>
      </c>
      <c r="C198" s="159">
        <v>51.4</v>
      </c>
      <c r="D198" s="160">
        <v>43</v>
      </c>
      <c r="E198" s="160">
        <v>0</v>
      </c>
      <c r="F198" s="160">
        <v>-8.3999999999999986</v>
      </c>
      <c r="G198" s="161">
        <v>43</v>
      </c>
      <c r="H198" s="160">
        <v>0.91270000000000007</v>
      </c>
      <c r="I198" s="162">
        <v>2.1225581395348838</v>
      </c>
      <c r="J198" s="161">
        <v>42.087299999999999</v>
      </c>
      <c r="K198" s="160">
        <v>0</v>
      </c>
      <c r="L198" s="160">
        <v>9.8000000000000309E-3</v>
      </c>
      <c r="M198" s="160">
        <v>0</v>
      </c>
      <c r="N198" s="160">
        <v>0</v>
      </c>
      <c r="O198" s="160">
        <v>0</v>
      </c>
      <c r="P198" s="160">
        <v>2.4500000000000077E-3</v>
      </c>
      <c r="Q198" s="146" t="s">
        <v>186</v>
      </c>
    </row>
    <row r="199" spans="1:17" s="130" customFormat="1" ht="10.65" customHeight="1" x14ac:dyDescent="0.2">
      <c r="A199" s="122"/>
      <c r="B199" s="158" t="s">
        <v>96</v>
      </c>
      <c r="C199" s="159">
        <v>639.70000000000005</v>
      </c>
      <c r="D199" s="160">
        <v>145.00000000000011</v>
      </c>
      <c r="E199" s="160">
        <v>0</v>
      </c>
      <c r="F199" s="160">
        <v>-494.69999999999993</v>
      </c>
      <c r="G199" s="161">
        <v>145.00000000000011</v>
      </c>
      <c r="H199" s="160">
        <v>63.900400000000005</v>
      </c>
      <c r="I199" s="162">
        <v>44.069241379310313</v>
      </c>
      <c r="J199" s="161">
        <v>81.099600000000109</v>
      </c>
      <c r="K199" s="160">
        <v>1.2605000000000075</v>
      </c>
      <c r="L199" s="160">
        <v>-1.1958000000000055</v>
      </c>
      <c r="M199" s="160">
        <v>8.2669999999999817</v>
      </c>
      <c r="N199" s="160">
        <v>0.91820000000001301</v>
      </c>
      <c r="O199" s="160">
        <v>0.63324137931035329</v>
      </c>
      <c r="P199" s="160">
        <v>2.3124749999999992</v>
      </c>
      <c r="Q199" s="146">
        <v>33.070476437583167</v>
      </c>
    </row>
    <row r="200" spans="1:17" s="130" customFormat="1" ht="10.65" customHeight="1" x14ac:dyDescent="0.2">
      <c r="A200" s="122"/>
      <c r="B200" s="158" t="s">
        <v>97</v>
      </c>
      <c r="C200" s="159">
        <v>138.30000000000001</v>
      </c>
      <c r="D200" s="160">
        <v>85.200000000000017</v>
      </c>
      <c r="E200" s="160">
        <v>-6.2000000000000028</v>
      </c>
      <c r="F200" s="160">
        <v>-53.099999999999994</v>
      </c>
      <c r="G200" s="161">
        <v>85.200000000000017</v>
      </c>
      <c r="H200" s="160">
        <v>0</v>
      </c>
      <c r="I200" s="162">
        <v>0</v>
      </c>
      <c r="J200" s="161">
        <v>85.200000000000017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186</v>
      </c>
    </row>
    <row r="201" spans="1:17" s="130" customFormat="1" ht="10.65" customHeight="1" x14ac:dyDescent="0.2">
      <c r="A201" s="122"/>
      <c r="B201" s="158" t="s">
        <v>98</v>
      </c>
      <c r="C201" s="159">
        <v>1050.2</v>
      </c>
      <c r="D201" s="160">
        <v>637.40000000000009</v>
      </c>
      <c r="E201" s="160">
        <v>6.2000000000000455</v>
      </c>
      <c r="F201" s="160">
        <v>-412.79999999999995</v>
      </c>
      <c r="G201" s="161">
        <v>637.40000000000009</v>
      </c>
      <c r="H201" s="160">
        <v>44.918799999999997</v>
      </c>
      <c r="I201" s="162">
        <v>7.0471917163476618</v>
      </c>
      <c r="J201" s="161">
        <v>592.48120000000006</v>
      </c>
      <c r="K201" s="160">
        <v>0.11059999999999803</v>
      </c>
      <c r="L201" s="160">
        <v>1.7996999999999943</v>
      </c>
      <c r="M201" s="160">
        <v>0</v>
      </c>
      <c r="N201" s="160">
        <v>0.46990000000000265</v>
      </c>
      <c r="O201" s="160">
        <v>7.3721368057734951E-2</v>
      </c>
      <c r="P201" s="160">
        <v>0.59504999999999875</v>
      </c>
      <c r="Q201" s="146" t="s">
        <v>186</v>
      </c>
    </row>
    <row r="202" spans="1:17" s="130" customFormat="1" ht="10.65" customHeight="1" x14ac:dyDescent="0.2">
      <c r="A202" s="122"/>
      <c r="B202" s="158" t="s">
        <v>99</v>
      </c>
      <c r="C202" s="159">
        <v>323.10000000000002</v>
      </c>
      <c r="D202" s="160">
        <v>6.3999999999999773</v>
      </c>
      <c r="E202" s="160">
        <v>0</v>
      </c>
      <c r="F202" s="160">
        <v>-316.70000000000005</v>
      </c>
      <c r="G202" s="161">
        <v>6.3999999999999773</v>
      </c>
      <c r="H202" s="160">
        <v>1E-3</v>
      </c>
      <c r="I202" s="162">
        <v>1.5625000000000056E-2</v>
      </c>
      <c r="J202" s="161">
        <v>6.3989999999999769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186</v>
      </c>
    </row>
    <row r="203" spans="1:17" s="130" customFormat="1" ht="10.65" customHeight="1" x14ac:dyDescent="0.2">
      <c r="A203" s="122"/>
      <c r="B203" s="158" t="s">
        <v>100</v>
      </c>
      <c r="C203" s="159">
        <v>9511.7999999999993</v>
      </c>
      <c r="D203" s="160">
        <v>9445.7999999999993</v>
      </c>
      <c r="E203" s="160">
        <v>0</v>
      </c>
      <c r="F203" s="160">
        <v>-66</v>
      </c>
      <c r="G203" s="161">
        <v>9445.7999999999993</v>
      </c>
      <c r="H203" s="160">
        <v>3279.6526999999996</v>
      </c>
      <c r="I203" s="162">
        <v>34.720751021618071</v>
      </c>
      <c r="J203" s="161">
        <v>6166.1472999999996</v>
      </c>
      <c r="K203" s="160">
        <v>50.498099999999795</v>
      </c>
      <c r="L203" s="160">
        <v>36.449900000000525</v>
      </c>
      <c r="M203" s="160">
        <v>79.699799999999414</v>
      </c>
      <c r="N203" s="160">
        <v>63.454999999999927</v>
      </c>
      <c r="O203" s="160">
        <v>0.67178005039276645</v>
      </c>
      <c r="P203" s="160">
        <v>57.525699999999915</v>
      </c>
      <c r="Q203" s="146" t="s">
        <v>186</v>
      </c>
    </row>
    <row r="204" spans="1:17" s="130" customFormat="1" ht="10.65" customHeight="1" x14ac:dyDescent="0.2">
      <c r="A204" s="122"/>
      <c r="B204" s="158" t="s">
        <v>101</v>
      </c>
      <c r="C204" s="159">
        <v>7834.3</v>
      </c>
      <c r="D204" s="160">
        <v>5390.3</v>
      </c>
      <c r="E204" s="160">
        <v>0</v>
      </c>
      <c r="F204" s="160">
        <v>-2444</v>
      </c>
      <c r="G204" s="161">
        <v>5390.3</v>
      </c>
      <c r="H204" s="160">
        <v>1725.6599000000001</v>
      </c>
      <c r="I204" s="162">
        <v>32.014171752963662</v>
      </c>
      <c r="J204" s="161">
        <v>3664.6401000000001</v>
      </c>
      <c r="K204" s="160">
        <v>21.824299999999994</v>
      </c>
      <c r="L204" s="160">
        <v>16.753699999999981</v>
      </c>
      <c r="M204" s="160">
        <v>18.543800000000147</v>
      </c>
      <c r="N204" s="160">
        <v>55.60590000000002</v>
      </c>
      <c r="O204" s="160">
        <v>1.0315919336586095</v>
      </c>
      <c r="P204" s="160">
        <v>28.181925000000035</v>
      </c>
      <c r="Q204" s="146" t="s">
        <v>186</v>
      </c>
    </row>
    <row r="205" spans="1:17" s="130" customFormat="1" ht="10.65" customHeight="1" x14ac:dyDescent="0.2">
      <c r="A205" s="122"/>
      <c r="B205" s="158" t="s">
        <v>102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162</v>
      </c>
    </row>
    <row r="206" spans="1:17" s="130" customFormat="1" ht="10.65" customHeight="1" x14ac:dyDescent="0.2">
      <c r="A206" s="122"/>
      <c r="B206" s="158" t="s">
        <v>103</v>
      </c>
      <c r="C206" s="159">
        <v>1317.5</v>
      </c>
      <c r="D206" s="160">
        <v>1317.5</v>
      </c>
      <c r="E206" s="160">
        <v>0</v>
      </c>
      <c r="F206" s="160">
        <v>0</v>
      </c>
      <c r="G206" s="161">
        <v>1317.5</v>
      </c>
      <c r="H206" s="160">
        <v>0</v>
      </c>
      <c r="I206" s="162">
        <v>0</v>
      </c>
      <c r="J206" s="161">
        <v>1317.5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186</v>
      </c>
    </row>
    <row r="207" spans="1:17" s="130" customFormat="1" ht="10.65" customHeight="1" x14ac:dyDescent="0.2">
      <c r="A207" s="122"/>
      <c r="B207" s="1" t="s">
        <v>104</v>
      </c>
      <c r="C207" s="159">
        <v>1363.6</v>
      </c>
      <c r="D207" s="160">
        <v>1354.6</v>
      </c>
      <c r="E207" s="160">
        <v>0</v>
      </c>
      <c r="F207" s="160">
        <v>-9</v>
      </c>
      <c r="G207" s="161">
        <v>1354.6</v>
      </c>
      <c r="H207" s="160">
        <v>360.27140000000003</v>
      </c>
      <c r="I207" s="162">
        <v>26.596146463900784</v>
      </c>
      <c r="J207" s="161">
        <v>994.32859999999982</v>
      </c>
      <c r="K207" s="160">
        <v>1.7726999999999862</v>
      </c>
      <c r="L207" s="160">
        <v>3.158800000000042</v>
      </c>
      <c r="M207" s="160">
        <v>0</v>
      </c>
      <c r="N207" s="160">
        <v>0</v>
      </c>
      <c r="O207" s="160">
        <v>0</v>
      </c>
      <c r="P207" s="160">
        <v>1.232875000000007</v>
      </c>
      <c r="Q207" s="146" t="s">
        <v>186</v>
      </c>
    </row>
    <row r="208" spans="1:17" s="130" customFormat="1" ht="10.65" customHeight="1" x14ac:dyDescent="0.2">
      <c r="A208" s="122"/>
      <c r="B208" s="165" t="s">
        <v>106</v>
      </c>
      <c r="C208" s="169">
        <v>32817</v>
      </c>
      <c r="D208" s="160">
        <v>28401</v>
      </c>
      <c r="E208" s="160">
        <v>0</v>
      </c>
      <c r="F208" s="160">
        <v>-4416</v>
      </c>
      <c r="G208" s="161">
        <v>28401</v>
      </c>
      <c r="H208" s="160">
        <v>8302.4675499999994</v>
      </c>
      <c r="I208" s="162">
        <v>29.233011337628952</v>
      </c>
      <c r="J208" s="161">
        <v>20098.532449999999</v>
      </c>
      <c r="K208" s="160">
        <v>163.36049999999977</v>
      </c>
      <c r="L208" s="160">
        <v>137.7528999999995</v>
      </c>
      <c r="M208" s="160">
        <v>203.73520000000099</v>
      </c>
      <c r="N208" s="160">
        <v>227.63749999999891</v>
      </c>
      <c r="O208" s="160">
        <v>0.80151227069469</v>
      </c>
      <c r="P208" s="160">
        <v>183.12152499999979</v>
      </c>
      <c r="Q208" s="146" t="s">
        <v>186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107</v>
      </c>
      <c r="C210" s="159">
        <v>0.5</v>
      </c>
      <c r="D210" s="160">
        <v>0</v>
      </c>
      <c r="E210" s="160">
        <v>0</v>
      </c>
      <c r="F210" s="160">
        <v>-0.5</v>
      </c>
      <c r="G210" s="161">
        <v>0</v>
      </c>
      <c r="H210" s="160">
        <v>0</v>
      </c>
      <c r="I210" s="162" t="s">
        <v>119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65" customHeight="1" x14ac:dyDescent="0.2">
      <c r="A211" s="122"/>
      <c r="B211" s="158" t="s">
        <v>108</v>
      </c>
      <c r="C211" s="159">
        <v>30.914111111111112</v>
      </c>
      <c r="D211" s="159">
        <v>30.914111111111112</v>
      </c>
      <c r="E211" s="170">
        <v>0</v>
      </c>
      <c r="F211" s="160">
        <v>0</v>
      </c>
      <c r="G211" s="161">
        <v>30.914111111111112</v>
      </c>
      <c r="H211" s="160">
        <v>3.4419</v>
      </c>
      <c r="I211" s="162">
        <v>11.133750498693512</v>
      </c>
      <c r="J211" s="161">
        <v>27.472211111111111</v>
      </c>
      <c r="K211" s="160">
        <v>0.17150000000000021</v>
      </c>
      <c r="L211" s="160">
        <v>-1.008</v>
      </c>
      <c r="M211" s="160">
        <v>0</v>
      </c>
      <c r="N211" s="160">
        <v>0</v>
      </c>
      <c r="O211" s="160">
        <v>0</v>
      </c>
      <c r="P211" s="160">
        <v>-0.20912499999999995</v>
      </c>
      <c r="Q211" s="146" t="s">
        <v>186</v>
      </c>
    </row>
    <row r="212" spans="1:17" s="130" customFormat="1" ht="10.65" customHeight="1" x14ac:dyDescent="0.2">
      <c r="A212" s="122"/>
      <c r="B212" s="171" t="s">
        <v>109</v>
      </c>
      <c r="C212" s="159">
        <v>188.90811152926577</v>
      </c>
      <c r="D212" s="159">
        <v>328.9081115292658</v>
      </c>
      <c r="E212" s="170">
        <v>0</v>
      </c>
      <c r="F212" s="160">
        <v>140.00000000000003</v>
      </c>
      <c r="G212" s="161">
        <v>328.9081115292658</v>
      </c>
      <c r="H212" s="160">
        <v>33.002299999999998</v>
      </c>
      <c r="I212" s="162">
        <v>10.033896654769336</v>
      </c>
      <c r="J212" s="161">
        <v>295.9058115292658</v>
      </c>
      <c r="K212" s="160">
        <v>2.5200000000001666E-2</v>
      </c>
      <c r="L212" s="160">
        <v>0.79590000000000005</v>
      </c>
      <c r="M212" s="160">
        <v>1.0658999999999992</v>
      </c>
      <c r="N212" s="160">
        <v>0.30390000000000228</v>
      </c>
      <c r="O212" s="160">
        <v>9.2396626701303372E-2</v>
      </c>
      <c r="P212" s="160">
        <v>0.54772500000000079</v>
      </c>
      <c r="Q212" s="146" t="s">
        <v>186</v>
      </c>
    </row>
    <row r="213" spans="1:17" s="130" customFormat="1" ht="10.65" customHeight="1" x14ac:dyDescent="0.2">
      <c r="A213" s="122"/>
      <c r="B213" s="171" t="s">
        <v>110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119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111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112</v>
      </c>
      <c r="C215" s="173">
        <v>33037.322222640374</v>
      </c>
      <c r="D215" s="173">
        <v>28760.822222640378</v>
      </c>
      <c r="E215" s="174">
        <v>0</v>
      </c>
      <c r="F215" s="177">
        <v>-4276.5</v>
      </c>
      <c r="G215" s="185">
        <v>28760.822222640378</v>
      </c>
      <c r="H215" s="177">
        <v>8338.9117499999993</v>
      </c>
      <c r="I215" s="176">
        <v>28.993996365777225</v>
      </c>
      <c r="J215" s="185">
        <v>20421.910472640378</v>
      </c>
      <c r="K215" s="177">
        <v>163.55720000000019</v>
      </c>
      <c r="L215" s="177">
        <v>137.54079999999885</v>
      </c>
      <c r="M215" s="177">
        <v>204.80110000000059</v>
      </c>
      <c r="N215" s="177">
        <v>227.9413999999997</v>
      </c>
      <c r="O215" s="177">
        <v>0.79254131970039909</v>
      </c>
      <c r="P215" s="186">
        <v>183.46012499999983</v>
      </c>
      <c r="Q215" s="153" t="s">
        <v>186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160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43376</v>
      </c>
      <c r="L220" s="151">
        <v>43383</v>
      </c>
      <c r="M220" s="151">
        <v>43390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113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76" t="s">
        <v>149</v>
      </c>
      <c r="D222" s="276"/>
      <c r="E222" s="276"/>
      <c r="F222" s="276"/>
      <c r="G222" s="276"/>
      <c r="H222" s="276"/>
      <c r="I222" s="276"/>
      <c r="J222" s="276"/>
      <c r="K222" s="276"/>
      <c r="L222" s="276"/>
      <c r="M222" s="276"/>
      <c r="N222" s="276"/>
      <c r="O222" s="276"/>
      <c r="P222" s="277"/>
      <c r="Q222" s="145"/>
    </row>
    <row r="223" spans="1:17" s="130" customFormat="1" ht="10.65" customHeight="1" x14ac:dyDescent="0.2">
      <c r="A223" s="122"/>
      <c r="B223" s="158" t="s">
        <v>80</v>
      </c>
      <c r="C223" s="159">
        <v>1.9</v>
      </c>
      <c r="D223" s="160">
        <v>4.5999999999999996</v>
      </c>
      <c r="E223" s="160">
        <v>0</v>
      </c>
      <c r="F223" s="160">
        <v>2.6999999999999997</v>
      </c>
      <c r="G223" s="161">
        <v>4.5999999999999996</v>
      </c>
      <c r="H223" s="160">
        <v>6.5199999999999994E-2</v>
      </c>
      <c r="I223" s="162">
        <v>1.4173913043478261</v>
      </c>
      <c r="J223" s="161">
        <v>4.5347999999999997</v>
      </c>
      <c r="K223" s="160">
        <v>9.9999999999998701E-4</v>
      </c>
      <c r="L223" s="160">
        <v>0</v>
      </c>
      <c r="M223" s="160">
        <v>0</v>
      </c>
      <c r="N223" s="160">
        <v>0</v>
      </c>
      <c r="O223" s="160">
        <v>0</v>
      </c>
      <c r="P223" s="160">
        <v>2.4999999999999675E-4</v>
      </c>
      <c r="Q223" s="146" t="s">
        <v>186</v>
      </c>
    </row>
    <row r="224" spans="1:17" s="130" customFormat="1" ht="10.65" customHeight="1" x14ac:dyDescent="0.2">
      <c r="A224" s="122"/>
      <c r="B224" s="158" t="s">
        <v>81</v>
      </c>
      <c r="C224" s="159">
        <v>0.1</v>
      </c>
      <c r="D224" s="160">
        <v>1</v>
      </c>
      <c r="E224" s="160">
        <v>0</v>
      </c>
      <c r="F224" s="160">
        <v>0.9</v>
      </c>
      <c r="G224" s="161">
        <v>1</v>
      </c>
      <c r="H224" s="160">
        <v>1.2E-2</v>
      </c>
      <c r="I224" s="162">
        <v>1.2</v>
      </c>
      <c r="J224" s="161">
        <v>0.98799999999999999</v>
      </c>
      <c r="K224" s="160">
        <v>0</v>
      </c>
      <c r="L224" s="160">
        <v>0</v>
      </c>
      <c r="M224" s="160">
        <v>0</v>
      </c>
      <c r="N224" s="160">
        <v>1.2E-2</v>
      </c>
      <c r="O224" s="160">
        <v>1.2</v>
      </c>
      <c r="P224" s="160">
        <v>3.0000000000000001E-3</v>
      </c>
      <c r="Q224" s="146" t="s">
        <v>186</v>
      </c>
    </row>
    <row r="225" spans="1:17" s="130" customFormat="1" ht="10.65" customHeight="1" x14ac:dyDescent="0.2">
      <c r="A225" s="122"/>
      <c r="B225" s="158" t="s">
        <v>82</v>
      </c>
      <c r="C225" s="159">
        <v>0.1</v>
      </c>
      <c r="D225" s="160">
        <v>15.8</v>
      </c>
      <c r="E225" s="160">
        <v>0</v>
      </c>
      <c r="F225" s="160">
        <v>15.700000000000001</v>
      </c>
      <c r="G225" s="161">
        <v>15.8</v>
      </c>
      <c r="H225" s="160">
        <v>0.02</v>
      </c>
      <c r="I225" s="162">
        <v>0.12658227848101264</v>
      </c>
      <c r="J225" s="161">
        <v>15.780000000000001</v>
      </c>
      <c r="K225" s="160">
        <v>5.000000000000001E-3</v>
      </c>
      <c r="L225" s="160">
        <v>0</v>
      </c>
      <c r="M225" s="160">
        <v>0</v>
      </c>
      <c r="N225" s="160">
        <v>0</v>
      </c>
      <c r="O225" s="160">
        <v>0</v>
      </c>
      <c r="P225" s="160">
        <v>1.2500000000000002E-3</v>
      </c>
      <c r="Q225" s="146" t="s">
        <v>186</v>
      </c>
    </row>
    <row r="226" spans="1:17" s="130" customFormat="1" ht="10.65" customHeight="1" x14ac:dyDescent="0.2">
      <c r="A226" s="122"/>
      <c r="B226" s="158" t="s">
        <v>83</v>
      </c>
      <c r="C226" s="159">
        <v>26.8</v>
      </c>
      <c r="D226" s="160">
        <v>2</v>
      </c>
      <c r="E226" s="160">
        <v>0</v>
      </c>
      <c r="F226" s="160">
        <v>-24.8</v>
      </c>
      <c r="G226" s="161">
        <v>2</v>
      </c>
      <c r="H226" s="160">
        <v>0</v>
      </c>
      <c r="I226" s="162">
        <v>0</v>
      </c>
      <c r="J226" s="161">
        <v>2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186</v>
      </c>
    </row>
    <row r="227" spans="1:17" s="130" customFormat="1" ht="10.65" customHeight="1" x14ac:dyDescent="0.2">
      <c r="A227" s="122"/>
      <c r="B227" s="158" t="s">
        <v>84</v>
      </c>
      <c r="C227" s="159">
        <v>47.6</v>
      </c>
      <c r="D227" s="160">
        <v>27.1</v>
      </c>
      <c r="E227" s="160">
        <v>0</v>
      </c>
      <c r="F227" s="160">
        <v>-20.5</v>
      </c>
      <c r="G227" s="161">
        <v>27.1</v>
      </c>
      <c r="H227" s="160">
        <v>24.009800000000002</v>
      </c>
      <c r="I227" s="162">
        <v>88.597047970479707</v>
      </c>
      <c r="J227" s="161">
        <v>3.0901999999999994</v>
      </c>
      <c r="K227" s="160">
        <v>4.1111000000000004</v>
      </c>
      <c r="L227" s="160">
        <v>1.3999999999999346E-2</v>
      </c>
      <c r="M227" s="160">
        <v>1.5859999999999985</v>
      </c>
      <c r="N227" s="160">
        <v>1.5958000000000041</v>
      </c>
      <c r="O227" s="160">
        <v>5.8885608856088707</v>
      </c>
      <c r="P227" s="160">
        <v>1.8267250000000006</v>
      </c>
      <c r="Q227" s="146">
        <v>0</v>
      </c>
    </row>
    <row r="228" spans="1:17" s="130" customFormat="1" ht="10.65" customHeight="1" x14ac:dyDescent="0.2">
      <c r="A228" s="122"/>
      <c r="B228" s="158" t="s">
        <v>85</v>
      </c>
      <c r="C228" s="159">
        <v>2.7</v>
      </c>
      <c r="D228" s="160">
        <v>2.1</v>
      </c>
      <c r="E228" s="160">
        <v>0</v>
      </c>
      <c r="F228" s="160">
        <v>-0.60000000000000009</v>
      </c>
      <c r="G228" s="161">
        <v>2.1</v>
      </c>
      <c r="H228" s="160">
        <v>1E-3</v>
      </c>
      <c r="I228" s="162">
        <v>4.7619047619047616E-2</v>
      </c>
      <c r="J228" s="161">
        <v>2.0990000000000002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186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119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</v>
      </c>
      <c r="D230" s="160">
        <v>0.2</v>
      </c>
      <c r="E230" s="160">
        <v>0</v>
      </c>
      <c r="F230" s="160">
        <v>0</v>
      </c>
      <c r="G230" s="161">
        <v>0.2</v>
      </c>
      <c r="H230" s="160">
        <v>8.0000000000000004E-4</v>
      </c>
      <c r="I230" s="162">
        <v>0.39999999999999997</v>
      </c>
      <c r="J230" s="161">
        <v>0.19920000000000002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186</v>
      </c>
    </row>
    <row r="231" spans="1:17" s="130" customFormat="1" ht="10.65" customHeight="1" x14ac:dyDescent="0.2">
      <c r="A231" s="122"/>
      <c r="B231" s="158" t="s">
        <v>88</v>
      </c>
      <c r="C231" s="159">
        <v>0.8</v>
      </c>
      <c r="D231" s="160">
        <v>0</v>
      </c>
      <c r="E231" s="160">
        <v>0</v>
      </c>
      <c r="F231" s="160">
        <v>-0.8</v>
      </c>
      <c r="G231" s="161">
        <v>0</v>
      </c>
      <c r="H231" s="160">
        <v>0</v>
      </c>
      <c r="I231" s="162" t="s">
        <v>119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162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119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91</v>
      </c>
      <c r="C233" s="159">
        <v>80.2</v>
      </c>
      <c r="D233" s="160">
        <v>52.800000000000004</v>
      </c>
      <c r="E233" s="160">
        <v>0</v>
      </c>
      <c r="F233" s="160">
        <v>-27.4</v>
      </c>
      <c r="G233" s="161">
        <v>52.800000000000004</v>
      </c>
      <c r="H233" s="160">
        <v>24.108800000000006</v>
      </c>
      <c r="I233" s="162">
        <v>45.660606060606071</v>
      </c>
      <c r="J233" s="161">
        <v>28.691200000000002</v>
      </c>
      <c r="K233" s="160">
        <v>4.1171000000000006</v>
      </c>
      <c r="L233" s="160">
        <v>1.3999999999999346E-2</v>
      </c>
      <c r="M233" s="160">
        <v>1.5859999999999985</v>
      </c>
      <c r="N233" s="160">
        <v>1.6078000000000041</v>
      </c>
      <c r="O233" s="160">
        <v>3.045075757575765</v>
      </c>
      <c r="P233" s="166">
        <v>1.8312250000000005</v>
      </c>
      <c r="Q233" s="146">
        <v>13.667763382435252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92</v>
      </c>
      <c r="C235" s="159">
        <v>5.3</v>
      </c>
      <c r="D235" s="160">
        <v>5.700000000000002</v>
      </c>
      <c r="E235" s="160">
        <v>0</v>
      </c>
      <c r="F235" s="160">
        <v>0.40000000000000213</v>
      </c>
      <c r="G235" s="161">
        <v>5.700000000000002</v>
      </c>
      <c r="H235" s="160">
        <v>0.44270000000000004</v>
      </c>
      <c r="I235" s="162">
        <v>7.7666666666666648</v>
      </c>
      <c r="J235" s="161">
        <v>5.2573000000000016</v>
      </c>
      <c r="K235" s="160">
        <v>2.8799999999999992E-2</v>
      </c>
      <c r="L235" s="160">
        <v>7.8000000000000014E-2</v>
      </c>
      <c r="M235" s="160">
        <v>3.8100000000000023E-2</v>
      </c>
      <c r="N235" s="160">
        <v>1.9600000000000006E-2</v>
      </c>
      <c r="O235" s="160">
        <v>0.34385964912280703</v>
      </c>
      <c r="P235" s="160">
        <v>4.1125000000000009E-2</v>
      </c>
      <c r="Q235" s="146" t="s">
        <v>186</v>
      </c>
    </row>
    <row r="236" spans="1:17" s="130" customFormat="1" ht="10.65" customHeight="1" x14ac:dyDescent="0.2">
      <c r="A236" s="184"/>
      <c r="B236" s="158" t="s">
        <v>93</v>
      </c>
      <c r="C236" s="159">
        <v>31.3</v>
      </c>
      <c r="D236" s="160">
        <v>21.500000000000004</v>
      </c>
      <c r="E236" s="160">
        <v>0</v>
      </c>
      <c r="F236" s="160">
        <v>-9.7999999999999972</v>
      </c>
      <c r="G236" s="161">
        <v>21.500000000000004</v>
      </c>
      <c r="H236" s="160">
        <v>9.0499999999999997E-2</v>
      </c>
      <c r="I236" s="162">
        <v>0.42093023255813944</v>
      </c>
      <c r="J236" s="161">
        <v>21.409500000000005</v>
      </c>
      <c r="K236" s="160">
        <v>9.4999999999999946E-3</v>
      </c>
      <c r="L236" s="160">
        <v>0</v>
      </c>
      <c r="M236" s="160">
        <v>0</v>
      </c>
      <c r="N236" s="160">
        <v>0</v>
      </c>
      <c r="O236" s="160">
        <v>0</v>
      </c>
      <c r="P236" s="160">
        <v>2.3749999999999986E-3</v>
      </c>
      <c r="Q236" s="146" t="s">
        <v>186</v>
      </c>
    </row>
    <row r="237" spans="1:17" s="130" customFormat="1" ht="10.65" hidden="1" customHeight="1" x14ac:dyDescent="0.2">
      <c r="A237" s="122"/>
      <c r="B237" s="158" t="s">
        <v>94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119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95</v>
      </c>
      <c r="C238" s="159">
        <v>4.2</v>
      </c>
      <c r="D238" s="160">
        <v>4.1000000000000005</v>
      </c>
      <c r="E238" s="160">
        <v>0</v>
      </c>
      <c r="F238" s="160">
        <v>-9.9999999999999645E-2</v>
      </c>
      <c r="G238" s="161">
        <v>4.1000000000000005</v>
      </c>
      <c r="H238" s="160">
        <v>0</v>
      </c>
      <c r="I238" s="162">
        <v>0</v>
      </c>
      <c r="J238" s="161">
        <v>4.1000000000000005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186</v>
      </c>
    </row>
    <row r="239" spans="1:17" s="130" customFormat="1" ht="10.65" customHeight="1" x14ac:dyDescent="0.2">
      <c r="A239" s="122"/>
      <c r="B239" s="158" t="s">
        <v>96</v>
      </c>
      <c r="C239" s="159">
        <v>5.7</v>
      </c>
      <c r="D239" s="160">
        <v>0.70000000000000018</v>
      </c>
      <c r="E239" s="160">
        <v>0</v>
      </c>
      <c r="F239" s="160">
        <v>-5</v>
      </c>
      <c r="G239" s="161">
        <v>0.70000000000000018</v>
      </c>
      <c r="H239" s="160">
        <v>0.94159999999999999</v>
      </c>
      <c r="I239" s="162">
        <v>134.51428571428568</v>
      </c>
      <c r="J239" s="161">
        <v>-0.24159999999999981</v>
      </c>
      <c r="K239" s="160">
        <v>2.0800000000000041E-2</v>
      </c>
      <c r="L239" s="160">
        <v>0</v>
      </c>
      <c r="M239" s="160">
        <v>0.12480000000000002</v>
      </c>
      <c r="N239" s="160">
        <v>0</v>
      </c>
      <c r="O239" s="160">
        <v>0</v>
      </c>
      <c r="P239" s="160">
        <v>3.6400000000000016E-2</v>
      </c>
      <c r="Q239" s="146">
        <v>0</v>
      </c>
    </row>
    <row r="240" spans="1:17" s="130" customFormat="1" ht="10.65" customHeight="1" x14ac:dyDescent="0.2">
      <c r="A240" s="122"/>
      <c r="B240" s="158" t="s">
        <v>97</v>
      </c>
      <c r="C240" s="159">
        <v>2.6</v>
      </c>
      <c r="D240" s="160">
        <v>1</v>
      </c>
      <c r="E240" s="160">
        <v>-0.90000000000000013</v>
      </c>
      <c r="F240" s="160">
        <v>-1.6</v>
      </c>
      <c r="G240" s="161">
        <v>1</v>
      </c>
      <c r="H240" s="160">
        <v>0</v>
      </c>
      <c r="I240" s="162">
        <v>0</v>
      </c>
      <c r="J240" s="161">
        <v>1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186</v>
      </c>
    </row>
    <row r="241" spans="1:17" s="130" customFormat="1" ht="10.65" customHeight="1" x14ac:dyDescent="0.2">
      <c r="A241" s="122"/>
      <c r="B241" s="158" t="s">
        <v>98</v>
      </c>
      <c r="C241" s="159">
        <v>21.2</v>
      </c>
      <c r="D241" s="160">
        <v>2.5999999999999979</v>
      </c>
      <c r="E241" s="160">
        <v>0.89999999999999858</v>
      </c>
      <c r="F241" s="160">
        <v>-18.600000000000001</v>
      </c>
      <c r="G241" s="161">
        <v>2.5999999999999979</v>
      </c>
      <c r="H241" s="160">
        <v>0</v>
      </c>
      <c r="I241" s="162">
        <v>0</v>
      </c>
      <c r="J241" s="161">
        <v>2.5999999999999979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186</v>
      </c>
    </row>
    <row r="242" spans="1:17" s="130" customFormat="1" ht="10.65" customHeight="1" x14ac:dyDescent="0.2">
      <c r="A242" s="122"/>
      <c r="B242" s="158" t="s">
        <v>99</v>
      </c>
      <c r="C242" s="159">
        <v>41.2</v>
      </c>
      <c r="D242" s="160">
        <v>5.6000000000000014</v>
      </c>
      <c r="E242" s="160">
        <v>0</v>
      </c>
      <c r="F242" s="160">
        <v>-35.6</v>
      </c>
      <c r="G242" s="161">
        <v>5.6000000000000014</v>
      </c>
      <c r="H242" s="160">
        <v>0</v>
      </c>
      <c r="I242" s="162">
        <v>0</v>
      </c>
      <c r="J242" s="161">
        <v>5.6000000000000014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186</v>
      </c>
    </row>
    <row r="243" spans="1:17" s="130" customFormat="1" ht="10.65" customHeight="1" x14ac:dyDescent="0.2">
      <c r="A243" s="122"/>
      <c r="B243" s="158" t="s">
        <v>100</v>
      </c>
      <c r="C243" s="159">
        <v>192</v>
      </c>
      <c r="D243" s="160">
        <v>93.199999999999989</v>
      </c>
      <c r="E243" s="160">
        <v>0</v>
      </c>
      <c r="F243" s="160">
        <v>-98.800000000000011</v>
      </c>
      <c r="G243" s="161">
        <v>93.199999999999989</v>
      </c>
      <c r="H243" s="160">
        <v>59.559899999999999</v>
      </c>
      <c r="I243" s="162">
        <v>63.9054721030043</v>
      </c>
      <c r="J243" s="161">
        <v>33.64009999999999</v>
      </c>
      <c r="K243" s="160">
        <v>0.10000000000000853</v>
      </c>
      <c r="L243" s="160">
        <v>2.8160999999999916</v>
      </c>
      <c r="M243" s="160">
        <v>5.0811000000000064</v>
      </c>
      <c r="N243" s="160">
        <v>4.3105999999999938</v>
      </c>
      <c r="O243" s="160">
        <v>4.6251072961373332</v>
      </c>
      <c r="P243" s="160">
        <v>3.0769500000000001</v>
      </c>
      <c r="Q243" s="146">
        <v>8.9329368368026749</v>
      </c>
    </row>
    <row r="244" spans="1:17" s="130" customFormat="1" ht="10.65" customHeight="1" x14ac:dyDescent="0.2">
      <c r="A244" s="122"/>
      <c r="B244" s="158" t="s">
        <v>101</v>
      </c>
      <c r="C244" s="159">
        <v>124.7</v>
      </c>
      <c r="D244" s="160">
        <v>160.6</v>
      </c>
      <c r="E244" s="160">
        <v>0</v>
      </c>
      <c r="F244" s="160">
        <v>35.899999999999991</v>
      </c>
      <c r="G244" s="161">
        <v>160.6</v>
      </c>
      <c r="H244" s="160">
        <v>78.4011</v>
      </c>
      <c r="I244" s="162">
        <v>48.817621419676215</v>
      </c>
      <c r="J244" s="161">
        <v>82.198899999999995</v>
      </c>
      <c r="K244" s="160">
        <v>0.47070000000000789</v>
      </c>
      <c r="L244" s="160">
        <v>2.4235999999999933</v>
      </c>
      <c r="M244" s="160">
        <v>2.4748000000000019</v>
      </c>
      <c r="N244" s="160">
        <v>5.6036000000000001</v>
      </c>
      <c r="O244" s="160">
        <v>3.4891656288916564</v>
      </c>
      <c r="P244" s="160">
        <v>2.7431750000000008</v>
      </c>
      <c r="Q244" s="146">
        <v>27.96487646613868</v>
      </c>
    </row>
    <row r="245" spans="1:17" s="130" customFormat="1" ht="10.65" customHeight="1" x14ac:dyDescent="0.2">
      <c r="A245" s="122"/>
      <c r="B245" s="158" t="s">
        <v>102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162</v>
      </c>
    </row>
    <row r="246" spans="1:17" s="130" customFormat="1" ht="10.65" customHeight="1" x14ac:dyDescent="0.2">
      <c r="A246" s="122"/>
      <c r="B246" s="158" t="s">
        <v>103</v>
      </c>
      <c r="C246" s="159">
        <v>33</v>
      </c>
      <c r="D246" s="160">
        <v>33</v>
      </c>
      <c r="E246" s="160">
        <v>0</v>
      </c>
      <c r="F246" s="160">
        <v>0</v>
      </c>
      <c r="G246" s="161">
        <v>33</v>
      </c>
      <c r="H246" s="160">
        <v>0</v>
      </c>
      <c r="I246" s="162">
        <v>0</v>
      </c>
      <c r="J246" s="161">
        <v>33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186</v>
      </c>
    </row>
    <row r="247" spans="1:17" s="130" customFormat="1" ht="10.65" customHeight="1" x14ac:dyDescent="0.2">
      <c r="A247" s="122"/>
      <c r="B247" s="1" t="s">
        <v>104</v>
      </c>
      <c r="C247" s="159">
        <v>79.400000000000006</v>
      </c>
      <c r="D247" s="160">
        <v>84.4</v>
      </c>
      <c r="E247" s="160">
        <v>0</v>
      </c>
      <c r="F247" s="160">
        <v>5</v>
      </c>
      <c r="G247" s="161">
        <v>84.4</v>
      </c>
      <c r="H247" s="160">
        <v>50.973799999999997</v>
      </c>
      <c r="I247" s="162">
        <v>60.395497630331754</v>
      </c>
      <c r="J247" s="161">
        <v>33.426200000000009</v>
      </c>
      <c r="K247" s="160">
        <v>3.0421000000000049</v>
      </c>
      <c r="L247" s="160">
        <v>1.6742999999999952</v>
      </c>
      <c r="M247" s="160">
        <v>0</v>
      </c>
      <c r="N247" s="160">
        <v>0</v>
      </c>
      <c r="O247" s="160">
        <v>0</v>
      </c>
      <c r="P247" s="160">
        <v>1.1791</v>
      </c>
      <c r="Q247" s="146">
        <v>26.348910185734891</v>
      </c>
    </row>
    <row r="248" spans="1:17" s="130" customFormat="1" ht="10.65" customHeight="1" x14ac:dyDescent="0.2">
      <c r="A248" s="122"/>
      <c r="B248" s="165" t="s">
        <v>106</v>
      </c>
      <c r="C248" s="169">
        <v>620.90000000000009</v>
      </c>
      <c r="D248" s="160">
        <v>465.29999999999995</v>
      </c>
      <c r="E248" s="160">
        <v>0</v>
      </c>
      <c r="F248" s="160">
        <v>-155.60000000000005</v>
      </c>
      <c r="G248" s="161">
        <v>465.29999999999995</v>
      </c>
      <c r="H248" s="160">
        <v>214.51840000000001</v>
      </c>
      <c r="I248" s="162">
        <v>46.103245218138838</v>
      </c>
      <c r="J248" s="161">
        <v>250.78159999999994</v>
      </c>
      <c r="K248" s="160">
        <v>7.7889999999999873</v>
      </c>
      <c r="L248" s="160">
        <v>7.0060000000000002</v>
      </c>
      <c r="M248" s="160">
        <v>9.3048000000000002</v>
      </c>
      <c r="N248" s="160">
        <v>11.541599999999988</v>
      </c>
      <c r="O248" s="160">
        <v>2.4804642166344268</v>
      </c>
      <c r="P248" s="160">
        <v>8.910349999999994</v>
      </c>
      <c r="Q248" s="146">
        <v>26.14497747002083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107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119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108</v>
      </c>
      <c r="C251" s="159">
        <v>15.802384849193359</v>
      </c>
      <c r="D251" s="159">
        <v>14.302384849193359</v>
      </c>
      <c r="E251" s="170">
        <v>0</v>
      </c>
      <c r="F251" s="160">
        <v>-1.5</v>
      </c>
      <c r="G251" s="161">
        <v>14.302384849193359</v>
      </c>
      <c r="H251" s="160">
        <v>10.0585</v>
      </c>
      <c r="I251" s="162">
        <v>70.327432145466915</v>
      </c>
      <c r="J251" s="161">
        <v>4.2438848491933587</v>
      </c>
      <c r="K251" s="160">
        <v>0.5649999999999995</v>
      </c>
      <c r="L251" s="160">
        <v>0.5365000000000002</v>
      </c>
      <c r="M251" s="160">
        <v>0.20560000000000045</v>
      </c>
      <c r="N251" s="160">
        <v>0.42379999999999995</v>
      </c>
      <c r="O251" s="160">
        <v>2.9631421924987698</v>
      </c>
      <c r="P251" s="160">
        <v>0.43272500000000003</v>
      </c>
      <c r="Q251" s="146">
        <v>7.8073484295877478</v>
      </c>
    </row>
    <row r="252" spans="1:17" s="130" customFormat="1" ht="10.65" customHeight="1" x14ac:dyDescent="0.2">
      <c r="A252" s="122"/>
      <c r="B252" s="171" t="s">
        <v>109</v>
      </c>
      <c r="C252" s="159">
        <v>129.30536499090422</v>
      </c>
      <c r="D252" s="159">
        <v>294.40536499090422</v>
      </c>
      <c r="E252" s="170">
        <v>0</v>
      </c>
      <c r="F252" s="160">
        <v>164.1</v>
      </c>
      <c r="G252" s="161">
        <v>293.40536499090422</v>
      </c>
      <c r="H252" s="160">
        <v>99.9</v>
      </c>
      <c r="I252" s="162">
        <v>34.048457158612955</v>
      </c>
      <c r="J252" s="161">
        <v>193.50536499090421</v>
      </c>
      <c r="K252" s="160">
        <v>2.2865000000000038</v>
      </c>
      <c r="L252" s="160">
        <v>4.5190999999999946</v>
      </c>
      <c r="M252" s="160">
        <v>11.373699999999999</v>
      </c>
      <c r="N252" s="160">
        <v>2.6008000000000067</v>
      </c>
      <c r="O252" s="160">
        <v>0.88641869247368177</v>
      </c>
      <c r="P252" s="160">
        <v>5.1950250000000011</v>
      </c>
      <c r="Q252" s="146">
        <v>35.24820669600323</v>
      </c>
    </row>
    <row r="253" spans="1:17" s="130" customFormat="1" ht="10.65" customHeight="1" x14ac:dyDescent="0.2">
      <c r="A253" s="122"/>
      <c r="B253" s="171" t="s">
        <v>110</v>
      </c>
      <c r="C253" s="159"/>
      <c r="D253" s="160">
        <v>1</v>
      </c>
      <c r="E253" s="160"/>
      <c r="F253" s="160">
        <v>1</v>
      </c>
      <c r="G253" s="161">
        <v>1</v>
      </c>
      <c r="H253" s="160">
        <v>1</v>
      </c>
      <c r="I253" s="162">
        <v>100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111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112</v>
      </c>
      <c r="C255" s="173">
        <v>766.00774984009763</v>
      </c>
      <c r="D255" s="173">
        <v>775.00774984009752</v>
      </c>
      <c r="E255" s="174">
        <v>0</v>
      </c>
      <c r="F255" s="177">
        <v>7.9999999999999432</v>
      </c>
      <c r="G255" s="185">
        <v>774.00774984009752</v>
      </c>
      <c r="H255" s="177">
        <v>325.4769</v>
      </c>
      <c r="I255" s="176">
        <v>42.050858026581821</v>
      </c>
      <c r="J255" s="185">
        <v>448.53084984009752</v>
      </c>
      <c r="K255" s="177">
        <v>10.640500000000031</v>
      </c>
      <c r="L255" s="177">
        <v>12.061599999999999</v>
      </c>
      <c r="M255" s="177">
        <v>20.884099999999989</v>
      </c>
      <c r="N255" s="177">
        <v>14.566199999999981</v>
      </c>
      <c r="O255" s="177">
        <v>1.8794908828983108</v>
      </c>
      <c r="P255" s="186">
        <v>14.5381</v>
      </c>
      <c r="Q255" s="153">
        <v>28.85209551730264</v>
      </c>
    </row>
    <row r="256" spans="1:17" s="130" customFormat="1" ht="10.65" customHeight="1" x14ac:dyDescent="0.2">
      <c r="A256" s="122"/>
      <c r="B256" s="187" t="s">
        <v>258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114</v>
      </c>
      <c r="C257" s="123"/>
      <c r="J257" s="188"/>
      <c r="T257" s="130"/>
    </row>
    <row r="261" spans="1:20" ht="10.65" customHeight="1" x14ac:dyDescent="0.2">
      <c r="A261" s="122"/>
      <c r="B261" s="123" t="s">
        <v>185</v>
      </c>
      <c r="C261" s="123"/>
      <c r="P261" s="128"/>
      <c r="T261" s="130"/>
    </row>
    <row r="262" spans="1:20" ht="10.65" customHeight="1" x14ac:dyDescent="0.2">
      <c r="A262" s="122"/>
      <c r="B262" s="131" t="s">
        <v>257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160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43376</v>
      </c>
      <c r="L266" s="151">
        <v>43383</v>
      </c>
      <c r="M266" s="151">
        <v>43390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113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74" t="s">
        <v>159</v>
      </c>
      <c r="D268" s="274"/>
      <c r="E268" s="274"/>
      <c r="F268" s="274"/>
      <c r="G268" s="274"/>
      <c r="H268" s="274"/>
      <c r="I268" s="274"/>
      <c r="J268" s="274"/>
      <c r="K268" s="274"/>
      <c r="L268" s="274"/>
      <c r="M268" s="274"/>
      <c r="N268" s="274"/>
      <c r="O268" s="274"/>
      <c r="P268" s="275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231.5</v>
      </c>
      <c r="D269" s="160">
        <v>624.6</v>
      </c>
      <c r="E269" s="160">
        <v>-1.5</v>
      </c>
      <c r="F269" s="160">
        <v>393.1</v>
      </c>
      <c r="G269" s="161">
        <v>624.6</v>
      </c>
      <c r="H269" s="160">
        <v>480.79579999999999</v>
      </c>
      <c r="I269" s="162">
        <v>76.976593019532501</v>
      </c>
      <c r="J269" s="161">
        <v>143.80420000000004</v>
      </c>
      <c r="K269" s="160">
        <v>12.483000000000004</v>
      </c>
      <c r="L269" s="160">
        <v>7.0130000000000337</v>
      </c>
      <c r="M269" s="160">
        <v>14.286999999999978</v>
      </c>
      <c r="N269" s="160">
        <v>18.231899999999996</v>
      </c>
      <c r="O269" s="160">
        <v>2.9189721421709889</v>
      </c>
      <c r="P269" s="160">
        <v>13.003725000000003</v>
      </c>
      <c r="Q269" s="146">
        <v>9.0586927976406759</v>
      </c>
      <c r="T269" s="130"/>
    </row>
    <row r="270" spans="1:20" ht="10.65" customHeight="1" x14ac:dyDescent="0.2">
      <c r="A270" s="122"/>
      <c r="B270" s="158" t="s">
        <v>81</v>
      </c>
      <c r="C270" s="159">
        <v>52.5</v>
      </c>
      <c r="D270" s="160">
        <v>233.6</v>
      </c>
      <c r="E270" s="160">
        <v>0</v>
      </c>
      <c r="F270" s="160">
        <v>181.1</v>
      </c>
      <c r="G270" s="161">
        <v>233.6</v>
      </c>
      <c r="H270" s="160">
        <v>202.7133</v>
      </c>
      <c r="I270" s="162">
        <v>86.777953767123293</v>
      </c>
      <c r="J270" s="161">
        <v>30.88669999999999</v>
      </c>
      <c r="K270" s="160">
        <v>4.2510000000000048</v>
      </c>
      <c r="L270" s="160">
        <v>0.18899999999999295</v>
      </c>
      <c r="M270" s="160">
        <v>1.0149999999999864</v>
      </c>
      <c r="N270" s="160">
        <v>3.2750000000000057</v>
      </c>
      <c r="O270" s="160">
        <v>1.4019691780821943</v>
      </c>
      <c r="P270" s="160">
        <v>2.1824999999999974</v>
      </c>
      <c r="Q270" s="146">
        <v>12.151981672394056</v>
      </c>
      <c r="T270" s="130"/>
    </row>
    <row r="271" spans="1:20" ht="10.65" customHeight="1" x14ac:dyDescent="0.2">
      <c r="A271" s="122"/>
      <c r="B271" s="158" t="s">
        <v>82</v>
      </c>
      <c r="C271" s="159">
        <v>133.19999999999999</v>
      </c>
      <c r="D271" s="160">
        <v>493.8</v>
      </c>
      <c r="E271" s="160">
        <v>0</v>
      </c>
      <c r="F271" s="160">
        <v>360.6</v>
      </c>
      <c r="G271" s="161">
        <v>493.8</v>
      </c>
      <c r="H271" s="160">
        <v>386.56099999999998</v>
      </c>
      <c r="I271" s="162">
        <v>78.282908059943296</v>
      </c>
      <c r="J271" s="161">
        <v>107.23900000000003</v>
      </c>
      <c r="K271" s="160">
        <v>9.8999999999999773</v>
      </c>
      <c r="L271" s="160">
        <v>12.628000000000043</v>
      </c>
      <c r="M271" s="160">
        <v>7.7799999999999727</v>
      </c>
      <c r="N271" s="160">
        <v>15.98399999999998</v>
      </c>
      <c r="O271" s="160">
        <v>3.2369380315917335</v>
      </c>
      <c r="P271" s="160">
        <v>11.572999999999993</v>
      </c>
      <c r="Q271" s="146">
        <v>7.266309513522863</v>
      </c>
      <c r="T271" s="130"/>
    </row>
    <row r="272" spans="1:20" ht="10.65" customHeight="1" x14ac:dyDescent="0.2">
      <c r="A272" s="122"/>
      <c r="B272" s="158" t="s">
        <v>83</v>
      </c>
      <c r="C272" s="159">
        <v>179.3</v>
      </c>
      <c r="D272" s="160">
        <v>873.90000000000009</v>
      </c>
      <c r="E272" s="160">
        <v>1.5</v>
      </c>
      <c r="F272" s="160">
        <v>694.60000000000014</v>
      </c>
      <c r="G272" s="161">
        <v>873.90000000000009</v>
      </c>
      <c r="H272" s="160">
        <v>563.62199999999996</v>
      </c>
      <c r="I272" s="162">
        <v>64.495022313765872</v>
      </c>
      <c r="J272" s="161">
        <v>310.27800000000013</v>
      </c>
      <c r="K272" s="160">
        <v>4.2649999999999864</v>
      </c>
      <c r="L272" s="160">
        <v>29.111999999999966</v>
      </c>
      <c r="M272" s="160">
        <v>37.691000000000031</v>
      </c>
      <c r="N272" s="160">
        <v>11.996999999999957</v>
      </c>
      <c r="O272" s="160">
        <v>1.3728115345005099</v>
      </c>
      <c r="P272" s="160">
        <v>20.766249999999985</v>
      </c>
      <c r="Q272" s="146">
        <v>12.941455486667085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9.8000000000000007</v>
      </c>
      <c r="D273" s="160">
        <v>10.8</v>
      </c>
      <c r="E273" s="160">
        <v>0</v>
      </c>
      <c r="F273" s="160">
        <v>1</v>
      </c>
      <c r="G273" s="161">
        <v>10.8</v>
      </c>
      <c r="H273" s="160">
        <v>9.7594999999999992</v>
      </c>
      <c r="I273" s="162">
        <v>90.365740740740733</v>
      </c>
      <c r="J273" s="161">
        <v>1.0405000000000015</v>
      </c>
      <c r="K273" s="160">
        <v>5.4599999999998872E-2</v>
      </c>
      <c r="L273" s="160">
        <v>0.32969999999999899</v>
      </c>
      <c r="M273" s="160">
        <v>0.15700000000000003</v>
      </c>
      <c r="N273" s="160">
        <v>0.22109999999999985</v>
      </c>
      <c r="O273" s="160">
        <v>2.0472222222222207</v>
      </c>
      <c r="P273" s="160">
        <v>0.19059999999999944</v>
      </c>
      <c r="Q273" s="146">
        <v>3.4590766002098876</v>
      </c>
    </row>
    <row r="274" spans="1:17" s="130" customFormat="1" ht="10.65" customHeight="1" x14ac:dyDescent="0.2">
      <c r="A274" s="122"/>
      <c r="B274" s="158" t="s">
        <v>85</v>
      </c>
      <c r="C274" s="159">
        <v>4.8</v>
      </c>
      <c r="D274" s="160">
        <v>2.4999999999999991</v>
      </c>
      <c r="E274" s="160">
        <v>0</v>
      </c>
      <c r="F274" s="160">
        <v>-2.3000000000000007</v>
      </c>
      <c r="G274" s="161">
        <v>2.4999999999999991</v>
      </c>
      <c r="H274" s="160">
        <v>1.627</v>
      </c>
      <c r="I274" s="162">
        <v>65.080000000000013</v>
      </c>
      <c r="J274" s="161">
        <v>0.87299999999999911</v>
      </c>
      <c r="K274" s="160">
        <v>2.200000000000002E-2</v>
      </c>
      <c r="L274" s="160">
        <v>0</v>
      </c>
      <c r="M274" s="160">
        <v>0.21599999999999997</v>
      </c>
      <c r="N274" s="160">
        <v>6.0999999999999943E-2</v>
      </c>
      <c r="O274" s="160">
        <v>2.4399999999999986</v>
      </c>
      <c r="P274" s="160">
        <v>7.4749999999999983E-2</v>
      </c>
      <c r="Q274" s="146">
        <v>9.678929765886279</v>
      </c>
    </row>
    <row r="275" spans="1:17" s="130" customFormat="1" ht="10.65" customHeight="1" x14ac:dyDescent="0.2">
      <c r="A275" s="122"/>
      <c r="B275" s="158" t="s">
        <v>86</v>
      </c>
      <c r="C275" s="159">
        <v>22.2</v>
      </c>
      <c r="D275" s="160">
        <v>25.6</v>
      </c>
      <c r="E275" s="160">
        <v>0</v>
      </c>
      <c r="F275" s="160">
        <v>3.4000000000000021</v>
      </c>
      <c r="G275" s="161">
        <v>25.6</v>
      </c>
      <c r="H275" s="160">
        <v>10.83</v>
      </c>
      <c r="I275" s="162">
        <v>42.3046875</v>
      </c>
      <c r="J275" s="161">
        <v>14.770000000000001</v>
      </c>
      <c r="K275" s="160">
        <v>0.17799999999999905</v>
      </c>
      <c r="L275" s="160">
        <v>7.6999999999999957E-2</v>
      </c>
      <c r="M275" s="160">
        <v>0</v>
      </c>
      <c r="N275" s="160">
        <v>0.80400000000000027</v>
      </c>
      <c r="O275" s="160">
        <v>3.1406250000000009</v>
      </c>
      <c r="P275" s="160">
        <v>0.26474999999999982</v>
      </c>
      <c r="Q275" s="146" t="s">
        <v>186</v>
      </c>
    </row>
    <row r="276" spans="1:17" s="130" customFormat="1" ht="10.65" customHeight="1" x14ac:dyDescent="0.2">
      <c r="A276" s="122"/>
      <c r="B276" s="158" t="s">
        <v>87</v>
      </c>
      <c r="C276" s="159">
        <v>84.7</v>
      </c>
      <c r="D276" s="160">
        <v>88.3</v>
      </c>
      <c r="E276" s="160">
        <v>0</v>
      </c>
      <c r="F276" s="160">
        <v>3.5999999999999943</v>
      </c>
      <c r="G276" s="161">
        <v>88.3</v>
      </c>
      <c r="H276" s="160">
        <v>349.779</v>
      </c>
      <c r="I276" s="162">
        <v>396.12570781426956</v>
      </c>
      <c r="J276" s="161">
        <v>-261.47899999999998</v>
      </c>
      <c r="K276" s="160">
        <v>18.89100000000002</v>
      </c>
      <c r="L276" s="160">
        <v>12.488</v>
      </c>
      <c r="M276" s="160">
        <v>12.623999999999967</v>
      </c>
      <c r="N276" s="160">
        <v>4.5600000000000023</v>
      </c>
      <c r="O276" s="160">
        <v>5.1642129105322798</v>
      </c>
      <c r="P276" s="160">
        <v>12.140749999999997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119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162</v>
      </c>
    </row>
    <row r="278" spans="1:17" s="130" customFormat="1" ht="10.65" customHeight="1" x14ac:dyDescent="0.2">
      <c r="A278" s="122"/>
      <c r="B278" s="158" t="s">
        <v>89</v>
      </c>
      <c r="C278" s="159">
        <v>32.200000000000003</v>
      </c>
      <c r="D278" s="160">
        <v>46.6</v>
      </c>
      <c r="E278" s="160">
        <v>0</v>
      </c>
      <c r="F278" s="160">
        <v>14.399999999999999</v>
      </c>
      <c r="G278" s="161">
        <v>46.6</v>
      </c>
      <c r="H278" s="160">
        <v>45.578000000000003</v>
      </c>
      <c r="I278" s="162">
        <v>97.806866952789704</v>
      </c>
      <c r="J278" s="161">
        <v>1.0219999999999985</v>
      </c>
      <c r="K278" s="160">
        <v>0</v>
      </c>
      <c r="L278" s="160">
        <v>1.6110000000000042</v>
      </c>
      <c r="M278" s="160">
        <v>0.31700000000000017</v>
      </c>
      <c r="N278" s="160">
        <v>0</v>
      </c>
      <c r="O278" s="160">
        <v>0</v>
      </c>
      <c r="P278" s="160">
        <v>0.48200000000000109</v>
      </c>
      <c r="Q278" s="146">
        <v>0.1203319502074609</v>
      </c>
    </row>
    <row r="279" spans="1:17" s="130" customFormat="1" ht="10.65" customHeight="1" x14ac:dyDescent="0.2">
      <c r="A279" s="122"/>
      <c r="B279" s="165" t="s">
        <v>91</v>
      </c>
      <c r="C279" s="159">
        <v>750.2</v>
      </c>
      <c r="D279" s="160">
        <v>2399.7000000000003</v>
      </c>
      <c r="E279" s="160">
        <v>0</v>
      </c>
      <c r="F279" s="160">
        <v>1649.5000000000002</v>
      </c>
      <c r="G279" s="161">
        <v>2399.7000000000003</v>
      </c>
      <c r="H279" s="160">
        <v>2051.2655999999997</v>
      </c>
      <c r="I279" s="162">
        <v>85.480085010626311</v>
      </c>
      <c r="J279" s="161">
        <v>348.43440000000021</v>
      </c>
      <c r="K279" s="160">
        <v>50.044599999999988</v>
      </c>
      <c r="L279" s="160">
        <v>63.44770000000004</v>
      </c>
      <c r="M279" s="160">
        <v>74.086999999999932</v>
      </c>
      <c r="N279" s="160">
        <v>55.133999999999943</v>
      </c>
      <c r="O279" s="160">
        <v>2.297537192149016</v>
      </c>
      <c r="P279" s="166">
        <v>60.678324999999973</v>
      </c>
      <c r="Q279" s="146">
        <v>3.7423206721675388</v>
      </c>
    </row>
    <row r="280" spans="1:17" s="130" customFormat="1" ht="10.65" customHeight="1" x14ac:dyDescent="0.2">
      <c r="A280" s="122"/>
      <c r="B280" s="165"/>
      <c r="C280" s="134"/>
      <c r="D280" s="160"/>
      <c r="E280" s="160"/>
      <c r="F280" s="160"/>
      <c r="G280" s="161"/>
      <c r="H280" s="160"/>
      <c r="I280" s="162"/>
      <c r="J280" s="161"/>
      <c r="K280" s="160"/>
      <c r="L280" s="160"/>
      <c r="M280" s="160"/>
      <c r="N280" s="160"/>
      <c r="O280" s="160"/>
      <c r="P280" s="160"/>
      <c r="Q280" s="146"/>
    </row>
    <row r="281" spans="1:17" s="130" customFormat="1" ht="10.65" customHeight="1" x14ac:dyDescent="0.2">
      <c r="A281" s="122"/>
      <c r="B281" s="158" t="s">
        <v>92</v>
      </c>
      <c r="C281" s="159">
        <v>25.2</v>
      </c>
      <c r="D281" s="160">
        <v>52.900000000000006</v>
      </c>
      <c r="E281" s="160">
        <v>0</v>
      </c>
      <c r="F281" s="160">
        <v>27.700000000000006</v>
      </c>
      <c r="G281" s="161">
        <v>52.900000000000006</v>
      </c>
      <c r="H281" s="160">
        <v>44.730699999999999</v>
      </c>
      <c r="I281" s="162">
        <v>84.557088846880887</v>
      </c>
      <c r="J281" s="161">
        <v>8.1693000000000069</v>
      </c>
      <c r="K281" s="160">
        <v>0.94429999999999126</v>
      </c>
      <c r="L281" s="160">
        <v>0.60400000000000631</v>
      </c>
      <c r="M281" s="160">
        <v>1.2256999999999962</v>
      </c>
      <c r="N281" s="160">
        <v>0.74380000000000024</v>
      </c>
      <c r="O281" s="160">
        <v>1.4060491493383747</v>
      </c>
      <c r="P281" s="160">
        <v>0.87944999999999851</v>
      </c>
      <c r="Q281" s="146">
        <v>7.2891011427597032</v>
      </c>
    </row>
    <row r="282" spans="1:17" s="130" customFormat="1" ht="10.65" customHeight="1" x14ac:dyDescent="0.2">
      <c r="A282" s="184"/>
      <c r="B282" s="158" t="s">
        <v>93</v>
      </c>
      <c r="C282" s="159">
        <v>135.4</v>
      </c>
      <c r="D282" s="160">
        <v>404.70000000000005</v>
      </c>
      <c r="E282" s="160">
        <v>0</v>
      </c>
      <c r="F282" s="160">
        <v>269.30000000000007</v>
      </c>
      <c r="G282" s="161">
        <v>404.70000000000005</v>
      </c>
      <c r="H282" s="160">
        <v>221.13199999999998</v>
      </c>
      <c r="I282" s="162">
        <v>54.640968618729907</v>
      </c>
      <c r="J282" s="161">
        <v>183.56800000000007</v>
      </c>
      <c r="K282" s="160">
        <v>47.023499999999984</v>
      </c>
      <c r="L282" s="160">
        <v>37.384500000000003</v>
      </c>
      <c r="M282" s="160">
        <v>0.29879999999999995</v>
      </c>
      <c r="N282" s="160">
        <v>8.7599999999980582E-2</v>
      </c>
      <c r="O282" s="160">
        <v>2.1645663454405877E-2</v>
      </c>
      <c r="P282" s="160">
        <v>21.198599999999992</v>
      </c>
      <c r="Q282" s="146">
        <v>6.659439774324726</v>
      </c>
    </row>
    <row r="283" spans="1:17" s="130" customFormat="1" ht="10.65" hidden="1" customHeight="1" x14ac:dyDescent="0.2">
      <c r="A283" s="122"/>
      <c r="B283" s="158" t="s">
        <v>94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119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95</v>
      </c>
      <c r="C284" s="159">
        <v>23.8</v>
      </c>
      <c r="D284" s="160">
        <v>246.8</v>
      </c>
      <c r="E284" s="160">
        <v>0</v>
      </c>
      <c r="F284" s="160">
        <v>223</v>
      </c>
      <c r="G284" s="161">
        <v>246.8</v>
      </c>
      <c r="H284" s="160">
        <v>76.412599999999998</v>
      </c>
      <c r="I284" s="162">
        <v>30.961345218800648</v>
      </c>
      <c r="J284" s="161">
        <v>170.38740000000001</v>
      </c>
      <c r="K284" s="160">
        <v>0</v>
      </c>
      <c r="L284" s="160">
        <v>4.8526999999999987</v>
      </c>
      <c r="M284" s="160">
        <v>0</v>
      </c>
      <c r="N284" s="160">
        <v>0</v>
      </c>
      <c r="O284" s="160">
        <v>0</v>
      </c>
      <c r="P284" s="160">
        <v>1.2131749999999997</v>
      </c>
      <c r="Q284" s="146" t="s">
        <v>186</v>
      </c>
    </row>
    <row r="285" spans="1:17" s="130" customFormat="1" ht="10.65" customHeight="1" x14ac:dyDescent="0.2">
      <c r="A285" s="122"/>
      <c r="B285" s="158" t="s">
        <v>96</v>
      </c>
      <c r="C285" s="159">
        <v>58.6</v>
      </c>
      <c r="D285" s="160">
        <v>169.5</v>
      </c>
      <c r="E285" s="160">
        <v>0</v>
      </c>
      <c r="F285" s="160">
        <v>110.9</v>
      </c>
      <c r="G285" s="161">
        <v>169.5</v>
      </c>
      <c r="H285" s="160">
        <v>203.34660000000002</v>
      </c>
      <c r="I285" s="162">
        <v>119.96849557522125</v>
      </c>
      <c r="J285" s="161">
        <v>-33.846600000000024</v>
      </c>
      <c r="K285" s="160">
        <v>0.42900000000000205</v>
      </c>
      <c r="L285" s="160">
        <v>6.9493999999999971</v>
      </c>
      <c r="M285" s="160">
        <v>11.836000000000013</v>
      </c>
      <c r="N285" s="160">
        <v>10.147999999999996</v>
      </c>
      <c r="O285" s="160">
        <v>5.9870206489675493</v>
      </c>
      <c r="P285" s="160">
        <v>7.340600000000002</v>
      </c>
      <c r="Q285" s="146">
        <v>0</v>
      </c>
    </row>
    <row r="286" spans="1:17" s="130" customFormat="1" ht="10.65" customHeight="1" x14ac:dyDescent="0.2">
      <c r="A286" s="122"/>
      <c r="B286" s="158" t="s">
        <v>97</v>
      </c>
      <c r="C286" s="159">
        <v>193.4</v>
      </c>
      <c r="D286" s="160">
        <v>852.19999999999993</v>
      </c>
      <c r="E286" s="160">
        <v>0</v>
      </c>
      <c r="F286" s="160">
        <v>658.8</v>
      </c>
      <c r="G286" s="161">
        <v>852.19999999999993</v>
      </c>
      <c r="H286" s="160">
        <v>1004.3335000000001</v>
      </c>
      <c r="I286" s="162">
        <v>117.8518540248768</v>
      </c>
      <c r="J286" s="161">
        <v>-152.13350000000014</v>
      </c>
      <c r="K286" s="160">
        <v>38.279299999999921</v>
      </c>
      <c r="L286" s="160">
        <v>20.705500000000029</v>
      </c>
      <c r="M286" s="160">
        <v>43.723600000000033</v>
      </c>
      <c r="N286" s="160">
        <v>59.752700000000004</v>
      </c>
      <c r="O286" s="160">
        <v>7.0115817883126041</v>
      </c>
      <c r="P286" s="160">
        <v>40.615274999999997</v>
      </c>
      <c r="Q286" s="146">
        <v>0</v>
      </c>
    </row>
    <row r="287" spans="1:17" s="130" customFormat="1" ht="10.65" customHeight="1" x14ac:dyDescent="0.2">
      <c r="A287" s="122"/>
      <c r="B287" s="158" t="s">
        <v>98</v>
      </c>
      <c r="C287" s="159">
        <v>67.400000000000006</v>
      </c>
      <c r="D287" s="160">
        <v>144.19999999999999</v>
      </c>
      <c r="E287" s="160">
        <v>0</v>
      </c>
      <c r="F287" s="160">
        <v>76.799999999999983</v>
      </c>
      <c r="G287" s="161">
        <v>144.19999999999999</v>
      </c>
      <c r="H287" s="160">
        <v>121.9812</v>
      </c>
      <c r="I287" s="162">
        <v>84.591678224687939</v>
      </c>
      <c r="J287" s="161">
        <v>22.218799999999987</v>
      </c>
      <c r="K287" s="160">
        <v>0</v>
      </c>
      <c r="L287" s="160">
        <v>16.995199999999997</v>
      </c>
      <c r="M287" s="160">
        <v>0</v>
      </c>
      <c r="N287" s="160">
        <v>3.5168000000000035</v>
      </c>
      <c r="O287" s="160">
        <v>2.4388349514563132</v>
      </c>
      <c r="P287" s="160">
        <v>5.1280000000000001</v>
      </c>
      <c r="Q287" s="146">
        <v>2.3328393135725403</v>
      </c>
    </row>
    <row r="288" spans="1:17" s="130" customFormat="1" ht="10.65" customHeight="1" x14ac:dyDescent="0.2">
      <c r="A288" s="122"/>
      <c r="B288" s="158" t="s">
        <v>99</v>
      </c>
      <c r="C288" s="159">
        <v>6.2</v>
      </c>
      <c r="D288" s="160">
        <v>3.4000000000000004</v>
      </c>
      <c r="E288" s="160">
        <v>0</v>
      </c>
      <c r="F288" s="160">
        <v>-2.8</v>
      </c>
      <c r="G288" s="161">
        <v>3.4000000000000004</v>
      </c>
      <c r="H288" s="160">
        <v>0</v>
      </c>
      <c r="I288" s="162">
        <v>0</v>
      </c>
      <c r="J288" s="161">
        <v>3.4000000000000004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186</v>
      </c>
    </row>
    <row r="289" spans="1:17" s="130" customFormat="1" ht="10.65" customHeight="1" x14ac:dyDescent="0.2">
      <c r="A289" s="122"/>
      <c r="B289" s="158" t="s">
        <v>100</v>
      </c>
      <c r="C289" s="159">
        <v>24.3</v>
      </c>
      <c r="D289" s="160">
        <v>20.3</v>
      </c>
      <c r="E289" s="160">
        <v>0</v>
      </c>
      <c r="F289" s="160">
        <v>-4</v>
      </c>
      <c r="G289" s="161">
        <v>20.3</v>
      </c>
      <c r="H289" s="160">
        <v>3.2311000000000001</v>
      </c>
      <c r="I289" s="162">
        <v>15.916748768472907</v>
      </c>
      <c r="J289" s="161">
        <v>17.068899999999999</v>
      </c>
      <c r="K289" s="160">
        <v>0.18200000000000038</v>
      </c>
      <c r="L289" s="160">
        <v>1.1099999999999888E-2</v>
      </c>
      <c r="M289" s="160">
        <v>3.6999999999999922E-2</v>
      </c>
      <c r="N289" s="160">
        <v>1.5000000000000124E-2</v>
      </c>
      <c r="O289" s="160">
        <v>7.3891625615764164E-2</v>
      </c>
      <c r="P289" s="160">
        <v>6.1275000000000079E-2</v>
      </c>
      <c r="Q289" s="146" t="s">
        <v>186</v>
      </c>
    </row>
    <row r="290" spans="1:17" s="130" customFormat="1" ht="10.65" customHeight="1" x14ac:dyDescent="0.2">
      <c r="A290" s="122"/>
      <c r="B290" s="158" t="s">
        <v>101</v>
      </c>
      <c r="C290" s="159">
        <v>14.7</v>
      </c>
      <c r="D290" s="160">
        <v>3.1999999999999993</v>
      </c>
      <c r="E290" s="160">
        <v>0</v>
      </c>
      <c r="F290" s="160">
        <v>-11.5</v>
      </c>
      <c r="G290" s="161">
        <v>3.1999999999999993</v>
      </c>
      <c r="H290" s="160">
        <v>0.97950000000000004</v>
      </c>
      <c r="I290" s="162">
        <v>30.609375000000007</v>
      </c>
      <c r="J290" s="161">
        <v>2.2204999999999995</v>
      </c>
      <c r="K290" s="160">
        <v>2.970000000000006E-2</v>
      </c>
      <c r="L290" s="160">
        <v>0</v>
      </c>
      <c r="M290" s="160">
        <v>0</v>
      </c>
      <c r="N290" s="160">
        <v>0</v>
      </c>
      <c r="O290" s="160">
        <v>0</v>
      </c>
      <c r="P290" s="160">
        <v>7.4250000000000149E-3</v>
      </c>
      <c r="Q290" s="146" t="s">
        <v>186</v>
      </c>
    </row>
    <row r="291" spans="1:17" s="130" customFormat="1" ht="10.65" customHeight="1" x14ac:dyDescent="0.2">
      <c r="A291" s="122"/>
      <c r="B291" s="158" t="s">
        <v>102</v>
      </c>
      <c r="C291" s="159">
        <v>21</v>
      </c>
      <c r="D291" s="160">
        <v>46.4</v>
      </c>
      <c r="E291" s="160">
        <v>25.4</v>
      </c>
      <c r="F291" s="160">
        <v>25.4</v>
      </c>
      <c r="G291" s="161">
        <v>46.4</v>
      </c>
      <c r="H291" s="160">
        <v>58.354999999999997</v>
      </c>
      <c r="I291" s="162">
        <v>125.76508620689656</v>
      </c>
      <c r="J291" s="161">
        <v>-11.954999999999998</v>
      </c>
      <c r="K291" s="160">
        <v>11.458000000000002</v>
      </c>
      <c r="L291" s="160">
        <v>6.5129999999999981</v>
      </c>
      <c r="M291" s="160">
        <v>-0.82000000000000028</v>
      </c>
      <c r="N291" s="160">
        <v>11.982999999999997</v>
      </c>
      <c r="O291" s="160">
        <v>25.825431034482754</v>
      </c>
      <c r="P291" s="160">
        <v>7.2834999999999992</v>
      </c>
      <c r="Q291" s="146">
        <v>0</v>
      </c>
    </row>
    <row r="292" spans="1:17" s="130" customFormat="1" ht="10.65" customHeight="1" x14ac:dyDescent="0.2">
      <c r="A292" s="122"/>
      <c r="B292" s="158" t="s">
        <v>103</v>
      </c>
      <c r="C292" s="159">
        <v>2.5</v>
      </c>
      <c r="D292" s="160">
        <v>2.5</v>
      </c>
      <c r="E292" s="160">
        <v>0</v>
      </c>
      <c r="F292" s="160">
        <v>0</v>
      </c>
      <c r="G292" s="161">
        <v>2.5</v>
      </c>
      <c r="H292" s="160">
        <v>1</v>
      </c>
      <c r="I292" s="162">
        <v>40</v>
      </c>
      <c r="J292" s="161">
        <v>1.5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186</v>
      </c>
    </row>
    <row r="293" spans="1:17" s="130" customFormat="1" ht="10.65" customHeight="1" x14ac:dyDescent="0.2">
      <c r="A293" s="122"/>
      <c r="B293" s="1" t="s">
        <v>104</v>
      </c>
      <c r="C293" s="159">
        <v>2.7</v>
      </c>
      <c r="D293" s="160">
        <v>3.7</v>
      </c>
      <c r="E293" s="160">
        <v>0</v>
      </c>
      <c r="F293" s="160">
        <v>1</v>
      </c>
      <c r="G293" s="161">
        <v>3.7</v>
      </c>
      <c r="H293" s="160">
        <v>1.3427</v>
      </c>
      <c r="I293" s="162">
        <v>36.289189189189187</v>
      </c>
      <c r="J293" s="161">
        <v>2.3573000000000004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186</v>
      </c>
    </row>
    <row r="294" spans="1:17" s="130" customFormat="1" ht="10.65" customHeight="1" x14ac:dyDescent="0.2">
      <c r="A294" s="122"/>
      <c r="B294" s="165" t="s">
        <v>106</v>
      </c>
      <c r="C294" s="169">
        <v>1325.4</v>
      </c>
      <c r="D294" s="160">
        <v>4349.4999999999991</v>
      </c>
      <c r="E294" s="160">
        <v>25.399999999999636</v>
      </c>
      <c r="F294" s="160">
        <v>3024.099999999999</v>
      </c>
      <c r="G294" s="161">
        <v>4349.4999999999991</v>
      </c>
      <c r="H294" s="160">
        <v>3788.1104999999998</v>
      </c>
      <c r="I294" s="162">
        <v>87.093010690884029</v>
      </c>
      <c r="J294" s="161">
        <v>561.38949999999932</v>
      </c>
      <c r="K294" s="160">
        <v>148.39039999999932</v>
      </c>
      <c r="L294" s="160">
        <v>157.46309999999994</v>
      </c>
      <c r="M294" s="160">
        <v>130.38809999999967</v>
      </c>
      <c r="N294" s="160">
        <v>141.38090000000011</v>
      </c>
      <c r="O294" s="160">
        <v>3.2505092539372371</v>
      </c>
      <c r="P294" s="160">
        <v>144.40562499999976</v>
      </c>
      <c r="Q294" s="146">
        <v>1.8875874814433318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107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119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108</v>
      </c>
      <c r="C297" s="159">
        <v>0</v>
      </c>
      <c r="D297" s="170">
        <v>2</v>
      </c>
      <c r="E297" s="170">
        <v>0</v>
      </c>
      <c r="F297" s="160">
        <v>2</v>
      </c>
      <c r="G297" s="161">
        <v>2</v>
      </c>
      <c r="H297" s="160">
        <v>1.7399999999999999E-2</v>
      </c>
      <c r="I297" s="162">
        <v>0.86999999999999988</v>
      </c>
      <c r="J297" s="161">
        <v>1.9825999999999999</v>
      </c>
      <c r="K297" s="160">
        <v>4.3999999999999994E-3</v>
      </c>
      <c r="L297" s="160">
        <v>-5.7000000000000002E-2</v>
      </c>
      <c r="M297" s="160">
        <v>0</v>
      </c>
      <c r="N297" s="160">
        <v>0</v>
      </c>
      <c r="O297" s="160">
        <v>0</v>
      </c>
      <c r="P297" s="160">
        <v>-1.315E-2</v>
      </c>
      <c r="Q297" s="146" t="s">
        <v>162</v>
      </c>
    </row>
    <row r="298" spans="1:17" s="130" customFormat="1" ht="10.65" customHeight="1" x14ac:dyDescent="0.2">
      <c r="A298" s="122"/>
      <c r="B298" s="171" t="s">
        <v>109</v>
      </c>
      <c r="C298" s="159">
        <v>0.60009600309543021</v>
      </c>
      <c r="D298" s="170">
        <v>3.6000960030954303</v>
      </c>
      <c r="E298" s="170">
        <v>0</v>
      </c>
      <c r="F298" s="160">
        <v>3</v>
      </c>
      <c r="G298" s="161">
        <v>3.6000960030954303</v>
      </c>
      <c r="H298" s="160">
        <v>0.1153</v>
      </c>
      <c r="I298" s="162">
        <v>3.202692369894105</v>
      </c>
      <c r="J298" s="161">
        <v>3.4847960030954304</v>
      </c>
      <c r="K298" s="160">
        <v>0</v>
      </c>
      <c r="L298" s="160">
        <v>6.4000000000000029E-3</v>
      </c>
      <c r="M298" s="160">
        <v>8.199999999999999E-3</v>
      </c>
      <c r="N298" s="160">
        <v>2.2199999999999998E-2</v>
      </c>
      <c r="O298" s="160">
        <v>0.61665022213052156</v>
      </c>
      <c r="P298" s="160">
        <v>9.1999999999999998E-3</v>
      </c>
      <c r="Q298" s="146" t="s">
        <v>162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111</v>
      </c>
      <c r="C300" s="159">
        <v>0</v>
      </c>
      <c r="D300" s="160"/>
      <c r="E300" s="160"/>
      <c r="F300" s="160"/>
      <c r="G300" s="161"/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112</v>
      </c>
      <c r="C301" s="173">
        <v>1326.0000960030955</v>
      </c>
      <c r="D301" s="174">
        <v>4355.1000960030942</v>
      </c>
      <c r="E301" s="174">
        <v>25.399999999999636</v>
      </c>
      <c r="F301" s="177">
        <v>3029.099999999999</v>
      </c>
      <c r="G301" s="185">
        <v>4355.1000960030942</v>
      </c>
      <c r="H301" s="177">
        <v>3788.2431999999999</v>
      </c>
      <c r="I301" s="176">
        <v>86.984067334678969</v>
      </c>
      <c r="J301" s="185">
        <v>566.85689600309433</v>
      </c>
      <c r="K301" s="177">
        <v>148.39479999999912</v>
      </c>
      <c r="L301" s="177">
        <v>157.41250000000082</v>
      </c>
      <c r="M301" s="177">
        <v>130.39629999999943</v>
      </c>
      <c r="N301" s="177">
        <v>141.40309999999999</v>
      </c>
      <c r="O301" s="177">
        <v>3.2468392662151007</v>
      </c>
      <c r="P301" s="186">
        <v>144.40167499999984</v>
      </c>
      <c r="Q301" s="153">
        <v>1.9255562375096753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160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43376</v>
      </c>
      <c r="L306" s="151">
        <v>43383</v>
      </c>
      <c r="M306" s="151">
        <v>43390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113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76" t="s">
        <v>150</v>
      </c>
      <c r="D308" s="276"/>
      <c r="E308" s="276"/>
      <c r="F308" s="276"/>
      <c r="G308" s="276"/>
      <c r="H308" s="276"/>
      <c r="I308" s="276"/>
      <c r="J308" s="276"/>
      <c r="K308" s="276"/>
      <c r="L308" s="276"/>
      <c r="M308" s="276"/>
      <c r="N308" s="276"/>
      <c r="O308" s="276"/>
      <c r="P308" s="277"/>
      <c r="Q308" s="145"/>
    </row>
    <row r="309" spans="1:17" s="130" customFormat="1" ht="10.65" customHeight="1" x14ac:dyDescent="0.2">
      <c r="A309" s="122"/>
      <c r="B309" s="158" t="s">
        <v>80</v>
      </c>
      <c r="C309" s="159">
        <v>8437.9</v>
      </c>
      <c r="D309" s="160">
        <v>8582.4</v>
      </c>
      <c r="E309" s="160">
        <v>50</v>
      </c>
      <c r="F309" s="160">
        <v>144.5</v>
      </c>
      <c r="G309" s="161">
        <v>8582.4</v>
      </c>
      <c r="H309" s="160">
        <v>3838.8463999999999</v>
      </c>
      <c r="I309" s="162">
        <v>44.729287844891878</v>
      </c>
      <c r="J309" s="161">
        <v>4743.5535999999993</v>
      </c>
      <c r="K309" s="160">
        <v>214.37300000000005</v>
      </c>
      <c r="L309" s="160">
        <v>106.38700000000017</v>
      </c>
      <c r="M309" s="160">
        <v>65.6550000000002</v>
      </c>
      <c r="N309" s="160">
        <v>102.62499999999955</v>
      </c>
      <c r="O309" s="160">
        <v>1.195761092468302</v>
      </c>
      <c r="P309" s="160">
        <v>122.25999999999999</v>
      </c>
      <c r="Q309" s="146">
        <v>36.798900703418937</v>
      </c>
    </row>
    <row r="310" spans="1:17" s="130" customFormat="1" ht="10.65" customHeight="1" x14ac:dyDescent="0.2">
      <c r="A310" s="122"/>
      <c r="B310" s="158" t="s">
        <v>81</v>
      </c>
      <c r="C310" s="159">
        <v>443.4</v>
      </c>
      <c r="D310" s="160">
        <v>286.69999999999993</v>
      </c>
      <c r="E310" s="160">
        <v>0</v>
      </c>
      <c r="F310" s="160">
        <v>-156.70000000000005</v>
      </c>
      <c r="G310" s="161">
        <v>286.69999999999993</v>
      </c>
      <c r="H310" s="160">
        <v>11.625999999999999</v>
      </c>
      <c r="I310" s="162">
        <v>4.0551098709452393</v>
      </c>
      <c r="J310" s="161">
        <v>275.07399999999996</v>
      </c>
      <c r="K310" s="160">
        <v>0.42099999999999937</v>
      </c>
      <c r="L310" s="160">
        <v>0.16300000000000026</v>
      </c>
      <c r="M310" s="160">
        <v>0</v>
      </c>
      <c r="N310" s="160">
        <v>0.1769999999999996</v>
      </c>
      <c r="O310" s="160">
        <v>6.1737007324729559E-2</v>
      </c>
      <c r="P310" s="160">
        <v>0.19024999999999981</v>
      </c>
      <c r="Q310" s="146" t="s">
        <v>186</v>
      </c>
    </row>
    <row r="311" spans="1:17" s="130" customFormat="1" ht="10.65" customHeight="1" x14ac:dyDescent="0.2">
      <c r="A311" s="122"/>
      <c r="B311" s="158" t="s">
        <v>82</v>
      </c>
      <c r="C311" s="159">
        <v>1321.7</v>
      </c>
      <c r="D311" s="160">
        <v>1488.9</v>
      </c>
      <c r="E311" s="160">
        <v>0</v>
      </c>
      <c r="F311" s="160">
        <v>167.20000000000005</v>
      </c>
      <c r="G311" s="161">
        <v>1488.9</v>
      </c>
      <c r="H311" s="160">
        <v>417.923</v>
      </c>
      <c r="I311" s="162">
        <v>28.069245751897373</v>
      </c>
      <c r="J311" s="161">
        <v>1070.9770000000001</v>
      </c>
      <c r="K311" s="160">
        <v>41.992999999999995</v>
      </c>
      <c r="L311" s="160">
        <v>21.641999999999996</v>
      </c>
      <c r="M311" s="160">
        <v>13.137999999999977</v>
      </c>
      <c r="N311" s="160">
        <v>13.360000000000014</v>
      </c>
      <c r="O311" s="160">
        <v>0.89730673651689263</v>
      </c>
      <c r="P311" s="160">
        <v>22.533249999999995</v>
      </c>
      <c r="Q311" s="146">
        <v>45.52874086072805</v>
      </c>
    </row>
    <row r="312" spans="1:17" s="130" customFormat="1" ht="10.65" customHeight="1" x14ac:dyDescent="0.2">
      <c r="A312" s="122"/>
      <c r="B312" s="158" t="s">
        <v>83</v>
      </c>
      <c r="C312" s="159">
        <v>1457.9</v>
      </c>
      <c r="D312" s="160">
        <v>1530.7</v>
      </c>
      <c r="E312" s="160">
        <v>0</v>
      </c>
      <c r="F312" s="160">
        <v>72.799999999999955</v>
      </c>
      <c r="G312" s="161">
        <v>1530.7</v>
      </c>
      <c r="H312" s="160">
        <v>1.3520000000000001</v>
      </c>
      <c r="I312" s="162">
        <v>8.8325602665447187E-2</v>
      </c>
      <c r="J312" s="161">
        <v>1529.348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186</v>
      </c>
    </row>
    <row r="313" spans="1:17" s="130" customFormat="1" ht="10.65" customHeight="1" x14ac:dyDescent="0.2">
      <c r="A313" s="122"/>
      <c r="B313" s="158" t="s">
        <v>84</v>
      </c>
      <c r="C313" s="159">
        <v>1553.5</v>
      </c>
      <c r="D313" s="160">
        <v>1386.3</v>
      </c>
      <c r="E313" s="160">
        <v>0</v>
      </c>
      <c r="F313" s="160">
        <v>-167.20000000000005</v>
      </c>
      <c r="G313" s="161">
        <v>1386.3</v>
      </c>
      <c r="H313" s="160">
        <v>964.29410000000007</v>
      </c>
      <c r="I313" s="162">
        <v>69.558832864459362</v>
      </c>
      <c r="J313" s="161">
        <v>422.00589999999988</v>
      </c>
      <c r="K313" s="160">
        <v>25.072499999999991</v>
      </c>
      <c r="L313" s="160">
        <v>15.407000000000039</v>
      </c>
      <c r="M313" s="160">
        <v>10.273999999999887</v>
      </c>
      <c r="N313" s="160">
        <v>27.953600000000051</v>
      </c>
      <c r="O313" s="160">
        <v>2.0164178027843942</v>
      </c>
      <c r="P313" s="160">
        <v>19.676774999999992</v>
      </c>
      <c r="Q313" s="146">
        <v>19.446903773611279</v>
      </c>
    </row>
    <row r="314" spans="1:17" s="130" customFormat="1" ht="10.65" customHeight="1" x14ac:dyDescent="0.2">
      <c r="A314" s="122"/>
      <c r="B314" s="158" t="s">
        <v>85</v>
      </c>
      <c r="C314" s="159">
        <v>464.2</v>
      </c>
      <c r="D314" s="160">
        <v>466.59999999999997</v>
      </c>
      <c r="E314" s="160">
        <v>0</v>
      </c>
      <c r="F314" s="160">
        <v>2.3999999999999773</v>
      </c>
      <c r="G314" s="161">
        <v>466.59999999999997</v>
      </c>
      <c r="H314" s="160">
        <v>244.23809999999997</v>
      </c>
      <c r="I314" s="162">
        <v>52.344213459065578</v>
      </c>
      <c r="J314" s="161">
        <v>222.36189999999999</v>
      </c>
      <c r="K314" s="160">
        <v>18.998999999999995</v>
      </c>
      <c r="L314" s="160">
        <v>3.2290000000000134</v>
      </c>
      <c r="M314" s="160">
        <v>7.8209999999999695</v>
      </c>
      <c r="N314" s="160">
        <v>14.542000000000002</v>
      </c>
      <c r="O314" s="160">
        <v>3.1165880840120024</v>
      </c>
      <c r="P314" s="160">
        <v>11.147749999999995</v>
      </c>
      <c r="Q314" s="146">
        <v>17.946796438743252</v>
      </c>
    </row>
    <row r="315" spans="1:17" s="130" customFormat="1" ht="10.65" customHeight="1" x14ac:dyDescent="0.2">
      <c r="A315" s="122"/>
      <c r="B315" s="158" t="s">
        <v>86</v>
      </c>
      <c r="C315" s="159">
        <v>88.3</v>
      </c>
      <c r="D315" s="160">
        <v>88</v>
      </c>
      <c r="E315" s="160">
        <v>0</v>
      </c>
      <c r="F315" s="160">
        <v>-0.29999999999999716</v>
      </c>
      <c r="G315" s="161">
        <v>88</v>
      </c>
      <c r="H315" s="160">
        <v>56.911999999999999</v>
      </c>
      <c r="I315" s="162">
        <v>64.672727272727272</v>
      </c>
      <c r="J315" s="161">
        <v>31.088000000000001</v>
      </c>
      <c r="K315" s="160">
        <v>0.58099999999999596</v>
      </c>
      <c r="L315" s="160">
        <v>0.73600000000000421</v>
      </c>
      <c r="M315" s="160">
        <v>0.25499999999999545</v>
      </c>
      <c r="N315" s="160">
        <v>1.4420000000000002</v>
      </c>
      <c r="O315" s="160">
        <v>1.6386363636363639</v>
      </c>
      <c r="P315" s="160">
        <v>0.75349999999999895</v>
      </c>
      <c r="Q315" s="146">
        <v>39.258128732581348</v>
      </c>
    </row>
    <row r="316" spans="1:17" s="130" customFormat="1" ht="10.65" customHeight="1" x14ac:dyDescent="0.2">
      <c r="A316" s="122"/>
      <c r="B316" s="158" t="s">
        <v>87</v>
      </c>
      <c r="C316" s="159">
        <v>720</v>
      </c>
      <c r="D316" s="160">
        <v>644</v>
      </c>
      <c r="E316" s="160">
        <v>0</v>
      </c>
      <c r="F316" s="160">
        <v>-76</v>
      </c>
      <c r="G316" s="161">
        <v>644</v>
      </c>
      <c r="H316" s="160">
        <v>330.71619999999996</v>
      </c>
      <c r="I316" s="162">
        <v>51.353447204968937</v>
      </c>
      <c r="J316" s="161">
        <v>313.28380000000004</v>
      </c>
      <c r="K316" s="160">
        <v>9.8739999999999668</v>
      </c>
      <c r="L316" s="160">
        <v>17.781000000000063</v>
      </c>
      <c r="M316" s="160">
        <v>10.904999999999973</v>
      </c>
      <c r="N316" s="160">
        <v>12.669999999999959</v>
      </c>
      <c r="O316" s="160">
        <v>1.9673913043478197</v>
      </c>
      <c r="P316" s="160">
        <v>12.80749999999999</v>
      </c>
      <c r="Q316" s="146">
        <v>22.460964278742946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119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162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96.100000000000009</v>
      </c>
      <c r="E318" s="160">
        <v>0</v>
      </c>
      <c r="F318" s="160">
        <v>96.100000000000009</v>
      </c>
      <c r="G318" s="161">
        <v>96.100000000000009</v>
      </c>
      <c r="H318" s="160">
        <v>0</v>
      </c>
      <c r="I318" s="162">
        <v>0</v>
      </c>
      <c r="J318" s="161">
        <v>96.100000000000009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186</v>
      </c>
    </row>
    <row r="319" spans="1:17" s="130" customFormat="1" ht="10.65" customHeight="1" x14ac:dyDescent="0.2">
      <c r="A319" s="122"/>
      <c r="B319" s="165" t="s">
        <v>91</v>
      </c>
      <c r="C319" s="159">
        <v>14486.9</v>
      </c>
      <c r="D319" s="160">
        <v>14569.7</v>
      </c>
      <c r="E319" s="160">
        <v>50</v>
      </c>
      <c r="F319" s="160">
        <v>82.799999999999898</v>
      </c>
      <c r="G319" s="161">
        <v>14569.7</v>
      </c>
      <c r="H319" s="160">
        <v>5865.9078</v>
      </c>
      <c r="I319" s="162">
        <v>40.261006060522867</v>
      </c>
      <c r="J319" s="161">
        <v>8703.792199999998</v>
      </c>
      <c r="K319" s="160">
        <v>311.31350000000003</v>
      </c>
      <c r="L319" s="160">
        <v>165.34500000000031</v>
      </c>
      <c r="M319" s="160">
        <v>108.048</v>
      </c>
      <c r="N319" s="160">
        <v>172.76959999999957</v>
      </c>
      <c r="O319" s="160">
        <v>1.1858143956292824</v>
      </c>
      <c r="P319" s="166">
        <v>189.36902499999997</v>
      </c>
      <c r="Q319" s="146">
        <v>43.962069034257318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92</v>
      </c>
      <c r="C321" s="159">
        <v>2832.2</v>
      </c>
      <c r="D321" s="160">
        <v>2319</v>
      </c>
      <c r="E321" s="160">
        <v>0</v>
      </c>
      <c r="F321" s="160">
        <v>-513.19999999999982</v>
      </c>
      <c r="G321" s="161">
        <v>2319</v>
      </c>
      <c r="H321" s="160">
        <v>1081.4672999999998</v>
      </c>
      <c r="I321" s="162">
        <v>46.635071151358339</v>
      </c>
      <c r="J321" s="161">
        <v>1237.5327000000002</v>
      </c>
      <c r="K321" s="160">
        <v>10.549999999999955</v>
      </c>
      <c r="L321" s="160">
        <v>41.049599999999941</v>
      </c>
      <c r="M321" s="160">
        <v>16.933599999999842</v>
      </c>
      <c r="N321" s="160">
        <v>28.395800000000008</v>
      </c>
      <c r="O321" s="160">
        <v>1.2244846916774477</v>
      </c>
      <c r="P321" s="160">
        <v>24.232249999999937</v>
      </c>
      <c r="Q321" s="146">
        <v>49.06965717174441</v>
      </c>
    </row>
    <row r="322" spans="1:17" s="130" customFormat="1" ht="10.65" customHeight="1" x14ac:dyDescent="0.2">
      <c r="A322" s="122"/>
      <c r="B322" s="158" t="s">
        <v>93</v>
      </c>
      <c r="C322" s="159">
        <v>1229.4000000000001</v>
      </c>
      <c r="D322" s="160">
        <v>663.5</v>
      </c>
      <c r="E322" s="160">
        <v>0</v>
      </c>
      <c r="F322" s="160">
        <v>-565.90000000000009</v>
      </c>
      <c r="G322" s="161">
        <v>663.5</v>
      </c>
      <c r="H322" s="160">
        <v>75.975999999999999</v>
      </c>
      <c r="I322" s="162">
        <v>11.45079125847777</v>
      </c>
      <c r="J322" s="161">
        <v>587.524</v>
      </c>
      <c r="K322" s="160">
        <v>0</v>
      </c>
      <c r="L322" s="160">
        <v>0.57599999999999341</v>
      </c>
      <c r="M322" s="160">
        <v>0</v>
      </c>
      <c r="N322" s="160">
        <v>1.9999999999996021E-2</v>
      </c>
      <c r="O322" s="160">
        <v>3.0143180105495133E-3</v>
      </c>
      <c r="P322" s="160">
        <v>0.14899999999999736</v>
      </c>
      <c r="Q322" s="146" t="s">
        <v>186</v>
      </c>
    </row>
    <row r="323" spans="1:17" s="130" customFormat="1" ht="10.65" hidden="1" customHeight="1" x14ac:dyDescent="0.2">
      <c r="A323" s="122"/>
      <c r="B323" s="158" t="s">
        <v>94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119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95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119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96</v>
      </c>
      <c r="C325" s="159">
        <v>1095.7</v>
      </c>
      <c r="D325" s="160">
        <v>1220</v>
      </c>
      <c r="E325" s="160">
        <v>-50</v>
      </c>
      <c r="F325" s="160">
        <v>124.29999999999995</v>
      </c>
      <c r="G325" s="161">
        <v>1220</v>
      </c>
      <c r="H325" s="160">
        <v>299.2842</v>
      </c>
      <c r="I325" s="162">
        <v>24.531491803278687</v>
      </c>
      <c r="J325" s="161">
        <v>920.71579999999994</v>
      </c>
      <c r="K325" s="160">
        <v>11.498400000000004</v>
      </c>
      <c r="L325" s="160">
        <v>6.5883999999999787</v>
      </c>
      <c r="M325" s="160">
        <v>13.204400000000021</v>
      </c>
      <c r="N325" s="160">
        <v>5.8915000000000077</v>
      </c>
      <c r="O325" s="160">
        <v>0.48290983606557442</v>
      </c>
      <c r="P325" s="160">
        <v>9.2956750000000028</v>
      </c>
      <c r="Q325" s="146" t="s">
        <v>186</v>
      </c>
    </row>
    <row r="326" spans="1:17" s="130" customFormat="1" ht="10.65" customHeight="1" x14ac:dyDescent="0.2">
      <c r="A326" s="122"/>
      <c r="B326" s="158" t="s">
        <v>97</v>
      </c>
      <c r="C326" s="159">
        <v>818.3</v>
      </c>
      <c r="D326" s="160">
        <v>575.59999999999991</v>
      </c>
      <c r="E326" s="160">
        <v>0</v>
      </c>
      <c r="F326" s="160">
        <v>-242.70000000000005</v>
      </c>
      <c r="G326" s="161">
        <v>575.59999999999991</v>
      </c>
      <c r="H326" s="160">
        <v>7.7447999999999997</v>
      </c>
      <c r="I326" s="162">
        <v>1.3455177206393332</v>
      </c>
      <c r="J326" s="161">
        <v>567.85519999999985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60">
        <v>0</v>
      </c>
      <c r="Q326" s="146" t="s">
        <v>186</v>
      </c>
    </row>
    <row r="327" spans="1:17" s="130" customFormat="1" ht="10.65" customHeight="1" x14ac:dyDescent="0.2">
      <c r="A327" s="122"/>
      <c r="B327" s="158" t="s">
        <v>98</v>
      </c>
      <c r="C327" s="159">
        <v>191.6</v>
      </c>
      <c r="D327" s="160">
        <v>49.299999999999983</v>
      </c>
      <c r="E327" s="160">
        <v>0</v>
      </c>
      <c r="F327" s="160">
        <v>-142.30000000000001</v>
      </c>
      <c r="G327" s="161">
        <v>49.299999999999983</v>
      </c>
      <c r="H327" s="160">
        <v>15.9011</v>
      </c>
      <c r="I327" s="162">
        <v>32.253752535496965</v>
      </c>
      <c r="J327" s="161">
        <v>33.398899999999983</v>
      </c>
      <c r="K327" s="160">
        <v>-1.8999999999991246E-3</v>
      </c>
      <c r="L327" s="160">
        <v>0</v>
      </c>
      <c r="M327" s="160">
        <v>0</v>
      </c>
      <c r="N327" s="160">
        <v>-0.35999999999999943</v>
      </c>
      <c r="O327" s="160">
        <v>-0.73022312373225062</v>
      </c>
      <c r="P327" s="160">
        <v>-9.0474999999999639E-2</v>
      </c>
      <c r="Q327" s="146" t="s">
        <v>186</v>
      </c>
    </row>
    <row r="328" spans="1:17" s="130" customFormat="1" ht="10.65" customHeight="1" x14ac:dyDescent="0.2">
      <c r="A328" s="122"/>
      <c r="B328" s="158" t="s">
        <v>99</v>
      </c>
      <c r="C328" s="159">
        <v>472.4</v>
      </c>
      <c r="D328" s="160">
        <v>72.099999999999966</v>
      </c>
      <c r="E328" s="160">
        <v>0</v>
      </c>
      <c r="F328" s="160">
        <v>-400.3</v>
      </c>
      <c r="G328" s="161">
        <v>72.099999999999966</v>
      </c>
      <c r="H328" s="160">
        <v>0</v>
      </c>
      <c r="I328" s="162">
        <v>0</v>
      </c>
      <c r="J328" s="161">
        <v>72.099999999999966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186</v>
      </c>
    </row>
    <row r="329" spans="1:17" s="130" customFormat="1" ht="10.65" customHeight="1" x14ac:dyDescent="0.2">
      <c r="A329" s="122"/>
      <c r="B329" s="158" t="s">
        <v>100</v>
      </c>
      <c r="C329" s="159">
        <v>39.6</v>
      </c>
      <c r="D329" s="160">
        <v>247.6</v>
      </c>
      <c r="E329" s="160">
        <v>0</v>
      </c>
      <c r="F329" s="160">
        <v>208</v>
      </c>
      <c r="G329" s="161">
        <v>247.6</v>
      </c>
      <c r="H329" s="160">
        <v>2.9260000000000002</v>
      </c>
      <c r="I329" s="162">
        <v>1.1817447495961229</v>
      </c>
      <c r="J329" s="161">
        <v>244.67400000000001</v>
      </c>
      <c r="K329" s="160">
        <v>0.14100000000000001</v>
      </c>
      <c r="L329" s="160">
        <v>0</v>
      </c>
      <c r="M329" s="160">
        <v>0.21499999999999986</v>
      </c>
      <c r="N329" s="160">
        <v>0.32299999999999995</v>
      </c>
      <c r="O329" s="160">
        <v>0.13045234248788368</v>
      </c>
      <c r="P329" s="160">
        <v>0.16974999999999996</v>
      </c>
      <c r="Q329" s="146" t="s">
        <v>186</v>
      </c>
    </row>
    <row r="330" spans="1:17" s="130" customFormat="1" ht="10.65" customHeight="1" x14ac:dyDescent="0.2">
      <c r="A330" s="122"/>
      <c r="B330" s="158" t="s">
        <v>101</v>
      </c>
      <c r="C330" s="159">
        <v>38.9</v>
      </c>
      <c r="D330" s="160">
        <v>5.8999999999999986</v>
      </c>
      <c r="E330" s="160">
        <v>0</v>
      </c>
      <c r="F330" s="160">
        <v>-33</v>
      </c>
      <c r="G330" s="161">
        <v>5.8999999999999986</v>
      </c>
      <c r="H330" s="160">
        <v>0.25600000000000001</v>
      </c>
      <c r="I330" s="162">
        <v>4.3389830508474585</v>
      </c>
      <c r="J330" s="161">
        <v>5.6439999999999984</v>
      </c>
      <c r="K330" s="160">
        <v>0</v>
      </c>
      <c r="L330" s="160">
        <v>6.9000000000000006E-2</v>
      </c>
      <c r="M330" s="160">
        <v>0.10299999999999998</v>
      </c>
      <c r="N330" s="160">
        <v>2.0000000000000018E-2</v>
      </c>
      <c r="O330" s="160">
        <v>0.338983050847458</v>
      </c>
      <c r="P330" s="160">
        <v>4.8000000000000001E-2</v>
      </c>
      <c r="Q330" s="146" t="s">
        <v>186</v>
      </c>
    </row>
    <row r="331" spans="1:17" s="130" customFormat="1" ht="10.65" customHeight="1" x14ac:dyDescent="0.2">
      <c r="A331" s="122"/>
      <c r="B331" s="158" t="s">
        <v>102</v>
      </c>
      <c r="C331" s="159">
        <v>3.1</v>
      </c>
      <c r="D331" s="160">
        <v>3.1</v>
      </c>
      <c r="E331" s="160">
        <v>0</v>
      </c>
      <c r="F331" s="160">
        <v>0</v>
      </c>
      <c r="G331" s="161">
        <v>3.1</v>
      </c>
      <c r="H331" s="160">
        <v>0</v>
      </c>
      <c r="I331" s="162">
        <v>0</v>
      </c>
      <c r="J331" s="161">
        <v>3.1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186</v>
      </c>
    </row>
    <row r="332" spans="1:17" s="130" customFormat="1" ht="10.65" customHeight="1" x14ac:dyDescent="0.2">
      <c r="A332" s="122"/>
      <c r="B332" s="158" t="s">
        <v>103</v>
      </c>
      <c r="C332" s="159">
        <v>382</v>
      </c>
      <c r="D332" s="160">
        <v>382</v>
      </c>
      <c r="E332" s="160">
        <v>0</v>
      </c>
      <c r="F332" s="160">
        <v>0</v>
      </c>
      <c r="G332" s="161">
        <v>382</v>
      </c>
      <c r="H332" s="160">
        <v>0</v>
      </c>
      <c r="I332" s="162">
        <v>0</v>
      </c>
      <c r="J332" s="161">
        <v>382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186</v>
      </c>
    </row>
    <row r="333" spans="1:17" s="130" customFormat="1" ht="10.65" customHeight="1" x14ac:dyDescent="0.2">
      <c r="A333" s="122"/>
      <c r="B333" s="1" t="s">
        <v>104</v>
      </c>
      <c r="C333" s="159">
        <v>15.9</v>
      </c>
      <c r="D333" s="160">
        <v>8.1999999999999993</v>
      </c>
      <c r="E333" s="160">
        <v>0</v>
      </c>
      <c r="F333" s="160">
        <v>-7.7000000000000011</v>
      </c>
      <c r="G333" s="161">
        <v>8.1999999999999993</v>
      </c>
      <c r="H333" s="160">
        <v>0</v>
      </c>
      <c r="I333" s="162">
        <v>0</v>
      </c>
      <c r="J333" s="161">
        <v>8.1999999999999993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186</v>
      </c>
    </row>
    <row r="334" spans="1:17" s="130" customFormat="1" ht="10.65" customHeight="1" x14ac:dyDescent="0.2">
      <c r="A334" s="122"/>
      <c r="B334" s="165" t="s">
        <v>106</v>
      </c>
      <c r="C334" s="169">
        <v>21606</v>
      </c>
      <c r="D334" s="160">
        <v>20115.999999999996</v>
      </c>
      <c r="E334" s="160">
        <v>0</v>
      </c>
      <c r="F334" s="160">
        <v>-1490</v>
      </c>
      <c r="G334" s="161">
        <v>20115.999999999996</v>
      </c>
      <c r="H334" s="160">
        <v>7349.4632000000001</v>
      </c>
      <c r="I334" s="162">
        <v>36.535410618413216</v>
      </c>
      <c r="J334" s="161">
        <v>12766.536799999996</v>
      </c>
      <c r="K334" s="160">
        <v>333.50099999999929</v>
      </c>
      <c r="L334" s="160">
        <v>213.62800000000061</v>
      </c>
      <c r="M334" s="160">
        <v>138.50400000000081</v>
      </c>
      <c r="N334" s="160">
        <v>207.0599000000002</v>
      </c>
      <c r="O334" s="160">
        <v>1.0293293895406654</v>
      </c>
      <c r="P334" s="160">
        <v>223.17322500000023</v>
      </c>
      <c r="Q334" s="146" t="s">
        <v>186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107</v>
      </c>
      <c r="C336" s="159">
        <v>0</v>
      </c>
      <c r="D336" s="160">
        <v>0</v>
      </c>
      <c r="E336" s="160">
        <v>0</v>
      </c>
      <c r="F336" s="160">
        <v>0</v>
      </c>
      <c r="G336" s="161">
        <v>0</v>
      </c>
      <c r="H336" s="160">
        <v>0</v>
      </c>
      <c r="I336" s="162" t="s">
        <v>119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65" customHeight="1" x14ac:dyDescent="0.2">
      <c r="A337" s="122"/>
      <c r="B337" s="158" t="s">
        <v>108</v>
      </c>
      <c r="C337" s="159">
        <v>171.95225706316273</v>
      </c>
      <c r="D337" s="159">
        <v>306.05225706316276</v>
      </c>
      <c r="E337" s="170">
        <v>0</v>
      </c>
      <c r="F337" s="160">
        <v>134.10000000000002</v>
      </c>
      <c r="G337" s="161">
        <v>306.05225706316276</v>
      </c>
      <c r="H337" s="161">
        <v>256.95390000000003</v>
      </c>
      <c r="I337" s="162">
        <v>83.957524922605018</v>
      </c>
      <c r="J337" s="161">
        <v>49.098357063162723</v>
      </c>
      <c r="K337" s="160">
        <v>3.6010000000000275</v>
      </c>
      <c r="L337" s="160">
        <v>3.5779999999999745</v>
      </c>
      <c r="M337" s="160">
        <v>3.507000000000005</v>
      </c>
      <c r="N337" s="160">
        <v>3.5220000000000198</v>
      </c>
      <c r="O337" s="160">
        <v>1.1507838673684909</v>
      </c>
      <c r="P337" s="160">
        <v>3.5520000000000067</v>
      </c>
      <c r="Q337" s="146">
        <v>11.822735659674164</v>
      </c>
      <c r="T337" s="130"/>
    </row>
    <row r="338" spans="1:20" ht="10.65" customHeight="1" x14ac:dyDescent="0.2">
      <c r="A338" s="122"/>
      <c r="B338" s="171" t="s">
        <v>109</v>
      </c>
      <c r="C338" s="159">
        <v>1072.9694497020544</v>
      </c>
      <c r="D338" s="159">
        <v>1424.0694497020543</v>
      </c>
      <c r="E338" s="170">
        <v>0</v>
      </c>
      <c r="F338" s="160">
        <v>297.09999999999991</v>
      </c>
      <c r="G338" s="161">
        <v>1370.0694497020543</v>
      </c>
      <c r="H338" s="161">
        <v>576.51600000000008</v>
      </c>
      <c r="I338" s="162">
        <v>42.079326717734901</v>
      </c>
      <c r="J338" s="161">
        <v>793.55344970205419</v>
      </c>
      <c r="K338" s="160">
        <v>14.115999999999985</v>
      </c>
      <c r="L338" s="160">
        <v>9.3711000000000411</v>
      </c>
      <c r="M338" s="160">
        <v>12.493100000000027</v>
      </c>
      <c r="N338" s="160">
        <v>9.1911999999999807</v>
      </c>
      <c r="O338" s="160">
        <v>0.67085650307718114</v>
      </c>
      <c r="P338" s="160">
        <v>11.292850000000008</v>
      </c>
      <c r="Q338" s="146" t="s">
        <v>186</v>
      </c>
      <c r="T338" s="130"/>
    </row>
    <row r="339" spans="1:20" ht="10.65" customHeight="1" x14ac:dyDescent="0.2">
      <c r="A339" s="122"/>
      <c r="B339" s="171" t="s">
        <v>161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119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110</v>
      </c>
      <c r="C340" s="159">
        <v>0</v>
      </c>
      <c r="D340" s="170"/>
      <c r="E340" s="170">
        <v>0</v>
      </c>
      <c r="F340" s="160">
        <v>54</v>
      </c>
      <c r="G340" s="161">
        <v>54</v>
      </c>
      <c r="H340" s="160">
        <v>5</v>
      </c>
      <c r="I340" s="162">
        <v>9.2592592592592595</v>
      </c>
      <c r="J340" s="161">
        <v>49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111</v>
      </c>
      <c r="C341" s="159"/>
      <c r="D341" s="160"/>
      <c r="E341" s="160"/>
      <c r="F341" s="160"/>
      <c r="G341" s="161"/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112</v>
      </c>
      <c r="C342" s="173">
        <v>22850.921706765217</v>
      </c>
      <c r="D342" s="173">
        <v>21846.121706765214</v>
      </c>
      <c r="E342" s="174">
        <v>0</v>
      </c>
      <c r="F342" s="177">
        <v>-1004.8000000000029</v>
      </c>
      <c r="G342" s="185">
        <v>21846.121706765214</v>
      </c>
      <c r="H342" s="177">
        <v>8187.9331000000002</v>
      </c>
      <c r="I342" s="176">
        <v>37.48003059721303</v>
      </c>
      <c r="J342" s="185">
        <v>13658.188606765214</v>
      </c>
      <c r="K342" s="177">
        <v>351.21799999999985</v>
      </c>
      <c r="L342" s="177">
        <v>226.57710000000043</v>
      </c>
      <c r="M342" s="177">
        <v>154.50410000000102</v>
      </c>
      <c r="N342" s="177">
        <v>219.77310000000034</v>
      </c>
      <c r="O342" s="177">
        <v>1.006005106764291</v>
      </c>
      <c r="P342" s="186">
        <v>238.01807500000041</v>
      </c>
      <c r="Q342" s="153" t="s">
        <v>186</v>
      </c>
      <c r="T342" s="130"/>
    </row>
    <row r="343" spans="1:20" ht="10.65" customHeight="1" x14ac:dyDescent="0.2">
      <c r="A343" s="122"/>
      <c r="B343" s="187" t="s">
        <v>258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114</v>
      </c>
      <c r="C344" s="123"/>
      <c r="J344" s="188"/>
      <c r="T344" s="130"/>
    </row>
    <row r="348" spans="1:20" ht="10.65" customHeight="1" x14ac:dyDescent="0.2">
      <c r="A348" s="122"/>
      <c r="B348" s="123" t="s">
        <v>185</v>
      </c>
      <c r="C348" s="123"/>
      <c r="P348" s="128"/>
      <c r="T348" s="130"/>
    </row>
    <row r="349" spans="1:20" ht="10.65" customHeight="1" x14ac:dyDescent="0.2">
      <c r="A349" s="122"/>
      <c r="B349" s="131" t="s">
        <v>257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160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43376</v>
      </c>
      <c r="L353" s="151">
        <v>43383</v>
      </c>
      <c r="M353" s="151">
        <v>43390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113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76" t="s">
        <v>115</v>
      </c>
      <c r="D355" s="276"/>
      <c r="E355" s="276"/>
      <c r="F355" s="276"/>
      <c r="G355" s="276"/>
      <c r="H355" s="276"/>
      <c r="I355" s="276"/>
      <c r="J355" s="276"/>
      <c r="K355" s="276"/>
      <c r="L355" s="276"/>
      <c r="M355" s="276"/>
      <c r="N355" s="276"/>
      <c r="O355" s="276"/>
      <c r="P355" s="277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634.79999999999995</v>
      </c>
      <c r="D356" s="160">
        <v>492.29999999999995</v>
      </c>
      <c r="E356" s="160">
        <v>0</v>
      </c>
      <c r="F356" s="160">
        <v>-142.5</v>
      </c>
      <c r="G356" s="161">
        <v>492.29999999999995</v>
      </c>
      <c r="H356" s="160">
        <v>323.94299999999998</v>
      </c>
      <c r="I356" s="162">
        <v>65.801950030469229</v>
      </c>
      <c r="J356" s="161">
        <v>168.35699999999997</v>
      </c>
      <c r="K356" s="160">
        <v>41.63900000000001</v>
      </c>
      <c r="L356" s="160">
        <v>0</v>
      </c>
      <c r="M356" s="160">
        <v>0</v>
      </c>
      <c r="N356" s="160">
        <v>0</v>
      </c>
      <c r="O356" s="160">
        <v>0</v>
      </c>
      <c r="P356" s="160">
        <v>10.409750000000003</v>
      </c>
      <c r="Q356" s="146">
        <v>14.173010879223799</v>
      </c>
      <c r="T356" s="130"/>
    </row>
    <row r="357" spans="1:20" ht="10.65" customHeight="1" x14ac:dyDescent="0.2">
      <c r="A357" s="122"/>
      <c r="B357" s="158" t="s">
        <v>81</v>
      </c>
      <c r="C357" s="159">
        <v>267.60000000000002</v>
      </c>
      <c r="D357" s="160">
        <v>393</v>
      </c>
      <c r="E357" s="160">
        <v>0</v>
      </c>
      <c r="F357" s="160">
        <v>125.39999999999998</v>
      </c>
      <c r="G357" s="161">
        <v>393</v>
      </c>
      <c r="H357" s="160">
        <v>274.346</v>
      </c>
      <c r="I357" s="162">
        <v>69.80814249363867</v>
      </c>
      <c r="J357" s="161">
        <v>118.654</v>
      </c>
      <c r="K357" s="160">
        <v>3.3000000000000114</v>
      </c>
      <c r="L357" s="160">
        <v>0</v>
      </c>
      <c r="M357" s="160">
        <v>0</v>
      </c>
      <c r="N357" s="160">
        <v>0.35800000000000409</v>
      </c>
      <c r="O357" s="160">
        <v>9.1094147582698237E-2</v>
      </c>
      <c r="P357" s="160">
        <v>0.91450000000000387</v>
      </c>
      <c r="Q357" s="146" t="s">
        <v>186</v>
      </c>
      <c r="T357" s="130"/>
    </row>
    <row r="358" spans="1:20" ht="10.65" customHeight="1" x14ac:dyDescent="0.2">
      <c r="A358" s="122"/>
      <c r="B358" s="158" t="s">
        <v>82</v>
      </c>
      <c r="C358" s="159">
        <v>325.8</v>
      </c>
      <c r="D358" s="160">
        <v>413.8</v>
      </c>
      <c r="E358" s="160">
        <v>0</v>
      </c>
      <c r="F358" s="160">
        <v>88</v>
      </c>
      <c r="G358" s="161">
        <v>413.8</v>
      </c>
      <c r="H358" s="160">
        <v>346.33600000000001</v>
      </c>
      <c r="I358" s="162">
        <v>83.696471725471241</v>
      </c>
      <c r="J358" s="161">
        <v>67.463999999999999</v>
      </c>
      <c r="K358" s="160">
        <v>0</v>
      </c>
      <c r="L358" s="160">
        <v>5.4180000000000064</v>
      </c>
      <c r="M358" s="160">
        <v>0</v>
      </c>
      <c r="N358" s="160">
        <v>0.58899999999999864</v>
      </c>
      <c r="O358" s="160">
        <v>0.14233929434509393</v>
      </c>
      <c r="P358" s="160">
        <v>1.5017500000000013</v>
      </c>
      <c r="Q358" s="146">
        <v>42.923589145996303</v>
      </c>
      <c r="T358" s="130"/>
    </row>
    <row r="359" spans="1:20" ht="10.65" customHeight="1" x14ac:dyDescent="0.2">
      <c r="A359" s="122"/>
      <c r="B359" s="158" t="s">
        <v>83</v>
      </c>
      <c r="C359" s="159">
        <v>432.8</v>
      </c>
      <c r="D359" s="160">
        <v>51.699999999999989</v>
      </c>
      <c r="E359" s="160">
        <v>0</v>
      </c>
      <c r="F359" s="160">
        <v>-381.1</v>
      </c>
      <c r="G359" s="161">
        <v>51.699999999999989</v>
      </c>
      <c r="H359" s="160">
        <v>0</v>
      </c>
      <c r="I359" s="162">
        <v>0</v>
      </c>
      <c r="J359" s="161">
        <v>51.699999999999989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186</v>
      </c>
      <c r="T359" s="130"/>
    </row>
    <row r="360" spans="1:20" ht="10.65" customHeight="1" x14ac:dyDescent="0.2">
      <c r="A360" s="122"/>
      <c r="B360" s="158" t="s">
        <v>84</v>
      </c>
      <c r="C360" s="159">
        <v>87.969389909225242</v>
      </c>
      <c r="D360" s="160">
        <v>28.169389909225231</v>
      </c>
      <c r="E360" s="160">
        <v>0</v>
      </c>
      <c r="F360" s="160">
        <v>-59.800000000000011</v>
      </c>
      <c r="G360" s="161">
        <v>28.169389909225231</v>
      </c>
      <c r="H360" s="160">
        <v>13.945399999999999</v>
      </c>
      <c r="I360" s="162">
        <v>49.505509508507323</v>
      </c>
      <c r="J360" s="161">
        <v>14.223989909225232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186</v>
      </c>
      <c r="T360" s="130"/>
    </row>
    <row r="361" spans="1:20" ht="10.65" customHeight="1" x14ac:dyDescent="0.2">
      <c r="A361" s="122"/>
      <c r="B361" s="158" t="s">
        <v>85</v>
      </c>
      <c r="C361" s="159">
        <v>35.1</v>
      </c>
      <c r="D361" s="160">
        <v>0.10000000000000142</v>
      </c>
      <c r="E361" s="160">
        <v>0</v>
      </c>
      <c r="F361" s="160">
        <v>-35</v>
      </c>
      <c r="G361" s="161">
        <v>0.10000000000000142</v>
      </c>
      <c r="H361" s="160">
        <v>0</v>
      </c>
      <c r="I361" s="162">
        <v>0</v>
      </c>
      <c r="J361" s="161">
        <v>0.10000000000000142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162</v>
      </c>
      <c r="T361" s="130"/>
    </row>
    <row r="362" spans="1:20" ht="10.65" customHeight="1" x14ac:dyDescent="0.2">
      <c r="A362" s="122"/>
      <c r="B362" s="158" t="s">
        <v>86</v>
      </c>
      <c r="C362" s="159">
        <v>31</v>
      </c>
      <c r="D362" s="160">
        <v>41.8</v>
      </c>
      <c r="E362" s="160">
        <v>0</v>
      </c>
      <c r="F362" s="160">
        <v>10.799999999999997</v>
      </c>
      <c r="G362" s="161">
        <v>41.8</v>
      </c>
      <c r="H362" s="160">
        <v>9.4760000000000009</v>
      </c>
      <c r="I362" s="162">
        <v>22.669856459330148</v>
      </c>
      <c r="J362" s="161">
        <v>32.323999999999998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186</v>
      </c>
      <c r="T362" s="130"/>
    </row>
    <row r="363" spans="1:20" ht="10.65" customHeight="1" x14ac:dyDescent="0.2">
      <c r="A363" s="122"/>
      <c r="B363" s="158" t="s">
        <v>87</v>
      </c>
      <c r="C363" s="159">
        <v>21.5</v>
      </c>
      <c r="D363" s="160">
        <v>1.5</v>
      </c>
      <c r="E363" s="160">
        <v>0</v>
      </c>
      <c r="F363" s="160">
        <v>-20</v>
      </c>
      <c r="G363" s="161">
        <v>1.5</v>
      </c>
      <c r="H363" s="160">
        <v>0</v>
      </c>
      <c r="I363" s="162">
        <v>0</v>
      </c>
      <c r="J363" s="161">
        <v>1.5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186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119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162</v>
      </c>
      <c r="T364" s="130"/>
    </row>
    <row r="365" spans="1:20" ht="10.65" customHeight="1" x14ac:dyDescent="0.2">
      <c r="A365" s="122"/>
      <c r="B365" s="158" t="s">
        <v>89</v>
      </c>
      <c r="C365" s="159">
        <v>78</v>
      </c>
      <c r="D365" s="160">
        <v>252.6</v>
      </c>
      <c r="E365" s="160">
        <v>0</v>
      </c>
      <c r="F365" s="160">
        <v>174.6</v>
      </c>
      <c r="G365" s="161">
        <v>252.6</v>
      </c>
      <c r="H365" s="160">
        <v>220.38800000000001</v>
      </c>
      <c r="I365" s="162">
        <v>87.247822644497234</v>
      </c>
      <c r="J365" s="161">
        <v>32.211999999999989</v>
      </c>
      <c r="K365" s="160">
        <v>0</v>
      </c>
      <c r="L365" s="160">
        <v>0</v>
      </c>
      <c r="M365" s="160">
        <v>3.671999999999997</v>
      </c>
      <c r="N365" s="160">
        <v>1.8520000000000039</v>
      </c>
      <c r="O365" s="160">
        <v>0.73317498020586069</v>
      </c>
      <c r="P365" s="160">
        <v>1.3810000000000002</v>
      </c>
      <c r="Q365" s="146">
        <v>21.325126719768271</v>
      </c>
      <c r="T365" s="130"/>
    </row>
    <row r="366" spans="1:20" ht="10.65" customHeight="1" x14ac:dyDescent="0.2">
      <c r="A366" s="122"/>
      <c r="B366" s="165" t="s">
        <v>91</v>
      </c>
      <c r="C366" s="159">
        <v>1914.5693899092253</v>
      </c>
      <c r="D366" s="160">
        <v>1674.9693899092249</v>
      </c>
      <c r="E366" s="160">
        <v>0</v>
      </c>
      <c r="F366" s="160">
        <v>-239.60000000000036</v>
      </c>
      <c r="G366" s="161">
        <v>1674.9693899092249</v>
      </c>
      <c r="H366" s="160">
        <v>1188.4343999999999</v>
      </c>
      <c r="I366" s="162">
        <v>70.952604098896828</v>
      </c>
      <c r="J366" s="161">
        <v>486.5349899092252</v>
      </c>
      <c r="K366" s="160">
        <v>44.939000000000021</v>
      </c>
      <c r="L366" s="160">
        <v>5.4180000000000064</v>
      </c>
      <c r="M366" s="160">
        <v>3.671999999999997</v>
      </c>
      <c r="N366" s="160">
        <v>2.7990000000000066</v>
      </c>
      <c r="O366" s="160">
        <v>0.1671075314487806</v>
      </c>
      <c r="P366" s="166">
        <v>14.207000000000008</v>
      </c>
      <c r="Q366" s="146">
        <v>32.246145555657421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92</v>
      </c>
      <c r="C368" s="159">
        <v>132.13071564281191</v>
      </c>
      <c r="D368" s="160">
        <v>77.430715642811904</v>
      </c>
      <c r="E368" s="160">
        <v>0</v>
      </c>
      <c r="F368" s="160">
        <v>-54.7</v>
      </c>
      <c r="G368" s="161">
        <v>77.430715642811904</v>
      </c>
      <c r="H368" s="160">
        <v>37.067</v>
      </c>
      <c r="I368" s="162">
        <v>47.871183537796767</v>
      </c>
      <c r="J368" s="161">
        <v>40.363715642811904</v>
      </c>
      <c r="K368" s="160">
        <v>5.286999999999999</v>
      </c>
      <c r="L368" s="160">
        <v>0</v>
      </c>
      <c r="M368" s="160">
        <v>0</v>
      </c>
      <c r="N368" s="160">
        <v>0</v>
      </c>
      <c r="O368" s="160">
        <v>0</v>
      </c>
      <c r="P368" s="160">
        <v>1.3217499999999998</v>
      </c>
      <c r="Q368" s="146">
        <v>28.538086357338312</v>
      </c>
      <c r="T368" s="130"/>
    </row>
    <row r="369" spans="1:20" ht="10.65" customHeight="1" x14ac:dyDescent="0.2">
      <c r="A369" s="122"/>
      <c r="B369" s="158" t="s">
        <v>93</v>
      </c>
      <c r="C369" s="159">
        <v>700.65144606290903</v>
      </c>
      <c r="D369" s="160">
        <v>889.4514460629091</v>
      </c>
      <c r="E369" s="160">
        <v>0</v>
      </c>
      <c r="F369" s="160">
        <v>188.80000000000007</v>
      </c>
      <c r="G369" s="161">
        <v>889.4514460629091</v>
      </c>
      <c r="H369" s="160">
        <v>856.83789999999999</v>
      </c>
      <c r="I369" s="162">
        <v>96.333296639488239</v>
      </c>
      <c r="J369" s="161">
        <v>32.613546062909109</v>
      </c>
      <c r="K369" s="160">
        <v>15.833699999999908</v>
      </c>
      <c r="L369" s="160">
        <v>2.4438999999999851</v>
      </c>
      <c r="M369" s="160">
        <v>5.3320000000001073</v>
      </c>
      <c r="N369" s="160">
        <v>1.7249999999999091</v>
      </c>
      <c r="O369" s="160">
        <v>0.1939397600212461</v>
      </c>
      <c r="P369" s="160">
        <v>6.3336499999999774</v>
      </c>
      <c r="Q369" s="146">
        <v>3.1492498106004003</v>
      </c>
      <c r="T369" s="130"/>
    </row>
    <row r="370" spans="1:20" ht="10.65" hidden="1" customHeight="1" x14ac:dyDescent="0.2">
      <c r="A370" s="122"/>
      <c r="B370" s="158" t="s">
        <v>94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119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95</v>
      </c>
      <c r="C371" s="159">
        <v>58.04960945746253</v>
      </c>
      <c r="D371" s="160">
        <v>7.0496094574625303</v>
      </c>
      <c r="E371" s="160">
        <v>0</v>
      </c>
      <c r="F371" s="160">
        <v>-51</v>
      </c>
      <c r="G371" s="161">
        <v>7.0496094574625303</v>
      </c>
      <c r="H371" s="160">
        <v>0</v>
      </c>
      <c r="I371" s="162">
        <v>0</v>
      </c>
      <c r="J371" s="161">
        <v>7.0496094574625303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186</v>
      </c>
      <c r="T371" s="130"/>
    </row>
    <row r="372" spans="1:20" ht="10.65" customHeight="1" x14ac:dyDescent="0.2">
      <c r="A372" s="122"/>
      <c r="B372" s="158" t="s">
        <v>96</v>
      </c>
      <c r="C372" s="159">
        <v>51.830708885691564</v>
      </c>
      <c r="D372" s="160">
        <v>179.03070888569158</v>
      </c>
      <c r="E372" s="160">
        <v>0</v>
      </c>
      <c r="F372" s="160">
        <v>127.20000000000002</v>
      </c>
      <c r="G372" s="161">
        <v>179.03070888569158</v>
      </c>
      <c r="H372" s="160">
        <v>151.16640000000001</v>
      </c>
      <c r="I372" s="162">
        <v>84.436017117330124</v>
      </c>
      <c r="J372" s="161">
        <v>27.864308885691571</v>
      </c>
      <c r="K372" s="160">
        <v>0</v>
      </c>
      <c r="L372" s="160">
        <v>0.62400000000002365</v>
      </c>
      <c r="M372" s="160">
        <v>0</v>
      </c>
      <c r="N372" s="160">
        <v>0</v>
      </c>
      <c r="O372" s="160">
        <v>0</v>
      </c>
      <c r="P372" s="160">
        <v>0.15600000000000591</v>
      </c>
      <c r="Q372" s="146" t="s">
        <v>186</v>
      </c>
      <c r="T372" s="130"/>
    </row>
    <row r="373" spans="1:20" ht="10.65" customHeight="1" x14ac:dyDescent="0.2">
      <c r="A373" s="122"/>
      <c r="B373" s="158" t="s">
        <v>97</v>
      </c>
      <c r="C373" s="159">
        <v>51.660523258422153</v>
      </c>
      <c r="D373" s="160">
        <v>25.160523258422153</v>
      </c>
      <c r="E373" s="160">
        <v>-2.3999999999999986</v>
      </c>
      <c r="F373" s="160">
        <v>-26.5</v>
      </c>
      <c r="G373" s="161">
        <v>25.160523258422153</v>
      </c>
      <c r="H373" s="160">
        <v>0</v>
      </c>
      <c r="I373" s="162">
        <v>0</v>
      </c>
      <c r="J373" s="161">
        <v>25.160523258422153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186</v>
      </c>
      <c r="T373" s="130"/>
    </row>
    <row r="374" spans="1:20" ht="10.65" customHeight="1" x14ac:dyDescent="0.2">
      <c r="A374" s="122"/>
      <c r="B374" s="158" t="s">
        <v>98</v>
      </c>
      <c r="C374" s="159">
        <v>240.38948701709944</v>
      </c>
      <c r="D374" s="160">
        <v>153.38948701709944</v>
      </c>
      <c r="E374" s="160">
        <v>2.3999999999999773</v>
      </c>
      <c r="F374" s="160">
        <v>-87</v>
      </c>
      <c r="G374" s="161">
        <v>153.38948701709944</v>
      </c>
      <c r="H374" s="160">
        <v>152.45169999999999</v>
      </c>
      <c r="I374" s="162">
        <v>99.388623669498998</v>
      </c>
      <c r="J374" s="161">
        <v>0.93778701709945267</v>
      </c>
      <c r="K374" s="160">
        <v>0</v>
      </c>
      <c r="L374" s="160">
        <v>3.1197999999999979</v>
      </c>
      <c r="M374" s="160">
        <v>0</v>
      </c>
      <c r="N374" s="160">
        <v>0</v>
      </c>
      <c r="O374" s="160">
        <v>0</v>
      </c>
      <c r="P374" s="160">
        <v>0.77994999999999948</v>
      </c>
      <c r="Q374" s="146">
        <v>0</v>
      </c>
      <c r="T374" s="130"/>
    </row>
    <row r="375" spans="1:20" ht="10.65" customHeight="1" x14ac:dyDescent="0.2">
      <c r="A375" s="122"/>
      <c r="B375" s="158" t="s">
        <v>99</v>
      </c>
      <c r="C375" s="159">
        <v>19.112448103581734</v>
      </c>
      <c r="D375" s="160">
        <v>4.612448103581734</v>
      </c>
      <c r="E375" s="160">
        <v>0</v>
      </c>
      <c r="F375" s="160">
        <v>-14.5</v>
      </c>
      <c r="G375" s="161">
        <v>4.612448103581734</v>
      </c>
      <c r="H375" s="160">
        <v>0</v>
      </c>
      <c r="I375" s="162">
        <v>0</v>
      </c>
      <c r="J375" s="161">
        <v>4.612448103581734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186</v>
      </c>
      <c r="T375" s="130"/>
    </row>
    <row r="376" spans="1:20" ht="10.65" customHeight="1" x14ac:dyDescent="0.2">
      <c r="A376" s="122"/>
      <c r="B376" s="158" t="s">
        <v>100</v>
      </c>
      <c r="C376" s="159">
        <v>133.11605094644992</v>
      </c>
      <c r="D376" s="160">
        <v>124.11605094644992</v>
      </c>
      <c r="E376" s="160">
        <v>0</v>
      </c>
      <c r="F376" s="160">
        <v>-9</v>
      </c>
      <c r="G376" s="161">
        <v>124.11605094644992</v>
      </c>
      <c r="H376" s="160">
        <v>5.3979999999999997</v>
      </c>
      <c r="I376" s="162">
        <v>4.3491554547839879</v>
      </c>
      <c r="J376" s="161">
        <v>118.71805094644992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186</v>
      </c>
      <c r="T376" s="130"/>
    </row>
    <row r="377" spans="1:20" ht="10.65" customHeight="1" x14ac:dyDescent="0.2">
      <c r="A377" s="122"/>
      <c r="B377" s="158" t="s">
        <v>101</v>
      </c>
      <c r="C377" s="159">
        <v>399.34332559285059</v>
      </c>
      <c r="D377" s="160">
        <v>4.3325592850578687E-2</v>
      </c>
      <c r="E377" s="160">
        <v>0</v>
      </c>
      <c r="F377" s="160">
        <v>-399.3</v>
      </c>
      <c r="G377" s="161">
        <v>4.3325592850578687E-2</v>
      </c>
      <c r="H377" s="160">
        <v>0</v>
      </c>
      <c r="I377" s="162">
        <v>0</v>
      </c>
      <c r="J377" s="161">
        <v>4.3325592850578687E-2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186</v>
      </c>
      <c r="T377" s="130"/>
    </row>
    <row r="378" spans="1:20" ht="10.65" customHeight="1" x14ac:dyDescent="0.2">
      <c r="A378" s="122"/>
      <c r="B378" s="158" t="s">
        <v>102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119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162</v>
      </c>
      <c r="T378" s="130"/>
    </row>
    <row r="379" spans="1:20" ht="10.65" customHeight="1" x14ac:dyDescent="0.2">
      <c r="A379" s="122"/>
      <c r="B379" s="158" t="s">
        <v>103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119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104</v>
      </c>
      <c r="C380" s="159">
        <v>49.146295123495882</v>
      </c>
      <c r="D380" s="160">
        <v>29.146295123495882</v>
      </c>
      <c r="E380" s="160">
        <v>0</v>
      </c>
      <c r="F380" s="160">
        <v>-20</v>
      </c>
      <c r="G380" s="161">
        <v>29.146295123495882</v>
      </c>
      <c r="H380" s="160">
        <v>0</v>
      </c>
      <c r="I380" s="162">
        <v>0</v>
      </c>
      <c r="J380" s="161">
        <v>29.146295123495882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186</v>
      </c>
      <c r="T380" s="130"/>
    </row>
    <row r="381" spans="1:20" ht="10.65" customHeight="1" x14ac:dyDescent="0.2">
      <c r="A381" s="122"/>
      <c r="B381" s="165" t="s">
        <v>106</v>
      </c>
      <c r="C381" s="169">
        <v>3750</v>
      </c>
      <c r="D381" s="160">
        <v>3164.3999999999992</v>
      </c>
      <c r="E381" s="160">
        <v>0</v>
      </c>
      <c r="F381" s="160">
        <v>-585.60000000000082</v>
      </c>
      <c r="G381" s="161">
        <v>3164.3999999999992</v>
      </c>
      <c r="H381" s="160">
        <v>2391.3553999999999</v>
      </c>
      <c r="I381" s="162">
        <v>75.570578940715478</v>
      </c>
      <c r="J381" s="161">
        <v>773.04459999999926</v>
      </c>
      <c r="K381" s="160">
        <v>66.059699999999793</v>
      </c>
      <c r="L381" s="160">
        <v>11.60570000000007</v>
      </c>
      <c r="M381" s="160">
        <v>9.0040000000003602</v>
      </c>
      <c r="N381" s="160">
        <v>4.5239999999998872</v>
      </c>
      <c r="O381" s="160">
        <v>0.14296549108835446</v>
      </c>
      <c r="P381" s="160">
        <v>22.798350000000028</v>
      </c>
      <c r="Q381" s="146">
        <v>31.907918774823543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107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119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108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119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162</v>
      </c>
      <c r="T384" s="130"/>
    </row>
    <row r="385" spans="1:20" ht="10.65" customHeight="1" x14ac:dyDescent="0.2">
      <c r="A385" s="122"/>
      <c r="B385" s="171" t="s">
        <v>109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119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162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111</v>
      </c>
      <c r="C387" s="159"/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112</v>
      </c>
      <c r="C388" s="173">
        <v>3750</v>
      </c>
      <c r="D388" s="173">
        <v>3164.3999999999992</v>
      </c>
      <c r="E388" s="174">
        <v>0</v>
      </c>
      <c r="F388" s="177">
        <v>-585.60000000000082</v>
      </c>
      <c r="G388" s="185">
        <v>3164.3999999999992</v>
      </c>
      <c r="H388" s="177">
        <v>2391.3553999999999</v>
      </c>
      <c r="I388" s="176">
        <v>75.570578940715478</v>
      </c>
      <c r="J388" s="185">
        <v>773.04459999999926</v>
      </c>
      <c r="K388" s="177">
        <v>66.059699999999793</v>
      </c>
      <c r="L388" s="177">
        <v>11.60570000000007</v>
      </c>
      <c r="M388" s="177">
        <v>9.0040000000003602</v>
      </c>
      <c r="N388" s="177">
        <v>4.5239999999998872</v>
      </c>
      <c r="O388" s="177">
        <v>0.14296549108835446</v>
      </c>
      <c r="P388" s="186">
        <v>22.798350000000028</v>
      </c>
      <c r="Q388" s="153">
        <v>31.907918774823543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160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43376</v>
      </c>
      <c r="L393" s="151">
        <v>43383</v>
      </c>
      <c r="M393" s="151">
        <v>43390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113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76" t="s">
        <v>145</v>
      </c>
      <c r="D395" s="276"/>
      <c r="E395" s="276"/>
      <c r="F395" s="276"/>
      <c r="G395" s="276"/>
      <c r="H395" s="276"/>
      <c r="I395" s="276"/>
      <c r="J395" s="276"/>
      <c r="K395" s="276"/>
      <c r="L395" s="276"/>
      <c r="M395" s="276"/>
      <c r="N395" s="276"/>
      <c r="O395" s="276"/>
      <c r="P395" s="277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4414.3</v>
      </c>
      <c r="D396" s="160">
        <v>5127.1000000000004</v>
      </c>
      <c r="E396" s="160">
        <v>0</v>
      </c>
      <c r="F396" s="160">
        <v>712.80000000000018</v>
      </c>
      <c r="G396" s="161">
        <v>5127.1000000000004</v>
      </c>
      <c r="H396" s="160">
        <v>3378.1959999999999</v>
      </c>
      <c r="I396" s="162">
        <v>65.889021084043605</v>
      </c>
      <c r="J396" s="161">
        <v>1748.9040000000005</v>
      </c>
      <c r="K396" s="160">
        <v>61.427999999999884</v>
      </c>
      <c r="L396" s="160">
        <v>50.322999999999865</v>
      </c>
      <c r="M396" s="160">
        <v>44.590000000000146</v>
      </c>
      <c r="N396" s="160">
        <v>36.195900000000165</v>
      </c>
      <c r="O396" s="160">
        <v>0.70597218700630304</v>
      </c>
      <c r="P396" s="160">
        <v>48.134225000000015</v>
      </c>
      <c r="Q396" s="146">
        <v>34.333897554183118</v>
      </c>
      <c r="T396" s="130"/>
    </row>
    <row r="397" spans="1:20" ht="10.65" customHeight="1" x14ac:dyDescent="0.2">
      <c r="A397" s="184"/>
      <c r="B397" s="158" t="s">
        <v>81</v>
      </c>
      <c r="C397" s="159">
        <v>585</v>
      </c>
      <c r="D397" s="160">
        <v>396.9</v>
      </c>
      <c r="E397" s="160">
        <v>0</v>
      </c>
      <c r="F397" s="160">
        <v>-188.10000000000002</v>
      </c>
      <c r="G397" s="161">
        <v>396.9</v>
      </c>
      <c r="H397" s="160">
        <v>224.30770000000001</v>
      </c>
      <c r="I397" s="162">
        <v>56.514915595867983</v>
      </c>
      <c r="J397" s="161">
        <v>172.59229999999997</v>
      </c>
      <c r="K397" s="160">
        <v>1.646000000000015</v>
      </c>
      <c r="L397" s="160">
        <v>2.1940000000000168</v>
      </c>
      <c r="M397" s="160">
        <v>1.0589999999999691</v>
      </c>
      <c r="N397" s="160">
        <v>3.3640000000000327</v>
      </c>
      <c r="O397" s="160">
        <v>0.84756865709247498</v>
      </c>
      <c r="P397" s="160">
        <v>2.0657500000000084</v>
      </c>
      <c r="Q397" s="146" t="s">
        <v>186</v>
      </c>
      <c r="T397" s="130"/>
    </row>
    <row r="398" spans="1:20" ht="10.65" customHeight="1" x14ac:dyDescent="0.2">
      <c r="A398" s="184"/>
      <c r="B398" s="158" t="s">
        <v>82</v>
      </c>
      <c r="C398" s="159">
        <v>888.7</v>
      </c>
      <c r="D398" s="160">
        <v>1213.2</v>
      </c>
      <c r="E398" s="160">
        <v>0</v>
      </c>
      <c r="F398" s="160">
        <v>324.5</v>
      </c>
      <c r="G398" s="161">
        <v>1213.2</v>
      </c>
      <c r="H398" s="160">
        <v>985.37300000000005</v>
      </c>
      <c r="I398" s="162">
        <v>81.220985822617862</v>
      </c>
      <c r="J398" s="161">
        <v>227.827</v>
      </c>
      <c r="K398" s="160">
        <v>14.908000000000015</v>
      </c>
      <c r="L398" s="160">
        <v>17.945999999999913</v>
      </c>
      <c r="M398" s="160">
        <v>16.079000000000065</v>
      </c>
      <c r="N398" s="160">
        <v>16.850999999999999</v>
      </c>
      <c r="O398" s="160">
        <v>1.388971315529179</v>
      </c>
      <c r="P398" s="160">
        <v>16.445999999999998</v>
      </c>
      <c r="Q398" s="146">
        <v>11.853034172443149</v>
      </c>
      <c r="T398" s="130"/>
    </row>
    <row r="399" spans="1:20" ht="10.65" customHeight="1" x14ac:dyDescent="0.2">
      <c r="A399" s="184"/>
      <c r="B399" s="158" t="s">
        <v>83</v>
      </c>
      <c r="C399" s="159">
        <v>3139.4</v>
      </c>
      <c r="D399" s="160">
        <v>2963.7000000000003</v>
      </c>
      <c r="E399" s="160">
        <v>0</v>
      </c>
      <c r="F399" s="160">
        <v>-175.69999999999982</v>
      </c>
      <c r="G399" s="161">
        <v>2963.7000000000003</v>
      </c>
      <c r="H399" s="160">
        <v>1430.848</v>
      </c>
      <c r="I399" s="162">
        <v>48.279110571245397</v>
      </c>
      <c r="J399" s="161">
        <v>1532.8520000000003</v>
      </c>
      <c r="K399" s="160">
        <v>13.687999999999874</v>
      </c>
      <c r="L399" s="160">
        <v>18.485000000000127</v>
      </c>
      <c r="M399" s="160">
        <v>30.935999999999922</v>
      </c>
      <c r="N399" s="160">
        <v>8.9039999999999964</v>
      </c>
      <c r="O399" s="160">
        <v>0.3004352667274014</v>
      </c>
      <c r="P399" s="160">
        <v>18.00324999999998</v>
      </c>
      <c r="Q399" s="146" t="s">
        <v>186</v>
      </c>
      <c r="T399" s="130"/>
    </row>
    <row r="400" spans="1:20" ht="10.65" customHeight="1" x14ac:dyDescent="0.2">
      <c r="A400" s="184"/>
      <c r="B400" s="158" t="s">
        <v>84</v>
      </c>
      <c r="C400" s="159">
        <v>115.91555776039509</v>
      </c>
      <c r="D400" s="160">
        <v>250.91555776039507</v>
      </c>
      <c r="E400" s="160">
        <v>0</v>
      </c>
      <c r="F400" s="160">
        <v>135</v>
      </c>
      <c r="G400" s="161">
        <v>250.91555776039507</v>
      </c>
      <c r="H400" s="160">
        <v>181.07399999999998</v>
      </c>
      <c r="I400" s="162">
        <v>72.165313947137392</v>
      </c>
      <c r="J400" s="161">
        <v>69.841557760395091</v>
      </c>
      <c r="K400" s="160">
        <v>1.9559999999999889</v>
      </c>
      <c r="L400" s="160">
        <v>6.1292000000000257</v>
      </c>
      <c r="M400" s="160">
        <v>4.2849999999999966</v>
      </c>
      <c r="N400" s="160">
        <v>5.3926999999999623</v>
      </c>
      <c r="O400" s="160">
        <v>2.1492090997201432</v>
      </c>
      <c r="P400" s="160">
        <v>4.4407249999999934</v>
      </c>
      <c r="Q400" s="146">
        <v>13.727512458077273</v>
      </c>
      <c r="T400" s="130"/>
    </row>
    <row r="401" spans="1:20" ht="10.65" customHeight="1" x14ac:dyDescent="0.2">
      <c r="A401" s="184"/>
      <c r="B401" s="158" t="s">
        <v>85</v>
      </c>
      <c r="C401" s="159">
        <v>46.4</v>
      </c>
      <c r="D401" s="160">
        <v>39.199999999999982</v>
      </c>
      <c r="E401" s="160">
        <v>0</v>
      </c>
      <c r="F401" s="160">
        <v>-7.2000000000000171</v>
      </c>
      <c r="G401" s="161">
        <v>39.199999999999982</v>
      </c>
      <c r="H401" s="160">
        <v>33.653500000000001</v>
      </c>
      <c r="I401" s="162">
        <v>85.850765306122483</v>
      </c>
      <c r="J401" s="161">
        <v>5.5464999999999804</v>
      </c>
      <c r="K401" s="160">
        <v>0.44000000000000128</v>
      </c>
      <c r="L401" s="160">
        <v>0</v>
      </c>
      <c r="M401" s="160">
        <v>0.85100000000000264</v>
      </c>
      <c r="N401" s="160">
        <v>1.4089999999999989</v>
      </c>
      <c r="O401" s="160">
        <v>3.5943877551020393</v>
      </c>
      <c r="P401" s="160">
        <v>0.67500000000000071</v>
      </c>
      <c r="Q401" s="146">
        <v>6.2170370370369987</v>
      </c>
      <c r="T401" s="130"/>
    </row>
    <row r="402" spans="1:20" ht="10.65" customHeight="1" x14ac:dyDescent="0.2">
      <c r="A402" s="184"/>
      <c r="B402" s="158" t="s">
        <v>86</v>
      </c>
      <c r="C402" s="159">
        <v>193</v>
      </c>
      <c r="D402" s="160">
        <v>198.5</v>
      </c>
      <c r="E402" s="160">
        <v>0</v>
      </c>
      <c r="F402" s="160">
        <v>5.5</v>
      </c>
      <c r="G402" s="161">
        <v>198.5</v>
      </c>
      <c r="H402" s="160">
        <v>68.718000000000004</v>
      </c>
      <c r="I402" s="162">
        <v>34.618639798488665</v>
      </c>
      <c r="J402" s="161">
        <v>129.78199999999998</v>
      </c>
      <c r="K402" s="160">
        <v>1.6669999999999945</v>
      </c>
      <c r="L402" s="160">
        <v>1.9040000000000035</v>
      </c>
      <c r="M402" s="160">
        <v>0.25600000000000023</v>
      </c>
      <c r="N402" s="160">
        <v>1.3149999999999977</v>
      </c>
      <c r="O402" s="160">
        <v>0.66246851385390315</v>
      </c>
      <c r="P402" s="160">
        <v>1.285499999999999</v>
      </c>
      <c r="Q402" s="146" t="s">
        <v>186</v>
      </c>
      <c r="T402" s="130"/>
    </row>
    <row r="403" spans="1:20" ht="10.65" customHeight="1" x14ac:dyDescent="0.2">
      <c r="A403" s="184"/>
      <c r="B403" s="158" t="s">
        <v>87</v>
      </c>
      <c r="C403" s="159">
        <v>290.5</v>
      </c>
      <c r="D403" s="160">
        <v>497.7</v>
      </c>
      <c r="E403" s="160">
        <v>0</v>
      </c>
      <c r="F403" s="160">
        <v>207.2</v>
      </c>
      <c r="G403" s="161">
        <v>497.7</v>
      </c>
      <c r="H403" s="160">
        <v>450.49650000305172</v>
      </c>
      <c r="I403" s="162">
        <v>90.515672092234624</v>
      </c>
      <c r="J403" s="161">
        <v>47.203499996948267</v>
      </c>
      <c r="K403" s="160">
        <v>0.16500000000002046</v>
      </c>
      <c r="L403" s="160">
        <v>83.946800003051749</v>
      </c>
      <c r="M403" s="160">
        <v>2.0949999999999704</v>
      </c>
      <c r="N403" s="160">
        <v>3.1490000000000009</v>
      </c>
      <c r="O403" s="160">
        <v>0.63271046815350629</v>
      </c>
      <c r="P403" s="160">
        <v>22.338950000762935</v>
      </c>
      <c r="Q403" s="146">
        <v>0.11305813367844708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119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162</v>
      </c>
      <c r="T404" s="130"/>
    </row>
    <row r="405" spans="1:20" ht="10.65" customHeight="1" x14ac:dyDescent="0.2">
      <c r="A405" s="184"/>
      <c r="B405" s="158" t="s">
        <v>89</v>
      </c>
      <c r="C405" s="159">
        <v>325.8</v>
      </c>
      <c r="D405" s="160">
        <v>30</v>
      </c>
      <c r="E405" s="160">
        <v>0</v>
      </c>
      <c r="F405" s="160">
        <v>-295.8</v>
      </c>
      <c r="G405" s="161">
        <v>30</v>
      </c>
      <c r="H405" s="160">
        <v>8.6550000000000011</v>
      </c>
      <c r="I405" s="162">
        <v>28.850000000000005</v>
      </c>
      <c r="J405" s="161">
        <v>21.344999999999999</v>
      </c>
      <c r="K405" s="160">
        <v>0</v>
      </c>
      <c r="L405" s="160">
        <v>0.51200000000000045</v>
      </c>
      <c r="M405" s="160">
        <v>0</v>
      </c>
      <c r="N405" s="160">
        <v>0</v>
      </c>
      <c r="O405" s="160">
        <v>0</v>
      </c>
      <c r="P405" s="160">
        <v>0.12800000000000011</v>
      </c>
      <c r="Q405" s="146" t="s">
        <v>186</v>
      </c>
      <c r="T405" s="130"/>
    </row>
    <row r="406" spans="1:20" ht="10.65" customHeight="1" x14ac:dyDescent="0.2">
      <c r="A406" s="184"/>
      <c r="B406" s="165" t="s">
        <v>91</v>
      </c>
      <c r="C406" s="159">
        <v>9999.0155577603928</v>
      </c>
      <c r="D406" s="160">
        <v>10717.215557760395</v>
      </c>
      <c r="E406" s="160">
        <v>0</v>
      </c>
      <c r="F406" s="160">
        <v>718.20000000000255</v>
      </c>
      <c r="G406" s="161">
        <v>10717.215557760395</v>
      </c>
      <c r="H406" s="160">
        <v>6761.3217000030509</v>
      </c>
      <c r="I406" s="162">
        <v>63.088417542438435</v>
      </c>
      <c r="J406" s="161">
        <v>3955.893857757344</v>
      </c>
      <c r="K406" s="160">
        <v>95.897999999999797</v>
      </c>
      <c r="L406" s="160">
        <v>181.44000000305169</v>
      </c>
      <c r="M406" s="160">
        <v>100.15100000000007</v>
      </c>
      <c r="N406" s="160">
        <v>76.580600000000146</v>
      </c>
      <c r="O406" s="160">
        <v>0.71455686962037179</v>
      </c>
      <c r="P406" s="166">
        <v>113.51740000076292</v>
      </c>
      <c r="Q406" s="146">
        <v>32.84834798657085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92</v>
      </c>
      <c r="C408" s="159">
        <v>245.16433603138688</v>
      </c>
      <c r="D408" s="160">
        <v>160.96433603138689</v>
      </c>
      <c r="E408" s="160">
        <v>0</v>
      </c>
      <c r="F408" s="160">
        <v>-84.199999999999989</v>
      </c>
      <c r="G408" s="161">
        <v>160.96433603138689</v>
      </c>
      <c r="H408" s="160">
        <v>65.612699999237051</v>
      </c>
      <c r="I408" s="162">
        <v>40.762259278628676</v>
      </c>
      <c r="J408" s="161">
        <v>95.351636032149841</v>
      </c>
      <c r="K408" s="160">
        <v>4.1095000061035165</v>
      </c>
      <c r="L408" s="160">
        <v>0.38939999999999486</v>
      </c>
      <c r="M408" s="160">
        <v>1.1396999999999977</v>
      </c>
      <c r="N408" s="160">
        <v>3.6315999900817886</v>
      </c>
      <c r="O408" s="160">
        <v>2.2561519400009531</v>
      </c>
      <c r="P408" s="160">
        <v>2.3175499990463244</v>
      </c>
      <c r="Q408" s="146">
        <v>39.14329186916666</v>
      </c>
      <c r="T408" s="130"/>
    </row>
    <row r="409" spans="1:20" ht="10.65" customHeight="1" x14ac:dyDescent="0.2">
      <c r="A409" s="184"/>
      <c r="B409" s="158" t="s">
        <v>93</v>
      </c>
      <c r="C409" s="159">
        <v>731.09269899124638</v>
      </c>
      <c r="D409" s="160">
        <v>458.89269899124639</v>
      </c>
      <c r="E409" s="160">
        <v>0</v>
      </c>
      <c r="F409" s="160">
        <v>-272.2</v>
      </c>
      <c r="G409" s="161">
        <v>458.89269899124639</v>
      </c>
      <c r="H409" s="160">
        <v>287.80119999999999</v>
      </c>
      <c r="I409" s="162">
        <v>62.71644779545511</v>
      </c>
      <c r="J409" s="161">
        <v>171.0914989912464</v>
      </c>
      <c r="K409" s="160">
        <v>1.2918999999999983</v>
      </c>
      <c r="L409" s="160">
        <v>31.605400000000003</v>
      </c>
      <c r="M409" s="160">
        <v>4.6354999999999791</v>
      </c>
      <c r="N409" s="160">
        <v>7.4420000000000073</v>
      </c>
      <c r="O409" s="160">
        <v>1.6217298763652737</v>
      </c>
      <c r="P409" s="160">
        <v>11.243699999999997</v>
      </c>
      <c r="Q409" s="146">
        <v>13.216654570225677</v>
      </c>
      <c r="T409" s="130"/>
    </row>
    <row r="410" spans="1:20" ht="10.65" hidden="1" customHeight="1" x14ac:dyDescent="0.2">
      <c r="A410" s="184"/>
      <c r="B410" s="158" t="s">
        <v>94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119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95</v>
      </c>
      <c r="C411" s="159">
        <v>18.389190985285655</v>
      </c>
      <c r="D411" s="160">
        <v>101.58919098528565</v>
      </c>
      <c r="E411" s="160">
        <v>0</v>
      </c>
      <c r="F411" s="160">
        <v>83.2</v>
      </c>
      <c r="G411" s="161">
        <v>101.58919098528565</v>
      </c>
      <c r="H411" s="160">
        <v>16.9194</v>
      </c>
      <c r="I411" s="162">
        <v>16.654724617750556</v>
      </c>
      <c r="J411" s="161">
        <v>84.669790985285658</v>
      </c>
      <c r="K411" s="160">
        <v>0</v>
      </c>
      <c r="L411" s="160">
        <v>0.62300000000000111</v>
      </c>
      <c r="M411" s="160">
        <v>0</v>
      </c>
      <c r="N411" s="160">
        <v>0</v>
      </c>
      <c r="O411" s="160">
        <v>0</v>
      </c>
      <c r="P411" s="160">
        <v>0.15575000000000028</v>
      </c>
      <c r="Q411" s="146" t="s">
        <v>186</v>
      </c>
      <c r="T411" s="130"/>
    </row>
    <row r="412" spans="1:20" ht="10.65" customHeight="1" x14ac:dyDescent="0.2">
      <c r="A412" s="184"/>
      <c r="B412" s="158" t="s">
        <v>96</v>
      </c>
      <c r="C412" s="159">
        <v>161.63965916436558</v>
      </c>
      <c r="D412" s="160">
        <v>136.03965916436556</v>
      </c>
      <c r="E412" s="160">
        <v>0</v>
      </c>
      <c r="F412" s="160">
        <v>-25.600000000000023</v>
      </c>
      <c r="G412" s="161">
        <v>136.03965916436556</v>
      </c>
      <c r="H412" s="160">
        <v>98.949300000000008</v>
      </c>
      <c r="I412" s="162">
        <v>72.735627689604598</v>
      </c>
      <c r="J412" s="161">
        <v>37.090359164365552</v>
      </c>
      <c r="K412" s="160">
        <v>0.83839999999999293</v>
      </c>
      <c r="L412" s="160">
        <v>6.6500000000004889E-2</v>
      </c>
      <c r="M412" s="160">
        <v>1.0550999999999959</v>
      </c>
      <c r="N412" s="160">
        <v>1.4794000000000125</v>
      </c>
      <c r="O412" s="160">
        <v>1.0874769968458793</v>
      </c>
      <c r="P412" s="160">
        <v>0.85985000000000156</v>
      </c>
      <c r="Q412" s="146">
        <v>41.135848304198973</v>
      </c>
      <c r="T412" s="130"/>
    </row>
    <row r="413" spans="1:20" ht="10.65" customHeight="1" x14ac:dyDescent="0.2">
      <c r="A413" s="184"/>
      <c r="B413" s="158" t="s">
        <v>97</v>
      </c>
      <c r="C413" s="159">
        <v>1069.4774311264086</v>
      </c>
      <c r="D413" s="160">
        <v>1179.8774311264087</v>
      </c>
      <c r="E413" s="160">
        <v>0</v>
      </c>
      <c r="F413" s="160">
        <v>110.40000000000009</v>
      </c>
      <c r="G413" s="161">
        <v>1179.8774311264087</v>
      </c>
      <c r="H413" s="160">
        <v>939.01490000000001</v>
      </c>
      <c r="I413" s="162">
        <v>79.585800628760111</v>
      </c>
      <c r="J413" s="161">
        <v>240.86253112640873</v>
      </c>
      <c r="K413" s="160">
        <v>0</v>
      </c>
      <c r="L413" s="160">
        <v>0</v>
      </c>
      <c r="M413" s="160">
        <v>0</v>
      </c>
      <c r="N413" s="160">
        <v>0</v>
      </c>
      <c r="O413" s="160">
        <v>0</v>
      </c>
      <c r="P413" s="160">
        <v>0</v>
      </c>
      <c r="Q413" s="146" t="s">
        <v>186</v>
      </c>
      <c r="T413" s="130"/>
    </row>
    <row r="414" spans="1:20" ht="10.65" customHeight="1" x14ac:dyDescent="0.2">
      <c r="A414" s="184"/>
      <c r="B414" s="158" t="s">
        <v>98</v>
      </c>
      <c r="C414" s="159">
        <v>437.3336003971437</v>
      </c>
      <c r="D414" s="160">
        <v>94.233600397143675</v>
      </c>
      <c r="E414" s="160">
        <v>0</v>
      </c>
      <c r="F414" s="160">
        <v>-343.1</v>
      </c>
      <c r="G414" s="161">
        <v>94.233600397143675</v>
      </c>
      <c r="H414" s="160">
        <v>66.211299999999994</v>
      </c>
      <c r="I414" s="162">
        <v>70.262942008959826</v>
      </c>
      <c r="J414" s="161">
        <v>28.022300397143681</v>
      </c>
      <c r="K414" s="160">
        <v>0.37690000228879228</v>
      </c>
      <c r="L414" s="160">
        <v>-0.65269999999999584</v>
      </c>
      <c r="M414" s="160">
        <v>0</v>
      </c>
      <c r="N414" s="160">
        <v>2.4089999999999918</v>
      </c>
      <c r="O414" s="160">
        <v>2.5564129884110964</v>
      </c>
      <c r="P414" s="160">
        <v>0.53330000057219706</v>
      </c>
      <c r="Q414" s="146" t="s">
        <v>186</v>
      </c>
      <c r="T414" s="130"/>
    </row>
    <row r="415" spans="1:20" ht="10.65" customHeight="1" x14ac:dyDescent="0.2">
      <c r="A415" s="122"/>
      <c r="B415" s="158" t="s">
        <v>99</v>
      </c>
      <c r="C415" s="159">
        <v>232.56818683362138</v>
      </c>
      <c r="D415" s="160">
        <v>40.868186833621394</v>
      </c>
      <c r="E415" s="160">
        <v>0</v>
      </c>
      <c r="F415" s="160">
        <v>-191.7</v>
      </c>
      <c r="G415" s="161">
        <v>40.868186833621394</v>
      </c>
      <c r="H415" s="160">
        <v>1.9379999999999999</v>
      </c>
      <c r="I415" s="162">
        <v>4.7420748267834778</v>
      </c>
      <c r="J415" s="161">
        <v>38.930186833621391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186</v>
      </c>
      <c r="T415" s="130"/>
    </row>
    <row r="416" spans="1:20" ht="10.65" customHeight="1" x14ac:dyDescent="0.2">
      <c r="A416" s="122"/>
      <c r="B416" s="158" t="s">
        <v>100</v>
      </c>
      <c r="C416" s="159">
        <v>102.49881799087194</v>
      </c>
      <c r="D416" s="160">
        <v>92.498817990871942</v>
      </c>
      <c r="E416" s="160">
        <v>0</v>
      </c>
      <c r="F416" s="160">
        <v>-10</v>
      </c>
      <c r="G416" s="161">
        <v>92.498817990871942</v>
      </c>
      <c r="H416" s="160">
        <v>10.539800000000001</v>
      </c>
      <c r="I416" s="162">
        <v>11.39452398304171</v>
      </c>
      <c r="J416" s="161">
        <v>81.959017990871942</v>
      </c>
      <c r="K416" s="160">
        <v>4.7099999999998587E-2</v>
      </c>
      <c r="L416" s="160">
        <v>1.4600000000001501E-2</v>
      </c>
      <c r="M416" s="160">
        <v>0.11400000000000077</v>
      </c>
      <c r="N416" s="160">
        <v>0.12700000000000067</v>
      </c>
      <c r="O416" s="160">
        <v>0.13729905177008145</v>
      </c>
      <c r="P416" s="160">
        <v>7.5675000000000381E-2</v>
      </c>
      <c r="Q416" s="146" t="s">
        <v>186</v>
      </c>
      <c r="T416" s="130"/>
    </row>
    <row r="417" spans="1:21" ht="10.65" customHeight="1" x14ac:dyDescent="0.2">
      <c r="A417" s="122"/>
      <c r="B417" s="158" t="s">
        <v>101</v>
      </c>
      <c r="C417" s="159">
        <v>110.12048609476507</v>
      </c>
      <c r="D417" s="160">
        <v>61.12048609476507</v>
      </c>
      <c r="E417" s="160">
        <v>0</v>
      </c>
      <c r="F417" s="160">
        <v>-49</v>
      </c>
      <c r="G417" s="161">
        <v>61.12048609476507</v>
      </c>
      <c r="H417" s="160">
        <v>2.7564000000000002</v>
      </c>
      <c r="I417" s="162">
        <v>4.5097808870929192</v>
      </c>
      <c r="J417" s="161">
        <v>58.364086094765071</v>
      </c>
      <c r="K417" s="160">
        <v>0.21829999999999972</v>
      </c>
      <c r="L417" s="160">
        <v>3.520000000000012E-2</v>
      </c>
      <c r="M417" s="160">
        <v>5.8499999999999996E-2</v>
      </c>
      <c r="N417" s="160">
        <v>0.38710000000000022</v>
      </c>
      <c r="O417" s="160">
        <v>0.63333920381427578</v>
      </c>
      <c r="P417" s="160">
        <v>0.17477500000000001</v>
      </c>
      <c r="Q417" s="146" t="s">
        <v>186</v>
      </c>
      <c r="T417" s="130"/>
    </row>
    <row r="418" spans="1:21" ht="10.65" customHeight="1" x14ac:dyDescent="0.2">
      <c r="A418" s="122"/>
      <c r="B418" s="158" t="s">
        <v>102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119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103</v>
      </c>
      <c r="C419" s="159">
        <v>29.408394921993793</v>
      </c>
      <c r="D419" s="160">
        <v>29.408394921993793</v>
      </c>
      <c r="E419" s="160">
        <v>0</v>
      </c>
      <c r="F419" s="160">
        <v>0</v>
      </c>
      <c r="G419" s="161">
        <v>29.408394921993793</v>
      </c>
      <c r="H419" s="160">
        <v>0</v>
      </c>
      <c r="I419" s="162">
        <v>0</v>
      </c>
      <c r="J419" s="161">
        <v>29.408394921993793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186</v>
      </c>
      <c r="T419" s="130"/>
    </row>
    <row r="420" spans="1:21" ht="10.65" customHeight="1" x14ac:dyDescent="0.2">
      <c r="A420" s="122"/>
      <c r="B420" s="1" t="s">
        <v>104</v>
      </c>
      <c r="C420" s="159">
        <v>30.553247279054379</v>
      </c>
      <c r="D420" s="160">
        <v>22.553247279054379</v>
      </c>
      <c r="E420" s="160">
        <v>0</v>
      </c>
      <c r="F420" s="160">
        <v>-8</v>
      </c>
      <c r="G420" s="161">
        <v>22.553247279054379</v>
      </c>
      <c r="H420" s="160">
        <v>0.8125</v>
      </c>
      <c r="I420" s="162">
        <v>3.60258542792897</v>
      </c>
      <c r="J420" s="161">
        <v>21.740747279054379</v>
      </c>
      <c r="K420" s="160">
        <v>2.2999999999999687E-3</v>
      </c>
      <c r="L420" s="160">
        <v>6.8000000000000282E-3</v>
      </c>
      <c r="M420" s="160">
        <v>0</v>
      </c>
      <c r="N420" s="160">
        <v>0</v>
      </c>
      <c r="O420" s="160">
        <v>0</v>
      </c>
      <c r="P420" s="160">
        <v>2.2749999999999992E-3</v>
      </c>
      <c r="Q420" s="146" t="s">
        <v>186</v>
      </c>
      <c r="T420" s="130"/>
    </row>
    <row r="421" spans="1:21" ht="10.65" customHeight="1" x14ac:dyDescent="0.2">
      <c r="A421" s="122"/>
      <c r="B421" s="165" t="s">
        <v>106</v>
      </c>
      <c r="C421" s="169">
        <v>13167.261607576536</v>
      </c>
      <c r="D421" s="160">
        <v>13095.26160757654</v>
      </c>
      <c r="E421" s="160">
        <v>0</v>
      </c>
      <c r="F421" s="160">
        <v>-71.999999999996362</v>
      </c>
      <c r="G421" s="161">
        <v>13095.26160757654</v>
      </c>
      <c r="H421" s="160">
        <v>8251.8772000022873</v>
      </c>
      <c r="I421" s="162">
        <v>63.01422184057774</v>
      </c>
      <c r="J421" s="161">
        <v>4843.3844075742527</v>
      </c>
      <c r="K421" s="160">
        <v>102.78240000839196</v>
      </c>
      <c r="L421" s="160">
        <v>213.52820000305019</v>
      </c>
      <c r="M421" s="160">
        <v>107.15380000000096</v>
      </c>
      <c r="N421" s="160">
        <v>92.056699990080233</v>
      </c>
      <c r="O421" s="160">
        <v>0.70297717410104199</v>
      </c>
      <c r="P421" s="160">
        <v>128.88027500038083</v>
      </c>
      <c r="Q421" s="146">
        <v>35.580494048138405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107</v>
      </c>
      <c r="C423" s="159">
        <v>0</v>
      </c>
      <c r="D423" s="160">
        <v>-2.6700915255701174E-2</v>
      </c>
      <c r="E423" s="160">
        <v>0</v>
      </c>
      <c r="F423" s="160">
        <v>-2.6700915255701174E-2</v>
      </c>
      <c r="G423" s="161">
        <v>-2.6700915255701174E-2</v>
      </c>
      <c r="H423" s="160">
        <v>0</v>
      </c>
      <c r="I423" s="162" t="s">
        <v>119</v>
      </c>
      <c r="J423" s="161">
        <v>-2.6700915255701174E-2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108</v>
      </c>
      <c r="C424" s="159">
        <v>2.7577583403784871</v>
      </c>
      <c r="D424" s="159">
        <v>5.1577583403784875</v>
      </c>
      <c r="E424" s="170">
        <v>0</v>
      </c>
      <c r="F424" s="160">
        <v>2.4000000000000004</v>
      </c>
      <c r="G424" s="161">
        <v>5.1577583403784875</v>
      </c>
      <c r="H424" s="160">
        <v>0.6160000000000001</v>
      </c>
      <c r="I424" s="162">
        <v>11.943172970659123</v>
      </c>
      <c r="J424" s="161">
        <v>4.5417583403784878</v>
      </c>
      <c r="K424" s="160">
        <v>6.7469999999999999</v>
      </c>
      <c r="L424" s="160">
        <v>-21.948</v>
      </c>
      <c r="M424" s="160">
        <v>0</v>
      </c>
      <c r="N424" s="160">
        <v>0</v>
      </c>
      <c r="O424" s="160">
        <v>0</v>
      </c>
      <c r="P424" s="160">
        <v>-3.8002500000000001</v>
      </c>
      <c r="Q424" s="146" t="s">
        <v>186</v>
      </c>
      <c r="T424" s="130"/>
    </row>
    <row r="425" spans="1:21" ht="10.65" customHeight="1" x14ac:dyDescent="0.2">
      <c r="A425" s="122"/>
      <c r="B425" s="171" t="s">
        <v>109</v>
      </c>
      <c r="C425" s="159">
        <v>31.907334998338484</v>
      </c>
      <c r="D425" s="159">
        <v>35.007334998338486</v>
      </c>
      <c r="E425" s="170">
        <v>0</v>
      </c>
      <c r="F425" s="160">
        <v>3.1000000000000014</v>
      </c>
      <c r="G425" s="161">
        <v>35.007334998338486</v>
      </c>
      <c r="H425" s="160">
        <v>9.3895999999999997</v>
      </c>
      <c r="I425" s="162">
        <v>26.82180748818968</v>
      </c>
      <c r="J425" s="161">
        <v>25.617734998338484</v>
      </c>
      <c r="K425" s="160">
        <v>2.289999999999992E-2</v>
      </c>
      <c r="L425" s="160">
        <v>0.2323000000000004</v>
      </c>
      <c r="M425" s="160">
        <v>0.15899999999999981</v>
      </c>
      <c r="N425" s="160">
        <v>5.9800000000000075E-2</v>
      </c>
      <c r="O425" s="160">
        <v>0.17082134359224516</v>
      </c>
      <c r="P425" s="160">
        <v>0.11850000000000005</v>
      </c>
      <c r="Q425" s="146" t="s">
        <v>186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111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112</v>
      </c>
      <c r="C428" s="173">
        <v>13201.926700915254</v>
      </c>
      <c r="D428" s="173">
        <v>13135.400000000001</v>
      </c>
      <c r="E428" s="174">
        <v>0</v>
      </c>
      <c r="F428" s="174">
        <v>-66.526700915252064</v>
      </c>
      <c r="G428" s="185">
        <v>13135.400000000001</v>
      </c>
      <c r="H428" s="177">
        <v>8261.8828000022877</v>
      </c>
      <c r="I428" s="176">
        <v>62.897839426300585</v>
      </c>
      <c r="J428" s="175">
        <v>4873.5171999977138</v>
      </c>
      <c r="K428" s="177">
        <v>109.55230000839038</v>
      </c>
      <c r="L428" s="177">
        <v>191.81250000305135</v>
      </c>
      <c r="M428" s="177">
        <v>107.31280000000061</v>
      </c>
      <c r="N428" s="177">
        <v>92.116499990081138</v>
      </c>
      <c r="O428" s="177">
        <v>0.70128431559055016</v>
      </c>
      <c r="P428" s="186">
        <v>125.19852500038087</v>
      </c>
      <c r="Q428" s="153">
        <v>36.926314826655407</v>
      </c>
      <c r="T428" s="130"/>
    </row>
    <row r="429" spans="1:21" ht="10.65" customHeight="1" x14ac:dyDescent="0.2">
      <c r="A429" s="122"/>
      <c r="B429" s="187" t="s">
        <v>258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114</v>
      </c>
      <c r="C430" s="123"/>
      <c r="J430" s="188"/>
      <c r="T430" s="130"/>
    </row>
    <row r="434" spans="1:20" ht="10.65" customHeight="1" x14ac:dyDescent="0.2">
      <c r="A434" s="122"/>
      <c r="B434" s="123" t="s">
        <v>185</v>
      </c>
      <c r="C434" s="123"/>
      <c r="P434" s="128"/>
      <c r="T434" s="130"/>
    </row>
    <row r="435" spans="1:20" ht="10.65" customHeight="1" x14ac:dyDescent="0.2">
      <c r="A435" s="122"/>
      <c r="B435" s="131" t="s">
        <v>257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160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43376</v>
      </c>
      <c r="L439" s="151">
        <v>43383</v>
      </c>
      <c r="M439" s="151">
        <v>43390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113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76" t="s">
        <v>151</v>
      </c>
      <c r="D441" s="276"/>
      <c r="E441" s="276"/>
      <c r="F441" s="276"/>
      <c r="G441" s="276"/>
      <c r="H441" s="276"/>
      <c r="I441" s="276"/>
      <c r="J441" s="276"/>
      <c r="K441" s="276"/>
      <c r="L441" s="276"/>
      <c r="M441" s="276"/>
      <c r="N441" s="276"/>
      <c r="O441" s="276"/>
      <c r="P441" s="277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921.74621037824409</v>
      </c>
      <c r="D442" s="160">
        <v>753.84621037824411</v>
      </c>
      <c r="E442" s="160">
        <v>0</v>
      </c>
      <c r="F442" s="160">
        <v>-167.89999999999998</v>
      </c>
      <c r="G442" s="161">
        <v>753.84621037824411</v>
      </c>
      <c r="H442" s="160">
        <v>411.04239999999993</v>
      </c>
      <c r="I442" s="162">
        <v>54.526028564069904</v>
      </c>
      <c r="J442" s="161">
        <v>342.80381037824418</v>
      </c>
      <c r="K442" s="160">
        <v>5.0090000000000146</v>
      </c>
      <c r="L442" s="160">
        <v>5.27800000000002</v>
      </c>
      <c r="M442" s="160">
        <v>3.075999999999965</v>
      </c>
      <c r="N442" s="160">
        <v>3.7479999999999905</v>
      </c>
      <c r="O442" s="160">
        <v>0.49718363618481587</v>
      </c>
      <c r="P442" s="160">
        <v>4.2777499999999975</v>
      </c>
      <c r="Q442" s="146" t="s">
        <v>186</v>
      </c>
      <c r="T442" s="130"/>
    </row>
    <row r="443" spans="1:20" ht="10.65" customHeight="1" x14ac:dyDescent="0.2">
      <c r="A443" s="122"/>
      <c r="B443" s="158" t="s">
        <v>81</v>
      </c>
      <c r="C443" s="159">
        <v>211.20062216308131</v>
      </c>
      <c r="D443" s="160">
        <v>218.40062216308132</v>
      </c>
      <c r="E443" s="160">
        <v>0</v>
      </c>
      <c r="F443" s="160">
        <v>7.2000000000000171</v>
      </c>
      <c r="G443" s="161">
        <v>218.40062216308132</v>
      </c>
      <c r="H443" s="160">
        <v>54.559799999999996</v>
      </c>
      <c r="I443" s="162">
        <v>24.981522240930154</v>
      </c>
      <c r="J443" s="161">
        <v>163.84082216308133</v>
      </c>
      <c r="K443" s="160">
        <v>0.58400000000000318</v>
      </c>
      <c r="L443" s="160">
        <v>0.2879999999999967</v>
      </c>
      <c r="M443" s="160">
        <v>0.15700000000000358</v>
      </c>
      <c r="N443" s="160">
        <v>0.61499999999999488</v>
      </c>
      <c r="O443" s="160">
        <v>0.28159260441152495</v>
      </c>
      <c r="P443" s="160">
        <v>0.41099999999999959</v>
      </c>
      <c r="Q443" s="146" t="s">
        <v>186</v>
      </c>
      <c r="T443" s="130"/>
    </row>
    <row r="444" spans="1:20" ht="10.65" customHeight="1" x14ac:dyDescent="0.2">
      <c r="A444" s="122"/>
      <c r="B444" s="158" t="s">
        <v>82</v>
      </c>
      <c r="C444" s="159">
        <v>359.54093115855619</v>
      </c>
      <c r="D444" s="160">
        <v>347.44093115855617</v>
      </c>
      <c r="E444" s="160">
        <v>0</v>
      </c>
      <c r="F444" s="160">
        <v>-12.100000000000023</v>
      </c>
      <c r="G444" s="161">
        <v>347.44093115855617</v>
      </c>
      <c r="H444" s="160">
        <v>240.36500000000001</v>
      </c>
      <c r="I444" s="162">
        <v>69.181543809041997</v>
      </c>
      <c r="J444" s="161">
        <v>107.07593115855616</v>
      </c>
      <c r="K444" s="160">
        <v>3.1330000000000098</v>
      </c>
      <c r="L444" s="160">
        <v>3.5829999999999984</v>
      </c>
      <c r="M444" s="160">
        <v>1.9209999999999923</v>
      </c>
      <c r="N444" s="160">
        <v>4.3360000000000127</v>
      </c>
      <c r="O444" s="160">
        <v>1.2479819189815782</v>
      </c>
      <c r="P444" s="160">
        <v>3.2432500000000033</v>
      </c>
      <c r="Q444" s="146">
        <v>31.015009992617294</v>
      </c>
      <c r="T444" s="130"/>
    </row>
    <row r="445" spans="1:20" ht="10.65" customHeight="1" x14ac:dyDescent="0.2">
      <c r="A445" s="122"/>
      <c r="B445" s="158" t="s">
        <v>83</v>
      </c>
      <c r="C445" s="159">
        <v>546.48901423131667</v>
      </c>
      <c r="D445" s="160">
        <v>759.48901423131667</v>
      </c>
      <c r="E445" s="160">
        <v>0</v>
      </c>
      <c r="F445" s="160">
        <v>213</v>
      </c>
      <c r="G445" s="161">
        <v>759.48901423131667</v>
      </c>
      <c r="H445" s="160">
        <v>497.80700000000002</v>
      </c>
      <c r="I445" s="162">
        <v>65.544990206847615</v>
      </c>
      <c r="J445" s="161">
        <v>261.68201423131666</v>
      </c>
      <c r="K445" s="160">
        <v>3.0690000000000168</v>
      </c>
      <c r="L445" s="160">
        <v>4.9250000000000114</v>
      </c>
      <c r="M445" s="160">
        <v>7.9950000000000045</v>
      </c>
      <c r="N445" s="160">
        <v>1.4689999999999941</v>
      </c>
      <c r="O445" s="160">
        <v>0.19341951923910022</v>
      </c>
      <c r="P445" s="160">
        <v>4.3645000000000067</v>
      </c>
      <c r="Q445" s="146" t="s">
        <v>186</v>
      </c>
      <c r="T445" s="130"/>
    </row>
    <row r="446" spans="1:20" ht="10.65" customHeight="1" x14ac:dyDescent="0.2">
      <c r="A446" s="122"/>
      <c r="B446" s="158" t="s">
        <v>84</v>
      </c>
      <c r="C446" s="159">
        <v>6.9222007877463563</v>
      </c>
      <c r="D446" s="160">
        <v>11.922200787746355</v>
      </c>
      <c r="E446" s="160">
        <v>0</v>
      </c>
      <c r="F446" s="160">
        <v>4.9999999999999991</v>
      </c>
      <c r="G446" s="161">
        <v>11.922200787746355</v>
      </c>
      <c r="H446" s="160">
        <v>7.0743999999999998</v>
      </c>
      <c r="I446" s="162">
        <v>59.338037715914595</v>
      </c>
      <c r="J446" s="161">
        <v>4.8478007877463556</v>
      </c>
      <c r="K446" s="160">
        <v>0</v>
      </c>
      <c r="L446" s="160">
        <v>0.14299999999999979</v>
      </c>
      <c r="M446" s="160">
        <v>0</v>
      </c>
      <c r="N446" s="160">
        <v>0</v>
      </c>
      <c r="O446" s="160">
        <v>0</v>
      </c>
      <c r="P446" s="160">
        <v>3.5749999999999948E-2</v>
      </c>
      <c r="Q446" s="146" t="s">
        <v>186</v>
      </c>
      <c r="T446" s="130"/>
    </row>
    <row r="447" spans="1:20" ht="10.65" customHeight="1" x14ac:dyDescent="0.2">
      <c r="A447" s="122"/>
      <c r="B447" s="158" t="s">
        <v>85</v>
      </c>
      <c r="C447" s="159">
        <v>4.705044667155966</v>
      </c>
      <c r="D447" s="160">
        <v>1.205044667155966</v>
      </c>
      <c r="E447" s="160">
        <v>0</v>
      </c>
      <c r="F447" s="160">
        <v>-3.5</v>
      </c>
      <c r="G447" s="161">
        <v>1.205044667155966</v>
      </c>
      <c r="H447" s="160">
        <v>1.3340000000000001</v>
      </c>
      <c r="I447" s="162">
        <v>110.70129069558745</v>
      </c>
      <c r="J447" s="161">
        <v>-0.12895533284403404</v>
      </c>
      <c r="K447" s="160">
        <v>4.2000000000000037E-2</v>
      </c>
      <c r="L447" s="160">
        <v>0</v>
      </c>
      <c r="M447" s="160">
        <v>0</v>
      </c>
      <c r="N447" s="160">
        <v>0</v>
      </c>
      <c r="O447" s="160">
        <v>0</v>
      </c>
      <c r="P447" s="160">
        <v>1.0500000000000009E-2</v>
      </c>
      <c r="Q447" s="146">
        <v>0</v>
      </c>
      <c r="T447" s="130"/>
    </row>
    <row r="448" spans="1:20" ht="10.65" customHeight="1" x14ac:dyDescent="0.2">
      <c r="A448" s="122"/>
      <c r="B448" s="158" t="s">
        <v>86</v>
      </c>
      <c r="C448" s="159">
        <v>40.141662207431061</v>
      </c>
      <c r="D448" s="160">
        <v>34.941662207431065</v>
      </c>
      <c r="E448" s="160">
        <v>0</v>
      </c>
      <c r="F448" s="160">
        <v>-5.1999999999999957</v>
      </c>
      <c r="G448" s="161">
        <v>34.941662207431065</v>
      </c>
      <c r="H448" s="160">
        <v>8.3130000000000006</v>
      </c>
      <c r="I448" s="162">
        <v>23.791083408253172</v>
      </c>
      <c r="J448" s="161">
        <v>26.628662207431063</v>
      </c>
      <c r="K448" s="160">
        <v>4.9999999999990052E-3</v>
      </c>
      <c r="L448" s="160">
        <v>0.11500000000000021</v>
      </c>
      <c r="M448" s="160">
        <v>0</v>
      </c>
      <c r="N448" s="160">
        <v>8.0000000000008953E-3</v>
      </c>
      <c r="O448" s="160">
        <v>2.2895304615186653E-2</v>
      </c>
      <c r="P448" s="160">
        <v>3.2000000000000028E-2</v>
      </c>
      <c r="Q448" s="146" t="s">
        <v>186</v>
      </c>
      <c r="T448" s="130"/>
    </row>
    <row r="449" spans="1:20" ht="10.65" customHeight="1" x14ac:dyDescent="0.2">
      <c r="A449" s="122"/>
      <c r="B449" s="158" t="s">
        <v>87</v>
      </c>
      <c r="C449" s="159">
        <v>8.0479157442583471</v>
      </c>
      <c r="D449" s="160">
        <v>8.0479157442583471</v>
      </c>
      <c r="E449" s="160">
        <v>0</v>
      </c>
      <c r="F449" s="160">
        <v>0</v>
      </c>
      <c r="G449" s="161">
        <v>8.0479157442583471</v>
      </c>
      <c r="H449" s="160">
        <v>2.4319999999999999</v>
      </c>
      <c r="I449" s="162">
        <v>30.219004240135966</v>
      </c>
      <c r="J449" s="161">
        <v>5.6159157442583467</v>
      </c>
      <c r="K449" s="160">
        <v>0</v>
      </c>
      <c r="L449" s="160">
        <v>0.17799999999999994</v>
      </c>
      <c r="M449" s="160">
        <v>3.2000000000000028E-2</v>
      </c>
      <c r="N449" s="160">
        <v>0.2629999999999999</v>
      </c>
      <c r="O449" s="160">
        <v>3.2679268565607553</v>
      </c>
      <c r="P449" s="160">
        <v>0.11824999999999997</v>
      </c>
      <c r="Q449" s="146">
        <v>45.491887900704846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119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162</v>
      </c>
      <c r="T450" s="130"/>
    </row>
    <row r="451" spans="1:20" ht="10.65" customHeight="1" x14ac:dyDescent="0.2">
      <c r="A451" s="122"/>
      <c r="B451" s="158" t="s">
        <v>89</v>
      </c>
      <c r="C451" s="159">
        <v>107.73552263129829</v>
      </c>
      <c r="D451" s="190">
        <v>77.635522631298301</v>
      </c>
      <c r="E451" s="160">
        <v>0</v>
      </c>
      <c r="F451" s="160">
        <v>-30.099999999999994</v>
      </c>
      <c r="G451" s="161">
        <v>77.635522631298301</v>
      </c>
      <c r="H451" s="160">
        <v>3.2280000000000002</v>
      </c>
      <c r="I451" s="162">
        <v>4.1578904740942013</v>
      </c>
      <c r="J451" s="161">
        <v>74.407522631298306</v>
      </c>
      <c r="K451" s="160">
        <v>0</v>
      </c>
      <c r="L451" s="160">
        <v>0.2280000000000002</v>
      </c>
      <c r="M451" s="160">
        <v>0</v>
      </c>
      <c r="N451" s="160">
        <v>0</v>
      </c>
      <c r="O451" s="160">
        <v>0</v>
      </c>
      <c r="P451" s="160">
        <v>5.7000000000000051E-2</v>
      </c>
      <c r="Q451" s="146" t="s">
        <v>186</v>
      </c>
      <c r="T451" s="130"/>
    </row>
    <row r="452" spans="1:20" ht="10.65" customHeight="1" x14ac:dyDescent="0.2">
      <c r="A452" s="122"/>
      <c r="B452" s="165" t="s">
        <v>91</v>
      </c>
      <c r="C452" s="159">
        <v>2206.5291239690882</v>
      </c>
      <c r="D452" s="160">
        <v>2212.9291239690883</v>
      </c>
      <c r="E452" s="160">
        <v>0</v>
      </c>
      <c r="F452" s="160">
        <v>6.4000000000000909</v>
      </c>
      <c r="G452" s="161">
        <v>2212.9291239690883</v>
      </c>
      <c r="H452" s="160">
        <v>1226.1556</v>
      </c>
      <c r="I452" s="162">
        <v>55.408715386274061</v>
      </c>
      <c r="J452" s="161">
        <v>986.77352396908839</v>
      </c>
      <c r="K452" s="160">
        <v>11.842000000000043</v>
      </c>
      <c r="L452" s="160">
        <v>14.738000000000026</v>
      </c>
      <c r="M452" s="160">
        <v>13.180999999999965</v>
      </c>
      <c r="N452" s="160">
        <v>10.438999999999993</v>
      </c>
      <c r="O452" s="160">
        <v>0.47172771540358704</v>
      </c>
      <c r="P452" s="166">
        <v>12.550000000000008</v>
      </c>
      <c r="Q452" s="146" t="s">
        <v>186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92</v>
      </c>
      <c r="C454" s="159">
        <v>60.67721486194646</v>
      </c>
      <c r="D454" s="160">
        <v>52.077214861946459</v>
      </c>
      <c r="E454" s="160">
        <v>0</v>
      </c>
      <c r="F454" s="160">
        <v>-8.6000000000000014</v>
      </c>
      <c r="G454" s="161">
        <v>52.077214861946459</v>
      </c>
      <c r="H454" s="160">
        <v>8.2989999999999995</v>
      </c>
      <c r="I454" s="162">
        <v>15.935952070401894</v>
      </c>
      <c r="J454" s="161">
        <v>43.778214861946459</v>
      </c>
      <c r="K454" s="160">
        <v>2.8999999999999915E-2</v>
      </c>
      <c r="L454" s="160">
        <v>8.1999999999999851E-2</v>
      </c>
      <c r="M454" s="160">
        <v>0.17500000000000071</v>
      </c>
      <c r="N454" s="160">
        <v>0.14299999999999891</v>
      </c>
      <c r="O454" s="160">
        <v>0.27459225762952805</v>
      </c>
      <c r="P454" s="160">
        <v>0.10724999999999985</v>
      </c>
      <c r="Q454" s="146" t="s">
        <v>186</v>
      </c>
      <c r="T454" s="130"/>
    </row>
    <row r="455" spans="1:20" ht="10.65" customHeight="1" x14ac:dyDescent="0.2">
      <c r="A455" s="122"/>
      <c r="B455" s="158" t="s">
        <v>93</v>
      </c>
      <c r="C455" s="159">
        <v>198.42421314571581</v>
      </c>
      <c r="D455" s="160">
        <v>167.02421314571581</v>
      </c>
      <c r="E455" s="160">
        <v>0</v>
      </c>
      <c r="F455" s="160">
        <v>-31.400000000000006</v>
      </c>
      <c r="G455" s="161">
        <v>167.02421314571581</v>
      </c>
      <c r="H455" s="160">
        <v>60.0869</v>
      </c>
      <c r="I455" s="162">
        <v>35.974963670434292</v>
      </c>
      <c r="J455" s="161">
        <v>106.93731314571581</v>
      </c>
      <c r="K455" s="160">
        <v>1.0673999999999992</v>
      </c>
      <c r="L455" s="160">
        <v>8.0850000000000009</v>
      </c>
      <c r="M455" s="160">
        <v>0.88119999999999266</v>
      </c>
      <c r="N455" s="160">
        <v>1.4522000000000048</v>
      </c>
      <c r="O455" s="160">
        <v>0.86945477703467577</v>
      </c>
      <c r="P455" s="160">
        <v>2.8714499999999994</v>
      </c>
      <c r="Q455" s="146">
        <v>35.241572427071979</v>
      </c>
      <c r="T455" s="130"/>
    </row>
    <row r="456" spans="1:20" ht="10.65" hidden="1" customHeight="1" x14ac:dyDescent="0.2">
      <c r="A456" s="122"/>
      <c r="B456" s="158" t="s">
        <v>94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119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95</v>
      </c>
      <c r="C457" s="159">
        <v>8.968222867648457</v>
      </c>
      <c r="D457" s="160">
        <v>13.068222867648458</v>
      </c>
      <c r="E457" s="160">
        <v>0</v>
      </c>
      <c r="F457" s="160">
        <v>4.1000000000000014</v>
      </c>
      <c r="G457" s="161">
        <v>13.068222867648458</v>
      </c>
      <c r="H457" s="160">
        <v>10.6347</v>
      </c>
      <c r="I457" s="162">
        <v>81.378318289376139</v>
      </c>
      <c r="J457" s="161">
        <v>2.4335228676484579</v>
      </c>
      <c r="K457" s="160">
        <v>0</v>
      </c>
      <c r="L457" s="160">
        <v>0.16949999999999932</v>
      </c>
      <c r="M457" s="160">
        <v>0</v>
      </c>
      <c r="N457" s="160">
        <v>0</v>
      </c>
      <c r="O457" s="160">
        <v>0</v>
      </c>
      <c r="P457" s="160">
        <v>4.2374999999999829E-2</v>
      </c>
      <c r="Q457" s="146" t="s">
        <v>186</v>
      </c>
      <c r="T457" s="130"/>
    </row>
    <row r="458" spans="1:20" ht="10.65" customHeight="1" x14ac:dyDescent="0.2">
      <c r="A458" s="122"/>
      <c r="B458" s="158" t="s">
        <v>96</v>
      </c>
      <c r="C458" s="159">
        <v>34.289210196942108</v>
      </c>
      <c r="D458" s="160">
        <v>24.989210196942107</v>
      </c>
      <c r="E458" s="160">
        <v>0</v>
      </c>
      <c r="F458" s="160">
        <v>-9.3000000000000007</v>
      </c>
      <c r="G458" s="161">
        <v>24.989210196942107</v>
      </c>
      <c r="H458" s="160">
        <v>10.396100000000001</v>
      </c>
      <c r="I458" s="162">
        <v>41.602355248795163</v>
      </c>
      <c r="J458" s="161">
        <v>14.593110196942106</v>
      </c>
      <c r="K458" s="160">
        <v>0</v>
      </c>
      <c r="L458" s="160">
        <v>8.3899999999999864E-2</v>
      </c>
      <c r="M458" s="160">
        <v>0</v>
      </c>
      <c r="N458" s="160">
        <v>0</v>
      </c>
      <c r="O458" s="160">
        <v>0</v>
      </c>
      <c r="P458" s="160">
        <v>2.0974999999999966E-2</v>
      </c>
      <c r="Q458" s="146" t="s">
        <v>186</v>
      </c>
      <c r="T458" s="130"/>
    </row>
    <row r="459" spans="1:20" ht="10.65" customHeight="1" x14ac:dyDescent="0.2">
      <c r="A459" s="122"/>
      <c r="B459" s="158" t="s">
        <v>97</v>
      </c>
      <c r="C459" s="159">
        <v>66.790943022227196</v>
      </c>
      <c r="D459" s="160">
        <v>67.290943022227196</v>
      </c>
      <c r="E459" s="160">
        <v>0</v>
      </c>
      <c r="F459" s="160">
        <v>0.5</v>
      </c>
      <c r="G459" s="161">
        <v>67.290943022227196</v>
      </c>
      <c r="H459" s="160">
        <v>1.4039000000000001</v>
      </c>
      <c r="I459" s="162">
        <v>2.0863134575722491</v>
      </c>
      <c r="J459" s="161">
        <v>65.887043022227203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186</v>
      </c>
      <c r="T459" s="130"/>
    </row>
    <row r="460" spans="1:20" ht="10.65" customHeight="1" x14ac:dyDescent="0.2">
      <c r="A460" s="122"/>
      <c r="B460" s="158" t="s">
        <v>98</v>
      </c>
      <c r="C460" s="159">
        <v>99.660595364612675</v>
      </c>
      <c r="D460" s="160">
        <v>74.860595364612678</v>
      </c>
      <c r="E460" s="160">
        <v>0</v>
      </c>
      <c r="F460" s="160">
        <v>-24.799999999999997</v>
      </c>
      <c r="G460" s="161">
        <v>74.860595364612678</v>
      </c>
      <c r="H460" s="160">
        <v>9.2538</v>
      </c>
      <c r="I460" s="162">
        <v>12.361376442344406</v>
      </c>
      <c r="J460" s="161">
        <v>65.60679536461268</v>
      </c>
      <c r="K460" s="160">
        <v>7.1999999999999176E-2</v>
      </c>
      <c r="L460" s="160">
        <v>0.40370000000000061</v>
      </c>
      <c r="M460" s="160">
        <v>0</v>
      </c>
      <c r="N460" s="160">
        <v>0.17399999999999949</v>
      </c>
      <c r="O460" s="160">
        <v>0.23243202802826088</v>
      </c>
      <c r="P460" s="160">
        <v>0.16242499999999982</v>
      </c>
      <c r="Q460" s="146" t="s">
        <v>186</v>
      </c>
      <c r="T460" s="130"/>
    </row>
    <row r="461" spans="1:20" ht="10.65" customHeight="1" x14ac:dyDescent="0.2">
      <c r="A461" s="122"/>
      <c r="B461" s="158" t="s">
        <v>99</v>
      </c>
      <c r="C461" s="159">
        <v>7.2581074092352225</v>
      </c>
      <c r="D461" s="160">
        <v>3.3581074092352226</v>
      </c>
      <c r="E461" s="160">
        <v>0</v>
      </c>
      <c r="F461" s="160">
        <v>-3.9</v>
      </c>
      <c r="G461" s="161">
        <v>3.3581074092352226</v>
      </c>
      <c r="H461" s="160">
        <v>0.122</v>
      </c>
      <c r="I461" s="162">
        <v>3.632998744009333</v>
      </c>
      <c r="J461" s="161">
        <v>3.2361074092352227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186</v>
      </c>
      <c r="T461" s="130"/>
    </row>
    <row r="462" spans="1:20" ht="10.65" customHeight="1" x14ac:dyDescent="0.2">
      <c r="A462" s="122"/>
      <c r="B462" s="158" t="s">
        <v>100</v>
      </c>
      <c r="C462" s="159">
        <v>8.0527690201093733</v>
      </c>
      <c r="D462" s="160">
        <v>8.0527690201093733</v>
      </c>
      <c r="E462" s="160">
        <v>0</v>
      </c>
      <c r="F462" s="160">
        <v>0</v>
      </c>
      <c r="G462" s="161">
        <v>8.0527690201093733</v>
      </c>
      <c r="H462" s="160">
        <v>3.6999999999999998E-2</v>
      </c>
      <c r="I462" s="162">
        <v>0.45946928202713383</v>
      </c>
      <c r="J462" s="161">
        <v>8.0157690201093725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186</v>
      </c>
      <c r="T462" s="130"/>
    </row>
    <row r="463" spans="1:20" ht="10.65" customHeight="1" x14ac:dyDescent="0.2">
      <c r="A463" s="122"/>
      <c r="B463" s="158" t="s">
        <v>101</v>
      </c>
      <c r="C463" s="159">
        <v>8.4319904222159749</v>
      </c>
      <c r="D463" s="160">
        <v>8.4319904222159749</v>
      </c>
      <c r="E463" s="160">
        <v>0</v>
      </c>
      <c r="F463" s="160">
        <v>0</v>
      </c>
      <c r="G463" s="161">
        <v>8.4319904222159749</v>
      </c>
      <c r="H463" s="160">
        <v>0</v>
      </c>
      <c r="I463" s="162">
        <v>0</v>
      </c>
      <c r="J463" s="161">
        <v>8.4319904222159749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186</v>
      </c>
      <c r="T463" s="130"/>
    </row>
    <row r="464" spans="1:20" ht="10.65" customHeight="1" x14ac:dyDescent="0.2">
      <c r="A464" s="122"/>
      <c r="B464" s="158" t="s">
        <v>102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119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162</v>
      </c>
      <c r="T464" s="130"/>
    </row>
    <row r="465" spans="1:20" ht="10.65" customHeight="1" x14ac:dyDescent="0.2">
      <c r="A465" s="122"/>
      <c r="B465" s="158" t="s">
        <v>103</v>
      </c>
      <c r="C465" s="159">
        <v>2.2737951700357679</v>
      </c>
      <c r="D465" s="160">
        <v>2.2737951700357679</v>
      </c>
      <c r="E465" s="160">
        <v>0</v>
      </c>
      <c r="F465" s="160">
        <v>0</v>
      </c>
      <c r="G465" s="161">
        <v>2.2737951700357679</v>
      </c>
      <c r="H465" s="160">
        <v>0</v>
      </c>
      <c r="I465" s="162">
        <v>0</v>
      </c>
      <c r="J465" s="161">
        <v>2.2737951700357679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186</v>
      </c>
      <c r="T465" s="130"/>
    </row>
    <row r="466" spans="1:20" ht="10.65" customHeight="1" x14ac:dyDescent="0.2">
      <c r="A466" s="122"/>
      <c r="B466" s="1" t="s">
        <v>104</v>
      </c>
      <c r="C466" s="159">
        <v>1.141454306992588</v>
      </c>
      <c r="D466" s="160">
        <v>1.141454306992588</v>
      </c>
      <c r="E466" s="160">
        <v>0</v>
      </c>
      <c r="F466" s="160">
        <v>0</v>
      </c>
      <c r="G466" s="161">
        <v>1.141454306992588</v>
      </c>
      <c r="H466" s="160">
        <v>0.62990000000000002</v>
      </c>
      <c r="I466" s="162">
        <v>55.183987316987739</v>
      </c>
      <c r="J466" s="161">
        <v>0.51155430699258797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186</v>
      </c>
      <c r="T466" s="130"/>
    </row>
    <row r="467" spans="1:20" ht="10.65" customHeight="1" x14ac:dyDescent="0.2">
      <c r="A467" s="122"/>
      <c r="B467" s="165" t="s">
        <v>106</v>
      </c>
      <c r="C467" s="169">
        <v>2702.4976397567698</v>
      </c>
      <c r="D467" s="160">
        <v>2635.4976397567698</v>
      </c>
      <c r="E467" s="160">
        <v>0</v>
      </c>
      <c r="F467" s="160">
        <v>-67</v>
      </c>
      <c r="G467" s="161">
        <v>2635.4976397567698</v>
      </c>
      <c r="H467" s="160">
        <v>1327.0189</v>
      </c>
      <c r="I467" s="162">
        <v>50.351739268583479</v>
      </c>
      <c r="J467" s="161">
        <v>1308.4787397567698</v>
      </c>
      <c r="K467" s="160">
        <v>13.010400000000345</v>
      </c>
      <c r="L467" s="160">
        <v>23.5621000000001</v>
      </c>
      <c r="M467" s="160">
        <v>14.23720000000003</v>
      </c>
      <c r="N467" s="160">
        <v>12.208200000000261</v>
      </c>
      <c r="O467" s="160">
        <v>0.46322181495586379</v>
      </c>
      <c r="P467" s="160">
        <v>15.754475000000184</v>
      </c>
      <c r="Q467" s="146" t="s">
        <v>186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107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119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108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119</v>
      </c>
      <c r="J470" s="161">
        <v>0</v>
      </c>
      <c r="K470" s="160">
        <v>1.298</v>
      </c>
      <c r="L470" s="160">
        <v>-6.1479999999999997</v>
      </c>
      <c r="M470" s="160">
        <v>0</v>
      </c>
      <c r="N470" s="160">
        <v>0</v>
      </c>
      <c r="O470" s="160" t="s">
        <v>42</v>
      </c>
      <c r="P470" s="160">
        <v>-1.2124999999999999</v>
      </c>
      <c r="Q470" s="146" t="s">
        <v>162</v>
      </c>
      <c r="T470" s="130"/>
    </row>
    <row r="471" spans="1:20" ht="10.65" customHeight="1" x14ac:dyDescent="0.2">
      <c r="A471" s="122"/>
      <c r="B471" s="171" t="s">
        <v>109</v>
      </c>
      <c r="C471" s="159">
        <v>1.8713602432296135</v>
      </c>
      <c r="D471" s="159">
        <v>3.8713602432296135</v>
      </c>
      <c r="E471" s="170">
        <v>0</v>
      </c>
      <c r="F471" s="160">
        <v>2</v>
      </c>
      <c r="G471" s="161">
        <v>3.8713602432296135</v>
      </c>
      <c r="H471" s="160">
        <v>0.15959999999999999</v>
      </c>
      <c r="I471" s="162">
        <v>4.1225819859857973</v>
      </c>
      <c r="J471" s="161">
        <v>3.7117602432296133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186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111</v>
      </c>
      <c r="C473" s="159"/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112</v>
      </c>
      <c r="C474" s="173">
        <v>2704.3689999999992</v>
      </c>
      <c r="D474" s="173">
        <v>2639.3689999999992</v>
      </c>
      <c r="E474" s="174">
        <v>0</v>
      </c>
      <c r="F474" s="177">
        <v>-65</v>
      </c>
      <c r="G474" s="185">
        <v>2639.3689999999992</v>
      </c>
      <c r="H474" s="177">
        <v>1327.1785</v>
      </c>
      <c r="I474" s="176">
        <v>50.283931500294209</v>
      </c>
      <c r="J474" s="185">
        <v>1312.1904999999992</v>
      </c>
      <c r="K474" s="177">
        <v>14.30840000000012</v>
      </c>
      <c r="L474" s="177">
        <v>17.41410000000019</v>
      </c>
      <c r="M474" s="177">
        <v>14.23720000000003</v>
      </c>
      <c r="N474" s="177">
        <v>12.208200000000261</v>
      </c>
      <c r="O474" s="177">
        <v>0.46254237281714927</v>
      </c>
      <c r="P474" s="186">
        <v>14.54197500000015</v>
      </c>
      <c r="Q474" s="153" t="s">
        <v>186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160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43376</v>
      </c>
      <c r="L479" s="151">
        <v>43383</v>
      </c>
      <c r="M479" s="151">
        <v>43390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113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76" t="s">
        <v>121</v>
      </c>
      <c r="D481" s="276"/>
      <c r="E481" s="276"/>
      <c r="F481" s="276"/>
      <c r="G481" s="276"/>
      <c r="H481" s="276"/>
      <c r="I481" s="276"/>
      <c r="J481" s="276"/>
      <c r="K481" s="276"/>
      <c r="L481" s="276"/>
      <c r="M481" s="276"/>
      <c r="N481" s="276"/>
      <c r="O481" s="276"/>
      <c r="P481" s="277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915.88868112408579</v>
      </c>
      <c r="D482" s="160">
        <v>790.18868112408586</v>
      </c>
      <c r="E482" s="160">
        <v>-50</v>
      </c>
      <c r="F482" s="160">
        <v>-125.69999999999993</v>
      </c>
      <c r="G482" s="161">
        <v>790.18868112408586</v>
      </c>
      <c r="H482" s="160">
        <v>726.27750000000003</v>
      </c>
      <c r="I482" s="162">
        <v>91.911908807252374</v>
      </c>
      <c r="J482" s="161">
        <v>63.911181124085829</v>
      </c>
      <c r="K482" s="160">
        <v>15.198999999999955</v>
      </c>
      <c r="L482" s="160">
        <v>19.501000000000033</v>
      </c>
      <c r="M482" s="160">
        <v>15.925000000000068</v>
      </c>
      <c r="N482" s="160">
        <v>20.900099999999952</v>
      </c>
      <c r="O482" s="160">
        <v>2.6449505667770938</v>
      </c>
      <c r="P482" s="160">
        <v>17.881275000000002</v>
      </c>
      <c r="Q482" s="146">
        <v>1.5741959745088545</v>
      </c>
      <c r="T482" s="130"/>
    </row>
    <row r="483" spans="1:20" ht="10.65" customHeight="1" x14ac:dyDescent="0.2">
      <c r="A483" s="122"/>
      <c r="B483" s="158" t="s">
        <v>81</v>
      </c>
      <c r="C483" s="159">
        <v>164.33385114846658</v>
      </c>
      <c r="D483" s="160">
        <v>169.83385114846658</v>
      </c>
      <c r="E483" s="160">
        <v>0</v>
      </c>
      <c r="F483" s="160">
        <v>5.5</v>
      </c>
      <c r="G483" s="161">
        <v>169.83385114846658</v>
      </c>
      <c r="H483" s="160">
        <v>52.575800000000001</v>
      </c>
      <c r="I483" s="162">
        <v>30.95719707494527</v>
      </c>
      <c r="J483" s="161">
        <v>117.25805114846658</v>
      </c>
      <c r="K483" s="160">
        <v>0.62099999999999511</v>
      </c>
      <c r="L483" s="160">
        <v>0.33500000000000085</v>
      </c>
      <c r="M483" s="160">
        <v>0.46500000000000341</v>
      </c>
      <c r="N483" s="160">
        <v>0.73200000000000287</v>
      </c>
      <c r="O483" s="160">
        <v>0.43100948076605639</v>
      </c>
      <c r="P483" s="160">
        <v>0.53825000000000056</v>
      </c>
      <c r="Q483" s="146" t="s">
        <v>186</v>
      </c>
      <c r="T483" s="130"/>
    </row>
    <row r="484" spans="1:20" ht="10.65" customHeight="1" x14ac:dyDescent="0.2">
      <c r="A484" s="122"/>
      <c r="B484" s="158" t="s">
        <v>82</v>
      </c>
      <c r="C484" s="159">
        <v>250.55161657898114</v>
      </c>
      <c r="D484" s="160">
        <v>316.25161657898116</v>
      </c>
      <c r="E484" s="160">
        <v>0</v>
      </c>
      <c r="F484" s="160">
        <v>65.700000000000017</v>
      </c>
      <c r="G484" s="161">
        <v>316.25161657898116</v>
      </c>
      <c r="H484" s="160">
        <v>175.488</v>
      </c>
      <c r="I484" s="162">
        <v>55.489993030967909</v>
      </c>
      <c r="J484" s="161">
        <v>140.76361657898116</v>
      </c>
      <c r="K484" s="160">
        <v>4.8639999999999901</v>
      </c>
      <c r="L484" s="160">
        <v>4.2820000000000107</v>
      </c>
      <c r="M484" s="160">
        <v>3.6009999999999991</v>
      </c>
      <c r="N484" s="160">
        <v>4.2909999999999968</v>
      </c>
      <c r="O484" s="160">
        <v>1.356831008934418</v>
      </c>
      <c r="P484" s="160">
        <v>4.2594999999999992</v>
      </c>
      <c r="Q484" s="146">
        <v>31.046981236995229</v>
      </c>
      <c r="T484" s="130"/>
    </row>
    <row r="485" spans="1:20" ht="10.65" customHeight="1" x14ac:dyDescent="0.2">
      <c r="A485" s="122"/>
      <c r="B485" s="158" t="s">
        <v>83</v>
      </c>
      <c r="C485" s="159">
        <v>521.40742255870646</v>
      </c>
      <c r="D485" s="160">
        <v>562.90742255870646</v>
      </c>
      <c r="E485" s="160">
        <v>0</v>
      </c>
      <c r="F485" s="160">
        <v>41.5</v>
      </c>
      <c r="G485" s="161">
        <v>562.90742255870646</v>
      </c>
      <c r="H485" s="160">
        <v>245.542</v>
      </c>
      <c r="I485" s="162">
        <v>43.620316620428305</v>
      </c>
      <c r="J485" s="161">
        <v>317.36542255870643</v>
      </c>
      <c r="K485" s="160">
        <v>4.1810000000000116</v>
      </c>
      <c r="L485" s="160">
        <v>5.2219999999999835</v>
      </c>
      <c r="M485" s="160">
        <v>5.1929999999999694</v>
      </c>
      <c r="N485" s="160">
        <v>3.3800000000000132</v>
      </c>
      <c r="O485" s="160">
        <v>0.60045397600837436</v>
      </c>
      <c r="P485" s="160">
        <v>4.4939999999999944</v>
      </c>
      <c r="Q485" s="146" t="s">
        <v>186</v>
      </c>
      <c r="T485" s="130"/>
    </row>
    <row r="486" spans="1:20" ht="10.65" customHeight="1" x14ac:dyDescent="0.2">
      <c r="A486" s="122"/>
      <c r="B486" s="158" t="s">
        <v>84</v>
      </c>
      <c r="C486" s="159">
        <v>166.14861868307807</v>
      </c>
      <c r="D486" s="160">
        <v>157.24861868307806</v>
      </c>
      <c r="E486" s="160">
        <v>0</v>
      </c>
      <c r="F486" s="160">
        <v>-8.9000000000000057</v>
      </c>
      <c r="G486" s="161">
        <v>157.24861868307806</v>
      </c>
      <c r="H486" s="160">
        <v>115.0303</v>
      </c>
      <c r="I486" s="162">
        <v>73.15186674665442</v>
      </c>
      <c r="J486" s="161">
        <v>42.218318683078067</v>
      </c>
      <c r="K486" s="160">
        <v>1.1255000000000024</v>
      </c>
      <c r="L486" s="160">
        <v>1.0168000000000035</v>
      </c>
      <c r="M486" s="160">
        <v>1.0476000000000241</v>
      </c>
      <c r="N486" s="160">
        <v>1.6512999999999849</v>
      </c>
      <c r="O486" s="160">
        <v>1.0501205122367703</v>
      </c>
      <c r="P486" s="160">
        <v>1.2103000000000037</v>
      </c>
      <c r="Q486" s="146">
        <v>32.882523905707622</v>
      </c>
      <c r="T486" s="130"/>
    </row>
    <row r="487" spans="1:20" ht="10.65" customHeight="1" x14ac:dyDescent="0.2">
      <c r="A487" s="122"/>
      <c r="B487" s="158" t="s">
        <v>85</v>
      </c>
      <c r="C487" s="159">
        <v>45.009268061080455</v>
      </c>
      <c r="D487" s="160">
        <v>41.909268061080454</v>
      </c>
      <c r="E487" s="160">
        <v>0</v>
      </c>
      <c r="F487" s="160">
        <v>-3.1000000000000014</v>
      </c>
      <c r="G487" s="161">
        <v>41.909268061080454</v>
      </c>
      <c r="H487" s="160">
        <v>10.023</v>
      </c>
      <c r="I487" s="162">
        <v>23.915950966721795</v>
      </c>
      <c r="J487" s="161">
        <v>31.886268061080454</v>
      </c>
      <c r="K487" s="160">
        <v>0.3230000000000004</v>
      </c>
      <c r="L487" s="160">
        <v>1.0999999999999233E-2</v>
      </c>
      <c r="M487" s="160">
        <v>0.44900000000000073</v>
      </c>
      <c r="N487" s="160">
        <v>0.46999999999999975</v>
      </c>
      <c r="O487" s="160">
        <v>1.1214703137143809</v>
      </c>
      <c r="P487" s="160">
        <v>0.31325000000000003</v>
      </c>
      <c r="Q487" s="146" t="s">
        <v>186</v>
      </c>
      <c r="T487" s="130"/>
    </row>
    <row r="488" spans="1:20" ht="10.65" customHeight="1" x14ac:dyDescent="0.2">
      <c r="A488" s="122"/>
      <c r="B488" s="158" t="s">
        <v>86</v>
      </c>
      <c r="C488" s="159">
        <v>42.908833311946616</v>
      </c>
      <c r="D488" s="160">
        <v>39.208833311946613</v>
      </c>
      <c r="E488" s="160">
        <v>0</v>
      </c>
      <c r="F488" s="160">
        <v>-3.7000000000000028</v>
      </c>
      <c r="G488" s="161">
        <v>39.208833311946613</v>
      </c>
      <c r="H488" s="160">
        <v>17.77</v>
      </c>
      <c r="I488" s="162">
        <v>45.321419942851563</v>
      </c>
      <c r="J488" s="161">
        <v>21.438833311946613</v>
      </c>
      <c r="K488" s="160">
        <v>1.952</v>
      </c>
      <c r="L488" s="160">
        <v>0.49099999999999971</v>
      </c>
      <c r="M488" s="160">
        <v>0.99500000000000099</v>
      </c>
      <c r="N488" s="160">
        <v>1.6069999999999993</v>
      </c>
      <c r="O488" s="160">
        <v>4.0985662266833112</v>
      </c>
      <c r="P488" s="160">
        <v>1.26125</v>
      </c>
      <c r="Q488" s="146">
        <v>14.998083894506731</v>
      </c>
      <c r="T488" s="130"/>
    </row>
    <row r="489" spans="1:20" ht="10.65" customHeight="1" x14ac:dyDescent="0.2">
      <c r="A489" s="122"/>
      <c r="B489" s="158" t="s">
        <v>87</v>
      </c>
      <c r="C489" s="159">
        <v>42.508754266649561</v>
      </c>
      <c r="D489" s="160">
        <v>42.508754266649561</v>
      </c>
      <c r="E489" s="160">
        <v>0</v>
      </c>
      <c r="F489" s="160">
        <v>0</v>
      </c>
      <c r="G489" s="161">
        <v>42.508754266649561</v>
      </c>
      <c r="H489" s="160">
        <v>20.979599998474121</v>
      </c>
      <c r="I489" s="162">
        <v>49.353598712568633</v>
      </c>
      <c r="J489" s="161">
        <v>21.529154268175439</v>
      </c>
      <c r="K489" s="160">
        <v>8.4999999999999076E-2</v>
      </c>
      <c r="L489" s="160">
        <v>0.42359999847411878</v>
      </c>
      <c r="M489" s="160">
        <v>1.6830000000000034</v>
      </c>
      <c r="N489" s="160">
        <v>2.0649999999999995</v>
      </c>
      <c r="O489" s="160">
        <v>4.8578229017172232</v>
      </c>
      <c r="P489" s="160">
        <v>1.0641499996185302</v>
      </c>
      <c r="Q489" s="146">
        <v>18.231315393406074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119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162</v>
      </c>
      <c r="T490" s="130"/>
    </row>
    <row r="491" spans="1:20" ht="10.65" customHeight="1" x14ac:dyDescent="0.2">
      <c r="A491" s="122"/>
      <c r="B491" s="158" t="s">
        <v>89</v>
      </c>
      <c r="C491" s="159">
        <v>85.917706146541775</v>
      </c>
      <c r="D491" s="160">
        <v>3.4177061465417751</v>
      </c>
      <c r="E491" s="160">
        <v>0</v>
      </c>
      <c r="F491" s="160">
        <v>-82.5</v>
      </c>
      <c r="G491" s="161">
        <v>3.4177061465417751</v>
      </c>
      <c r="H491" s="160">
        <v>3.0500000000000003</v>
      </c>
      <c r="I491" s="162">
        <v>89.241142135234753</v>
      </c>
      <c r="J491" s="161">
        <v>0.3677061465417748</v>
      </c>
      <c r="K491" s="160">
        <v>0</v>
      </c>
      <c r="L491" s="160">
        <v>0.53600000000000003</v>
      </c>
      <c r="M491" s="160">
        <v>0</v>
      </c>
      <c r="N491" s="160">
        <v>0.14400000000000024</v>
      </c>
      <c r="O491" s="160">
        <v>4.2133522844176481</v>
      </c>
      <c r="P491" s="160">
        <v>0.17000000000000007</v>
      </c>
      <c r="Q491" s="146">
        <v>0.16297733259867453</v>
      </c>
      <c r="T491" s="130"/>
    </row>
    <row r="492" spans="1:20" ht="10.65" customHeight="1" x14ac:dyDescent="0.2">
      <c r="A492" s="122"/>
      <c r="B492" s="165" t="s">
        <v>91</v>
      </c>
      <c r="C492" s="159">
        <v>2234.6747518795364</v>
      </c>
      <c r="D492" s="160">
        <v>2123.4747518795366</v>
      </c>
      <c r="E492" s="160">
        <v>-50</v>
      </c>
      <c r="F492" s="160">
        <v>-111.19999999999982</v>
      </c>
      <c r="G492" s="161">
        <v>2123.4747518795366</v>
      </c>
      <c r="H492" s="160">
        <v>1366.7361999984739</v>
      </c>
      <c r="I492" s="162">
        <v>64.36319521994524</v>
      </c>
      <c r="J492" s="161">
        <v>756.73855188106245</v>
      </c>
      <c r="K492" s="160">
        <v>28.350499999999954</v>
      </c>
      <c r="L492" s="160">
        <v>31.818399998474149</v>
      </c>
      <c r="M492" s="160">
        <v>29.35860000000007</v>
      </c>
      <c r="N492" s="160">
        <v>35.240399999999944</v>
      </c>
      <c r="O492" s="160">
        <v>1.65956293894278</v>
      </c>
      <c r="P492" s="166">
        <v>31.19197499961853</v>
      </c>
      <c r="Q492" s="146">
        <v>22.260680892771848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92</v>
      </c>
      <c r="C494" s="159">
        <v>235.74974422484487</v>
      </c>
      <c r="D494" s="160">
        <v>155.14974422484488</v>
      </c>
      <c r="E494" s="160">
        <v>0</v>
      </c>
      <c r="F494" s="160">
        <v>-80.599999999999994</v>
      </c>
      <c r="G494" s="161">
        <v>155.14974422484488</v>
      </c>
      <c r="H494" s="160">
        <v>24.77965</v>
      </c>
      <c r="I494" s="162">
        <v>15.971441089898953</v>
      </c>
      <c r="J494" s="161">
        <v>130.37009422484488</v>
      </c>
      <c r="K494" s="160">
        <v>0.37170000305175677</v>
      </c>
      <c r="L494" s="160">
        <v>0.29820000000000135</v>
      </c>
      <c r="M494" s="160">
        <v>0.27370000000000161</v>
      </c>
      <c r="N494" s="160">
        <v>0.62059999694824164</v>
      </c>
      <c r="O494" s="160">
        <v>0.40000065746087254</v>
      </c>
      <c r="P494" s="160">
        <v>0.39105000000000034</v>
      </c>
      <c r="Q494" s="146" t="s">
        <v>186</v>
      </c>
      <c r="T494" s="130"/>
    </row>
    <row r="495" spans="1:20" ht="10.65" customHeight="1" x14ac:dyDescent="0.2">
      <c r="A495" s="122"/>
      <c r="B495" s="158" t="s">
        <v>93</v>
      </c>
      <c r="C495" s="159">
        <v>464.01864065797656</v>
      </c>
      <c r="D495" s="160">
        <v>442.91864065797654</v>
      </c>
      <c r="E495" s="160">
        <v>0</v>
      </c>
      <c r="F495" s="160">
        <v>-21.100000000000023</v>
      </c>
      <c r="G495" s="161">
        <v>442.91864065797654</v>
      </c>
      <c r="H495" s="160">
        <v>84.802400000000006</v>
      </c>
      <c r="I495" s="162">
        <v>19.146270266255229</v>
      </c>
      <c r="J495" s="161">
        <v>358.1162406579765</v>
      </c>
      <c r="K495" s="160">
        <v>1.4368999999999943</v>
      </c>
      <c r="L495" s="160">
        <v>5.4443999999999946</v>
      </c>
      <c r="M495" s="160">
        <v>0.4970999999999961</v>
      </c>
      <c r="N495" s="160">
        <v>0.94760000000000844</v>
      </c>
      <c r="O495" s="160">
        <v>0.21394448393328036</v>
      </c>
      <c r="P495" s="160">
        <v>2.0814999999999984</v>
      </c>
      <c r="Q495" s="146" t="s">
        <v>186</v>
      </c>
      <c r="T495" s="130"/>
    </row>
    <row r="496" spans="1:20" ht="10.65" hidden="1" customHeight="1" x14ac:dyDescent="0.2">
      <c r="A496" s="122"/>
      <c r="B496" s="158" t="s">
        <v>94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119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95</v>
      </c>
      <c r="C497" s="159">
        <v>13.238137034201955</v>
      </c>
      <c r="D497" s="160">
        <v>10.238137034201955</v>
      </c>
      <c r="E497" s="160">
        <v>0</v>
      </c>
      <c r="F497" s="160">
        <v>-3</v>
      </c>
      <c r="G497" s="161">
        <v>10.238137034201955</v>
      </c>
      <c r="H497" s="160">
        <v>1.8922000000000001</v>
      </c>
      <c r="I497" s="162">
        <v>18.481878037760545</v>
      </c>
      <c r="J497" s="161">
        <v>8.3459370342019543</v>
      </c>
      <c r="K497" s="160">
        <v>0</v>
      </c>
      <c r="L497" s="160">
        <v>0.10410000000000008</v>
      </c>
      <c r="M497" s="160">
        <v>0</v>
      </c>
      <c r="N497" s="160">
        <v>0</v>
      </c>
      <c r="O497" s="160">
        <v>0</v>
      </c>
      <c r="P497" s="160">
        <v>2.602500000000002E-2</v>
      </c>
      <c r="Q497" s="146" t="s">
        <v>186</v>
      </c>
      <c r="T497" s="130"/>
    </row>
    <row r="498" spans="1:20" ht="10.65" customHeight="1" x14ac:dyDescent="0.2">
      <c r="A498" s="122"/>
      <c r="B498" s="158" t="s">
        <v>96</v>
      </c>
      <c r="C498" s="159">
        <v>52.170679986634134</v>
      </c>
      <c r="D498" s="160">
        <v>51.470679986634138</v>
      </c>
      <c r="E498" s="160">
        <v>0</v>
      </c>
      <c r="F498" s="160">
        <v>-0.69999999999999574</v>
      </c>
      <c r="G498" s="161">
        <v>51.470679986634138</v>
      </c>
      <c r="H498" s="160">
        <v>23.290800000000001</v>
      </c>
      <c r="I498" s="162">
        <v>45.250616479222991</v>
      </c>
      <c r="J498" s="161">
        <v>28.179879986634138</v>
      </c>
      <c r="K498" s="160">
        <v>0.90919999999999668</v>
      </c>
      <c r="L498" s="160">
        <v>0.11310000000000109</v>
      </c>
      <c r="M498" s="160">
        <v>1.3722000000000012</v>
      </c>
      <c r="N498" s="160">
        <v>0.45880000000000187</v>
      </c>
      <c r="O498" s="160">
        <v>0.89138126816887331</v>
      </c>
      <c r="P498" s="160">
        <v>0.71332500000000021</v>
      </c>
      <c r="Q498" s="146">
        <v>37.504966160774025</v>
      </c>
      <c r="T498" s="130"/>
    </row>
    <row r="499" spans="1:20" ht="10.65" customHeight="1" x14ac:dyDescent="0.2">
      <c r="A499" s="122"/>
      <c r="B499" s="158" t="s">
        <v>97</v>
      </c>
      <c r="C499" s="159">
        <v>127.03913982210314</v>
      </c>
      <c r="D499" s="160">
        <v>49.839139822103135</v>
      </c>
      <c r="E499" s="160">
        <v>-5.2000000000000028</v>
      </c>
      <c r="F499" s="160">
        <v>-77.2</v>
      </c>
      <c r="G499" s="161">
        <v>49.839139822103135</v>
      </c>
      <c r="H499" s="160">
        <v>0</v>
      </c>
      <c r="I499" s="162">
        <v>0</v>
      </c>
      <c r="J499" s="161">
        <v>49.839139822103135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186</v>
      </c>
      <c r="T499" s="130"/>
    </row>
    <row r="500" spans="1:20" ht="10.65" customHeight="1" x14ac:dyDescent="0.2">
      <c r="A500" s="122"/>
      <c r="B500" s="158" t="s">
        <v>98</v>
      </c>
      <c r="C500" s="159">
        <v>121.06180389248453</v>
      </c>
      <c r="D500" s="160">
        <v>101.26180389248454</v>
      </c>
      <c r="E500" s="160">
        <v>5.2000000000000028</v>
      </c>
      <c r="F500" s="160">
        <v>-19.799999999999997</v>
      </c>
      <c r="G500" s="161">
        <v>101.26180389248454</v>
      </c>
      <c r="H500" s="160">
        <v>28.261099999999999</v>
      </c>
      <c r="I500" s="162">
        <v>27.908943860022905</v>
      </c>
      <c r="J500" s="161">
        <v>73.000703892484538</v>
      </c>
      <c r="K500" s="160">
        <v>8.0600000000002225E-2</v>
      </c>
      <c r="L500" s="160">
        <v>0.84529999999999639</v>
      </c>
      <c r="M500" s="160">
        <v>0</v>
      </c>
      <c r="N500" s="160">
        <v>0.73739999999999739</v>
      </c>
      <c r="O500" s="160">
        <v>0.72821140020667341</v>
      </c>
      <c r="P500" s="160">
        <v>0.415824999999999</v>
      </c>
      <c r="Q500" s="146" t="s">
        <v>186</v>
      </c>
      <c r="T500" s="130"/>
    </row>
    <row r="501" spans="1:20" ht="10.65" customHeight="1" x14ac:dyDescent="0.2">
      <c r="A501" s="122"/>
      <c r="B501" s="158" t="s">
        <v>99</v>
      </c>
      <c r="C501" s="159">
        <v>94.434585086523114</v>
      </c>
      <c r="D501" s="160">
        <v>27.134585086523117</v>
      </c>
      <c r="E501" s="160">
        <v>0</v>
      </c>
      <c r="F501" s="160">
        <v>-67.3</v>
      </c>
      <c r="G501" s="161">
        <v>27.134585086523117</v>
      </c>
      <c r="H501" s="160">
        <v>7.3999999999999996E-2</v>
      </c>
      <c r="I501" s="162">
        <v>0.27271469146861371</v>
      </c>
      <c r="J501" s="161">
        <v>27.060585086523115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186</v>
      </c>
      <c r="T501" s="130"/>
    </row>
    <row r="502" spans="1:20" ht="10.65" customHeight="1" x14ac:dyDescent="0.2">
      <c r="A502" s="122"/>
      <c r="B502" s="158" t="s">
        <v>100</v>
      </c>
      <c r="C502" s="159">
        <v>134.5560084625711</v>
      </c>
      <c r="D502" s="160">
        <v>247.5560084625711</v>
      </c>
      <c r="E502" s="160">
        <v>0</v>
      </c>
      <c r="F502" s="160">
        <v>113</v>
      </c>
      <c r="G502" s="161">
        <v>247.5560084625711</v>
      </c>
      <c r="H502" s="160">
        <v>142.7801</v>
      </c>
      <c r="I502" s="162">
        <v>57.67587742536552</v>
      </c>
      <c r="J502" s="161">
        <v>104.7759084625711</v>
      </c>
      <c r="K502" s="160">
        <v>0.94500000000000739</v>
      </c>
      <c r="L502" s="160">
        <v>0.8078000000000003</v>
      </c>
      <c r="M502" s="160">
        <v>1.075899999999983</v>
      </c>
      <c r="N502" s="160">
        <v>0.49610000000000554</v>
      </c>
      <c r="O502" s="160">
        <v>0.20039909476687684</v>
      </c>
      <c r="P502" s="160">
        <v>0.83119999999999905</v>
      </c>
      <c r="Q502" s="146" t="s">
        <v>186</v>
      </c>
      <c r="T502" s="130"/>
    </row>
    <row r="503" spans="1:20" ht="10.65" customHeight="1" x14ac:dyDescent="0.2">
      <c r="A503" s="122"/>
      <c r="B503" s="158" t="s">
        <v>101</v>
      </c>
      <c r="C503" s="159">
        <v>124.70708800335176</v>
      </c>
      <c r="D503" s="160">
        <v>99.707088003351757</v>
      </c>
      <c r="E503" s="160">
        <v>0</v>
      </c>
      <c r="F503" s="160">
        <v>-25</v>
      </c>
      <c r="G503" s="161">
        <v>99.707088003351757</v>
      </c>
      <c r="H503" s="160">
        <v>43.991</v>
      </c>
      <c r="I503" s="162">
        <v>44.120233456744018</v>
      </c>
      <c r="J503" s="161">
        <v>55.716088003351757</v>
      </c>
      <c r="K503" s="160">
        <v>0.25789999999999869</v>
      </c>
      <c r="L503" s="160">
        <v>0.15310000000000135</v>
      </c>
      <c r="M503" s="160">
        <v>0.16579999999999573</v>
      </c>
      <c r="N503" s="160">
        <v>0.82899999999999907</v>
      </c>
      <c r="O503" s="160">
        <v>0.83143537395468958</v>
      </c>
      <c r="P503" s="160">
        <v>0.35144999999999871</v>
      </c>
      <c r="Q503" s="146" t="s">
        <v>186</v>
      </c>
      <c r="T503" s="130"/>
    </row>
    <row r="504" spans="1:20" ht="10.65" customHeight="1" x14ac:dyDescent="0.2">
      <c r="A504" s="122"/>
      <c r="B504" s="158" t="s">
        <v>102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119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162</v>
      </c>
      <c r="T504" s="130"/>
    </row>
    <row r="505" spans="1:20" ht="10.65" customHeight="1" x14ac:dyDescent="0.2">
      <c r="A505" s="122"/>
      <c r="B505" s="158" t="s">
        <v>103</v>
      </c>
      <c r="C505" s="159">
        <v>7.290568221734409</v>
      </c>
      <c r="D505" s="160">
        <v>7.290568221734409</v>
      </c>
      <c r="E505" s="160">
        <v>0</v>
      </c>
      <c r="F505" s="160">
        <v>0</v>
      </c>
      <c r="G505" s="161">
        <v>7.290568221734409</v>
      </c>
      <c r="H505" s="160">
        <v>0</v>
      </c>
      <c r="I505" s="162">
        <v>0</v>
      </c>
      <c r="J505" s="161">
        <v>7.290568221734409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186</v>
      </c>
      <c r="T505" s="130"/>
    </row>
    <row r="506" spans="1:20" ht="10.65" customHeight="1" x14ac:dyDescent="0.2">
      <c r="A506" s="122"/>
      <c r="B506" s="1" t="s">
        <v>104</v>
      </c>
      <c r="C506" s="159">
        <v>32.99941405627154</v>
      </c>
      <c r="D506" s="160">
        <v>32.99941405627154</v>
      </c>
      <c r="E506" s="160">
        <v>0</v>
      </c>
      <c r="F506" s="160">
        <v>0</v>
      </c>
      <c r="G506" s="161">
        <v>32.99941405627154</v>
      </c>
      <c r="H506" s="160">
        <v>12.059000000000001</v>
      </c>
      <c r="I506" s="162">
        <v>36.543073096499988</v>
      </c>
      <c r="J506" s="161">
        <v>20.940414056271539</v>
      </c>
      <c r="K506" s="160">
        <v>1.7600000000002392E-2</v>
      </c>
      <c r="L506" s="160">
        <v>1.24000000000003E-2</v>
      </c>
      <c r="M506" s="160">
        <v>0</v>
      </c>
      <c r="N506" s="160">
        <v>0</v>
      </c>
      <c r="O506" s="160">
        <v>0</v>
      </c>
      <c r="P506" s="160">
        <v>7.5000000000006728E-3</v>
      </c>
      <c r="Q506" s="146" t="s">
        <v>186</v>
      </c>
      <c r="T506" s="130"/>
    </row>
    <row r="507" spans="1:20" ht="10.65" customHeight="1" x14ac:dyDescent="0.2">
      <c r="A507" s="122"/>
      <c r="B507" s="165" t="s">
        <v>106</v>
      </c>
      <c r="C507" s="169">
        <v>3641.9405613282333</v>
      </c>
      <c r="D507" s="160">
        <v>3349.0405613282337</v>
      </c>
      <c r="E507" s="160">
        <v>-49.999999999999545</v>
      </c>
      <c r="F507" s="160">
        <v>-292.89999999999964</v>
      </c>
      <c r="G507" s="161">
        <v>3349.0405613282337</v>
      </c>
      <c r="H507" s="160">
        <v>1728.666449998474</v>
      </c>
      <c r="I507" s="162">
        <v>51.61676660353384</v>
      </c>
      <c r="J507" s="161">
        <v>1620.3741113297597</v>
      </c>
      <c r="K507" s="160">
        <v>32.369400003051737</v>
      </c>
      <c r="L507" s="160">
        <v>39.596799998473898</v>
      </c>
      <c r="M507" s="160">
        <v>32.74330000000009</v>
      </c>
      <c r="N507" s="160">
        <v>39.32989999694837</v>
      </c>
      <c r="O507" s="160">
        <v>1.1743632027361914</v>
      </c>
      <c r="P507" s="160">
        <v>36.009849999618524</v>
      </c>
      <c r="Q507" s="146">
        <v>42.998080007190403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107</v>
      </c>
      <c r="C509" s="159">
        <v>9.5928529233347506E-2</v>
      </c>
      <c r="D509" s="160">
        <v>-4.0714707666524991E-3</v>
      </c>
      <c r="E509" s="160">
        <v>0</v>
      </c>
      <c r="F509" s="160">
        <v>-0.1</v>
      </c>
      <c r="G509" s="161">
        <v>-4.0714707666524991E-3</v>
      </c>
      <c r="H509" s="160">
        <v>0</v>
      </c>
      <c r="I509" s="162" t="s">
        <v>119</v>
      </c>
      <c r="J509" s="161">
        <v>-4.0714707666524991E-3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65" customHeight="1" x14ac:dyDescent="0.2">
      <c r="A510" s="122"/>
      <c r="B510" s="158" t="s">
        <v>108</v>
      </c>
      <c r="C510" s="159">
        <v>1.1879659161393112</v>
      </c>
      <c r="D510" s="159">
        <v>1.0879659161393112</v>
      </c>
      <c r="E510" s="170">
        <v>0</v>
      </c>
      <c r="F510" s="160">
        <v>-0.10000000000000009</v>
      </c>
      <c r="G510" s="161">
        <v>1.0879659161393112</v>
      </c>
      <c r="H510" s="160">
        <v>0.34429999999999999</v>
      </c>
      <c r="I510" s="162">
        <v>31.646211971581039</v>
      </c>
      <c r="J510" s="161">
        <v>0.7436659161393111</v>
      </c>
      <c r="K510" s="160">
        <v>0.58520000000000016</v>
      </c>
      <c r="L510" s="160">
        <v>-3.2880000000000003</v>
      </c>
      <c r="M510" s="160">
        <v>0</v>
      </c>
      <c r="N510" s="160">
        <v>0</v>
      </c>
      <c r="O510" s="160">
        <v>0</v>
      </c>
      <c r="P510" s="160">
        <v>-0.67569999999999997</v>
      </c>
      <c r="Q510" s="146" t="s">
        <v>186</v>
      </c>
      <c r="T510" s="130"/>
    </row>
    <row r="511" spans="1:20" ht="10.65" customHeight="1" x14ac:dyDescent="0.2">
      <c r="A511" s="122"/>
      <c r="B511" s="171" t="s">
        <v>109</v>
      </c>
      <c r="C511" s="159">
        <v>260.775544226394</v>
      </c>
      <c r="D511" s="159">
        <v>285.87554422639403</v>
      </c>
      <c r="E511" s="170">
        <v>0</v>
      </c>
      <c r="F511" s="160">
        <v>25.100000000000023</v>
      </c>
      <c r="G511" s="161">
        <v>285.87554422639403</v>
      </c>
      <c r="H511" s="160">
        <v>5.3788999999999998</v>
      </c>
      <c r="I511" s="162">
        <v>1.8815530424457281</v>
      </c>
      <c r="J511" s="161">
        <v>280.49664422639404</v>
      </c>
      <c r="K511" s="160">
        <v>-1.1928999999999998</v>
      </c>
      <c r="L511" s="160">
        <v>0.12739999999999974</v>
      </c>
      <c r="M511" s="160">
        <v>0.11569999999999993</v>
      </c>
      <c r="N511" s="160">
        <v>3.0299999999999824E-2</v>
      </c>
      <c r="O511" s="160">
        <v>1.0599017863523253E-2</v>
      </c>
      <c r="P511" s="160">
        <v>-0.22987500000000011</v>
      </c>
      <c r="Q511" s="146" t="s">
        <v>186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111</v>
      </c>
      <c r="C513" s="159"/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112</v>
      </c>
      <c r="C514" s="173">
        <v>3904</v>
      </c>
      <c r="D514" s="173">
        <v>3636.0000000000005</v>
      </c>
      <c r="E514" s="174">
        <v>-49.999999999999545</v>
      </c>
      <c r="F514" s="177">
        <v>-267.99999999999955</v>
      </c>
      <c r="G514" s="185">
        <v>3636.0000000000005</v>
      </c>
      <c r="H514" s="177">
        <v>1734.3896499984739</v>
      </c>
      <c r="I514" s="176">
        <v>47.700485423500375</v>
      </c>
      <c r="J514" s="185">
        <v>1901.6103500015265</v>
      </c>
      <c r="K514" s="177">
        <v>31.761700003051601</v>
      </c>
      <c r="L514" s="177">
        <v>36.436199998474194</v>
      </c>
      <c r="M514" s="177">
        <v>32.858999999999924</v>
      </c>
      <c r="N514" s="177">
        <v>39.360199996948381</v>
      </c>
      <c r="O514" s="177">
        <v>1.0825137512912095</v>
      </c>
      <c r="P514" s="186">
        <v>35.104274999618525</v>
      </c>
      <c r="Q514" s="153" t="s">
        <v>186</v>
      </c>
      <c r="T514" s="130"/>
    </row>
    <row r="515" spans="1:20" ht="10.65" customHeight="1" x14ac:dyDescent="0.2">
      <c r="A515" s="122"/>
      <c r="B515" s="187" t="s">
        <v>258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114</v>
      </c>
      <c r="C516" s="123"/>
      <c r="J516" s="188"/>
      <c r="T516" s="130"/>
    </row>
    <row r="520" spans="1:20" ht="10.65" customHeight="1" x14ac:dyDescent="0.2">
      <c r="A520" s="122"/>
      <c r="B520" s="123" t="s">
        <v>185</v>
      </c>
      <c r="C520" s="123"/>
      <c r="P520" s="128"/>
      <c r="T520" s="130"/>
    </row>
    <row r="521" spans="1:20" ht="10.65" customHeight="1" x14ac:dyDescent="0.2">
      <c r="A521" s="122"/>
      <c r="B521" s="131" t="s">
        <v>257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160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43376</v>
      </c>
      <c r="L525" s="151">
        <v>43383</v>
      </c>
      <c r="M525" s="151">
        <v>43390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113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76" t="s">
        <v>144</v>
      </c>
      <c r="D527" s="276"/>
      <c r="E527" s="276"/>
      <c r="F527" s="276"/>
      <c r="G527" s="276"/>
      <c r="H527" s="276"/>
      <c r="I527" s="276"/>
      <c r="J527" s="276"/>
      <c r="K527" s="276"/>
      <c r="L527" s="276"/>
      <c r="M527" s="276"/>
      <c r="N527" s="276"/>
      <c r="O527" s="276"/>
      <c r="P527" s="277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193.7</v>
      </c>
      <c r="D528" s="160">
        <v>107.09999999999998</v>
      </c>
      <c r="E528" s="160">
        <v>-2</v>
      </c>
      <c r="F528" s="160">
        <v>-86.600000000000009</v>
      </c>
      <c r="G528" s="161">
        <v>107.09999999999998</v>
      </c>
      <c r="H528" s="160">
        <v>86.061499999999995</v>
      </c>
      <c r="I528" s="162">
        <v>80.356209150326805</v>
      </c>
      <c r="J528" s="161">
        <v>21.038499999999985</v>
      </c>
      <c r="K528" s="160">
        <v>0.54999999999999716</v>
      </c>
      <c r="L528" s="160">
        <v>1.1630000000000109</v>
      </c>
      <c r="M528" s="160">
        <v>2.8049999999999926</v>
      </c>
      <c r="N528" s="160">
        <v>4.5969999999999942</v>
      </c>
      <c r="O528" s="160">
        <v>4.2922502334266994</v>
      </c>
      <c r="P528" s="160">
        <v>2.2787499999999987</v>
      </c>
      <c r="Q528" s="146">
        <v>7.2324739440482713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28.6</v>
      </c>
      <c r="E529" s="160">
        <v>0</v>
      </c>
      <c r="F529" s="160">
        <v>-7.8999999999999986</v>
      </c>
      <c r="G529" s="161">
        <v>28.6</v>
      </c>
      <c r="H529" s="160">
        <v>25.937799999999999</v>
      </c>
      <c r="I529" s="162">
        <v>90.691608391608383</v>
      </c>
      <c r="J529" s="161">
        <v>2.6622000000000021</v>
      </c>
      <c r="K529" s="160">
        <v>0</v>
      </c>
      <c r="L529" s="160">
        <v>0</v>
      </c>
      <c r="M529" s="160">
        <v>4.4999999999998153E-2</v>
      </c>
      <c r="N529" s="160">
        <v>0.52299999999999969</v>
      </c>
      <c r="O529" s="160">
        <v>1.8286713286713274</v>
      </c>
      <c r="P529" s="160">
        <v>0.14199999999999946</v>
      </c>
      <c r="Q529" s="146">
        <v>16.747887323943747</v>
      </c>
      <c r="T529" s="130"/>
    </row>
    <row r="530" spans="1:20" ht="10.65" customHeight="1" x14ac:dyDescent="0.2">
      <c r="A530" s="122"/>
      <c r="B530" s="158" t="s">
        <v>82</v>
      </c>
      <c r="C530" s="159">
        <v>44.3</v>
      </c>
      <c r="D530" s="160">
        <v>35.700000000000003</v>
      </c>
      <c r="E530" s="160">
        <v>0</v>
      </c>
      <c r="F530" s="160">
        <v>-8.5999999999999943</v>
      </c>
      <c r="G530" s="161">
        <v>35.700000000000003</v>
      </c>
      <c r="H530" s="160">
        <v>10.856</v>
      </c>
      <c r="I530" s="162">
        <v>30.408963585434169</v>
      </c>
      <c r="J530" s="161">
        <v>24.844000000000001</v>
      </c>
      <c r="K530" s="160">
        <v>0.50199999999999889</v>
      </c>
      <c r="L530" s="160">
        <v>1.1000000000001009E-2</v>
      </c>
      <c r="M530" s="160">
        <v>0</v>
      </c>
      <c r="N530" s="160">
        <v>0.16499999999999915</v>
      </c>
      <c r="O530" s="160">
        <v>0.46218487394957741</v>
      </c>
      <c r="P530" s="160">
        <v>0.16949999999999976</v>
      </c>
      <c r="Q530" s="146" t="s">
        <v>186</v>
      </c>
      <c r="T530" s="130"/>
    </row>
    <row r="531" spans="1:20" ht="10.65" customHeight="1" x14ac:dyDescent="0.2">
      <c r="A531" s="122"/>
      <c r="B531" s="158" t="s">
        <v>83</v>
      </c>
      <c r="C531" s="159">
        <v>207.9</v>
      </c>
      <c r="D531" s="160">
        <v>242.10000000000002</v>
      </c>
      <c r="E531" s="160">
        <v>0</v>
      </c>
      <c r="F531" s="160">
        <v>34.200000000000017</v>
      </c>
      <c r="G531" s="161">
        <v>242.10000000000002</v>
      </c>
      <c r="H531" s="160">
        <v>170.761</v>
      </c>
      <c r="I531" s="162">
        <v>70.533250722841785</v>
      </c>
      <c r="J531" s="161">
        <v>71.339000000000027</v>
      </c>
      <c r="K531" s="160">
        <v>2.7509999999999764</v>
      </c>
      <c r="L531" s="160">
        <v>2.5730000000000075</v>
      </c>
      <c r="M531" s="160">
        <v>6.1469999999999914</v>
      </c>
      <c r="N531" s="160">
        <v>2.2520000000000095</v>
      </c>
      <c r="O531" s="160">
        <v>0.93019413465510514</v>
      </c>
      <c r="P531" s="160">
        <v>3.4307499999999962</v>
      </c>
      <c r="Q531" s="146">
        <v>18.793995482037488</v>
      </c>
      <c r="T531" s="130"/>
    </row>
    <row r="532" spans="1:20" ht="10.65" customHeight="1" x14ac:dyDescent="0.2">
      <c r="A532" s="122"/>
      <c r="B532" s="158" t="s">
        <v>84</v>
      </c>
      <c r="C532" s="159">
        <v>11.594425762129895</v>
      </c>
      <c r="D532" s="160">
        <v>2.2944257621298938</v>
      </c>
      <c r="E532" s="160">
        <v>0</v>
      </c>
      <c r="F532" s="160">
        <v>-9.3000000000000007</v>
      </c>
      <c r="G532" s="161">
        <v>2.2944257621298938</v>
      </c>
      <c r="H532" s="160">
        <v>7.0167999999999999</v>
      </c>
      <c r="I532" s="162">
        <v>305.81943926075735</v>
      </c>
      <c r="J532" s="161">
        <v>-4.7223742378701061</v>
      </c>
      <c r="K532" s="160">
        <v>1.3099999999999996</v>
      </c>
      <c r="L532" s="160">
        <v>1.0280000000000005</v>
      </c>
      <c r="M532" s="160">
        <v>0.35179999999999989</v>
      </c>
      <c r="N532" s="160">
        <v>0.43700000000000028</v>
      </c>
      <c r="O532" s="160">
        <v>19.046159924317504</v>
      </c>
      <c r="P532" s="160">
        <v>0.78170000000000006</v>
      </c>
      <c r="Q532" s="146" t="s">
        <v>255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2.5999999999999996</v>
      </c>
      <c r="E533" s="160">
        <v>0</v>
      </c>
      <c r="F533" s="160">
        <v>-8.5</v>
      </c>
      <c r="G533" s="161">
        <v>2.5999999999999996</v>
      </c>
      <c r="H533" s="160">
        <v>0.41439999999999999</v>
      </c>
      <c r="I533" s="162">
        <v>15.93846153846154</v>
      </c>
      <c r="J533" s="161">
        <v>2.1855999999999995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186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16.200000000000003</v>
      </c>
      <c r="E534" s="160">
        <v>0</v>
      </c>
      <c r="F534" s="160">
        <v>-0.89999999999999858</v>
      </c>
      <c r="G534" s="161">
        <v>16.200000000000003</v>
      </c>
      <c r="H534" s="160">
        <v>12.552</v>
      </c>
      <c r="I534" s="162">
        <v>77.481481481481467</v>
      </c>
      <c r="J534" s="161">
        <v>3.6480000000000032</v>
      </c>
      <c r="K534" s="160">
        <v>1.1170000000000009</v>
      </c>
      <c r="L534" s="160">
        <v>0.19199999999999839</v>
      </c>
      <c r="M534" s="160">
        <v>1.4270000000000014</v>
      </c>
      <c r="N534" s="160">
        <v>1.706999999999999</v>
      </c>
      <c r="O534" s="160">
        <v>10.537037037037027</v>
      </c>
      <c r="P534" s="160">
        <v>1.1107499999999999</v>
      </c>
      <c r="Q534" s="146">
        <v>1.2842673869007459</v>
      </c>
      <c r="T534" s="130"/>
    </row>
    <row r="535" spans="1:20" ht="10.65" customHeight="1" x14ac:dyDescent="0.2">
      <c r="A535" s="122"/>
      <c r="B535" s="158" t="s">
        <v>87</v>
      </c>
      <c r="C535" s="159">
        <v>9.4</v>
      </c>
      <c r="D535" s="160">
        <v>6.4</v>
      </c>
      <c r="E535" s="160">
        <v>0</v>
      </c>
      <c r="F535" s="160">
        <v>-3</v>
      </c>
      <c r="G535" s="161">
        <v>6.4</v>
      </c>
      <c r="H535" s="160">
        <v>0.31520000000000004</v>
      </c>
      <c r="I535" s="162">
        <v>4.9249999999999998</v>
      </c>
      <c r="J535" s="161">
        <v>6.0848000000000004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186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119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5.4</v>
      </c>
      <c r="E537" s="160">
        <v>0</v>
      </c>
      <c r="F537" s="160">
        <v>-15.4</v>
      </c>
      <c r="G537" s="161">
        <v>5.4</v>
      </c>
      <c r="H537" s="160">
        <v>0</v>
      </c>
      <c r="I537" s="162">
        <v>0</v>
      </c>
      <c r="J537" s="161">
        <v>5.4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186</v>
      </c>
      <c r="T537" s="130"/>
    </row>
    <row r="538" spans="1:20" ht="10.65" customHeight="1" x14ac:dyDescent="0.2">
      <c r="A538" s="122"/>
      <c r="B538" s="165" t="s">
        <v>91</v>
      </c>
      <c r="C538" s="159">
        <v>552.79442576212978</v>
      </c>
      <c r="D538" s="160">
        <v>446.39442576212986</v>
      </c>
      <c r="E538" s="160">
        <v>-2</v>
      </c>
      <c r="F538" s="160">
        <v>-106.39999999999998</v>
      </c>
      <c r="G538" s="161">
        <v>446.39442576212986</v>
      </c>
      <c r="H538" s="160">
        <v>313.91469999999998</v>
      </c>
      <c r="I538" s="162">
        <v>70.32227148984957</v>
      </c>
      <c r="J538" s="161">
        <v>132.4797257621299</v>
      </c>
      <c r="K538" s="160">
        <v>6.2299999999999729</v>
      </c>
      <c r="L538" s="160">
        <v>4.9670000000000183</v>
      </c>
      <c r="M538" s="160">
        <v>10.775799999999984</v>
      </c>
      <c r="N538" s="160">
        <v>9.6810000000000009</v>
      </c>
      <c r="O538" s="160">
        <v>2.1687098765786819</v>
      </c>
      <c r="P538" s="166">
        <v>7.9134499999999939</v>
      </c>
      <c r="Q538" s="146">
        <v>14.741083315384568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92</v>
      </c>
      <c r="C540" s="159">
        <v>23.354091040504393</v>
      </c>
      <c r="D540" s="160">
        <v>12.754091040504395</v>
      </c>
      <c r="E540" s="160">
        <v>0</v>
      </c>
      <c r="F540" s="160">
        <v>-10.599999999999998</v>
      </c>
      <c r="G540" s="161">
        <v>12.754091040504395</v>
      </c>
      <c r="H540" s="160">
        <v>3.1253000000000002</v>
      </c>
      <c r="I540" s="162">
        <v>24.504294269773393</v>
      </c>
      <c r="J540" s="161">
        <v>9.6287910405043959</v>
      </c>
      <c r="K540" s="160">
        <v>5.5999999999998273E-3</v>
      </c>
      <c r="L540" s="160">
        <v>0</v>
      </c>
      <c r="M540" s="160">
        <v>8.1000000000002181E-3</v>
      </c>
      <c r="N540" s="160">
        <v>0.13499999999999979</v>
      </c>
      <c r="O540" s="160">
        <v>1.0584838980000006</v>
      </c>
      <c r="P540" s="160">
        <v>3.7174999999999958E-2</v>
      </c>
      <c r="Q540" s="146" t="s">
        <v>186</v>
      </c>
      <c r="T540" s="130"/>
    </row>
    <row r="541" spans="1:20" ht="10.65" customHeight="1" x14ac:dyDescent="0.2">
      <c r="A541" s="122"/>
      <c r="B541" s="158" t="s">
        <v>93</v>
      </c>
      <c r="C541" s="159">
        <v>143.38163708315844</v>
      </c>
      <c r="D541" s="160">
        <v>25.881637083158438</v>
      </c>
      <c r="E541" s="160">
        <v>-2</v>
      </c>
      <c r="F541" s="160">
        <v>-117.5</v>
      </c>
      <c r="G541" s="161">
        <v>25.881637083158438</v>
      </c>
      <c r="H541" s="160">
        <v>17.387999999999998</v>
      </c>
      <c r="I541" s="162">
        <v>67.182767242009689</v>
      </c>
      <c r="J541" s="161">
        <v>8.4936370831584398</v>
      </c>
      <c r="K541" s="160">
        <v>0.31050000000000466</v>
      </c>
      <c r="L541" s="160">
        <v>0.19200000000000017</v>
      </c>
      <c r="M541" s="160">
        <v>3.9299999999997226E-2</v>
      </c>
      <c r="N541" s="160">
        <v>0.14059999999999917</v>
      </c>
      <c r="O541" s="160">
        <v>0.54324229780460709</v>
      </c>
      <c r="P541" s="160">
        <v>0.17060000000000031</v>
      </c>
      <c r="Q541" s="146">
        <v>47.786852773496044</v>
      </c>
      <c r="T541" s="130"/>
    </row>
    <row r="542" spans="1:20" ht="10.65" hidden="1" customHeight="1" x14ac:dyDescent="0.2">
      <c r="A542" s="122"/>
      <c r="B542" s="158" t="s">
        <v>94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119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95</v>
      </c>
      <c r="C543" s="159">
        <v>38.792729884071548</v>
      </c>
      <c r="D543" s="160">
        <v>40.192729884071547</v>
      </c>
      <c r="E543" s="160">
        <v>0</v>
      </c>
      <c r="F543" s="160">
        <v>1.3999999999999986</v>
      </c>
      <c r="G543" s="161">
        <v>40.192729884071547</v>
      </c>
      <c r="H543" s="160">
        <v>0</v>
      </c>
      <c r="I543" s="162">
        <v>0</v>
      </c>
      <c r="J543" s="161">
        <v>40.192729884071547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186</v>
      </c>
      <c r="T543" s="130"/>
    </row>
    <row r="544" spans="1:20" ht="10.65" customHeight="1" x14ac:dyDescent="0.2">
      <c r="A544" s="122"/>
      <c r="B544" s="158" t="s">
        <v>96</v>
      </c>
      <c r="C544" s="159">
        <v>14.887301372700581</v>
      </c>
      <c r="D544" s="160">
        <v>4.8873013727005805</v>
      </c>
      <c r="E544" s="160">
        <v>0</v>
      </c>
      <c r="F544" s="160">
        <v>-10</v>
      </c>
      <c r="G544" s="161">
        <v>4.8873013727005805</v>
      </c>
      <c r="H544" s="160">
        <v>3.7505999999999999</v>
      </c>
      <c r="I544" s="162">
        <v>76.741737699051029</v>
      </c>
      <c r="J544" s="161">
        <v>1.1367013727005806</v>
      </c>
      <c r="K544" s="160">
        <v>0</v>
      </c>
      <c r="L544" s="160">
        <v>0</v>
      </c>
      <c r="M544" s="160">
        <v>0</v>
      </c>
      <c r="N544" s="160">
        <v>0.2799999999999998</v>
      </c>
      <c r="O544" s="160">
        <v>5.7291330869019017</v>
      </c>
      <c r="P544" s="160">
        <v>6.9999999999999951E-2</v>
      </c>
      <c r="Q544" s="146">
        <v>14.238591038579735</v>
      </c>
      <c r="T544" s="130"/>
    </row>
    <row r="545" spans="1:21" ht="10.65" customHeight="1" x14ac:dyDescent="0.2">
      <c r="A545" s="122"/>
      <c r="B545" s="158" t="s">
        <v>97</v>
      </c>
      <c r="C545" s="159">
        <v>24.670949100545233</v>
      </c>
      <c r="D545" s="160">
        <v>12.170949100545233</v>
      </c>
      <c r="E545" s="160">
        <v>-5.6999999999999993</v>
      </c>
      <c r="F545" s="160">
        <v>-12.5</v>
      </c>
      <c r="G545" s="161">
        <v>12.170949100545233</v>
      </c>
      <c r="H545" s="160">
        <v>2.3767</v>
      </c>
      <c r="I545" s="162">
        <v>19.527647189762128</v>
      </c>
      <c r="J545" s="161">
        <v>9.7942491005452332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186</v>
      </c>
      <c r="T545" s="130"/>
    </row>
    <row r="546" spans="1:21" ht="10.65" customHeight="1" x14ac:dyDescent="0.2">
      <c r="A546" s="122"/>
      <c r="B546" s="158" t="s">
        <v>98</v>
      </c>
      <c r="C546" s="159">
        <v>26.538644411049862</v>
      </c>
      <c r="D546" s="160">
        <v>8.8386444110498665</v>
      </c>
      <c r="E546" s="160">
        <v>4.2000000000000028</v>
      </c>
      <c r="F546" s="160">
        <v>-17.699999999999996</v>
      </c>
      <c r="G546" s="161">
        <v>8.8386444110498665</v>
      </c>
      <c r="H546" s="160">
        <v>1.9886999999999999</v>
      </c>
      <c r="I546" s="162">
        <v>22.500056654771335</v>
      </c>
      <c r="J546" s="161">
        <v>6.8499444110498668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186</v>
      </c>
      <c r="T546" s="130"/>
    </row>
    <row r="547" spans="1:21" ht="10.65" customHeight="1" x14ac:dyDescent="0.2">
      <c r="A547" s="122"/>
      <c r="B547" s="158" t="s">
        <v>99</v>
      </c>
      <c r="C547" s="159">
        <v>40.39144266495034</v>
      </c>
      <c r="D547" s="160">
        <v>9.3914426649503397</v>
      </c>
      <c r="E547" s="160">
        <v>0</v>
      </c>
      <c r="F547" s="160">
        <v>-31</v>
      </c>
      <c r="G547" s="161">
        <v>9.3914426649503397</v>
      </c>
      <c r="H547" s="160">
        <v>0</v>
      </c>
      <c r="I547" s="162">
        <v>0</v>
      </c>
      <c r="J547" s="161">
        <v>9.3914426649503397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186</v>
      </c>
      <c r="T547" s="130"/>
    </row>
    <row r="548" spans="1:21" ht="10.65" customHeight="1" x14ac:dyDescent="0.2">
      <c r="A548" s="122"/>
      <c r="B548" s="158" t="s">
        <v>100</v>
      </c>
      <c r="C548" s="159">
        <v>84.762715185346579</v>
      </c>
      <c r="D548" s="160">
        <v>46.36271518534658</v>
      </c>
      <c r="E548" s="160">
        <v>0</v>
      </c>
      <c r="F548" s="160">
        <v>-38.4</v>
      </c>
      <c r="G548" s="161">
        <v>46.36271518534658</v>
      </c>
      <c r="H548" s="160">
        <v>11.426600000000001</v>
      </c>
      <c r="I548" s="162">
        <v>24.646097525391475</v>
      </c>
      <c r="J548" s="161">
        <v>34.93611518534658</v>
      </c>
      <c r="K548" s="160">
        <v>0</v>
      </c>
      <c r="L548" s="160">
        <v>0.65229999999999855</v>
      </c>
      <c r="M548" s="160">
        <v>0.35900000000000176</v>
      </c>
      <c r="N548" s="160">
        <v>0.30940000000000012</v>
      </c>
      <c r="O548" s="160">
        <v>0.66734659254337458</v>
      </c>
      <c r="P548" s="160">
        <v>0.33017500000000011</v>
      </c>
      <c r="Q548" s="146" t="s">
        <v>186</v>
      </c>
      <c r="T548" s="130"/>
    </row>
    <row r="549" spans="1:21" ht="10.65" customHeight="1" x14ac:dyDescent="0.2">
      <c r="A549" s="122"/>
      <c r="B549" s="158" t="s">
        <v>101</v>
      </c>
      <c r="C549" s="159">
        <v>22.085851724632104</v>
      </c>
      <c r="D549" s="160">
        <v>15.985851724632104</v>
      </c>
      <c r="E549" s="160">
        <v>0</v>
      </c>
      <c r="F549" s="160">
        <v>-6.1</v>
      </c>
      <c r="G549" s="161">
        <v>15.985851724632104</v>
      </c>
      <c r="H549" s="160">
        <v>10.964499999999999</v>
      </c>
      <c r="I549" s="162">
        <v>68.588775805452642</v>
      </c>
      <c r="J549" s="161">
        <v>5.0213517246321047</v>
      </c>
      <c r="K549" s="160">
        <v>7.5999999999998735E-2</v>
      </c>
      <c r="L549" s="160">
        <v>0.47440000000000104</v>
      </c>
      <c r="M549" s="160">
        <v>0.25</v>
      </c>
      <c r="N549" s="160">
        <v>1.988999999999999</v>
      </c>
      <c r="O549" s="160">
        <v>12.442252275712095</v>
      </c>
      <c r="P549" s="160">
        <v>0.69734999999999969</v>
      </c>
      <c r="Q549" s="146">
        <v>5.2006190931843506</v>
      </c>
      <c r="T549" s="130"/>
    </row>
    <row r="550" spans="1:21" ht="10.65" customHeight="1" x14ac:dyDescent="0.2">
      <c r="A550" s="122"/>
      <c r="B550" s="158" t="s">
        <v>102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119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103</v>
      </c>
      <c r="C551" s="159">
        <v>2.4579415629026049</v>
      </c>
      <c r="D551" s="160">
        <v>-4.2058437097395096E-2</v>
      </c>
      <c r="E551" s="160">
        <v>0</v>
      </c>
      <c r="F551" s="160">
        <v>-2.5</v>
      </c>
      <c r="G551" s="161">
        <v>-4.2058437097395096E-2</v>
      </c>
      <c r="H551" s="160">
        <v>0</v>
      </c>
      <c r="I551" s="162" t="s">
        <v>119</v>
      </c>
      <c r="J551" s="161">
        <v>-4.2058437097395096E-2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  <c r="T551" s="130"/>
    </row>
    <row r="552" spans="1:21" ht="10.65" customHeight="1" x14ac:dyDescent="0.2">
      <c r="A552" s="122"/>
      <c r="B552" s="1" t="s">
        <v>104</v>
      </c>
      <c r="C552" s="159">
        <v>3.8115905395736047</v>
      </c>
      <c r="D552" s="160">
        <v>14.811590539573604</v>
      </c>
      <c r="E552" s="160">
        <v>0</v>
      </c>
      <c r="F552" s="160">
        <v>11</v>
      </c>
      <c r="G552" s="161">
        <v>14.811590539573604</v>
      </c>
      <c r="H552" s="160">
        <v>4.7694000000000001</v>
      </c>
      <c r="I552" s="162">
        <v>32.200458061928721</v>
      </c>
      <c r="J552" s="161">
        <v>10.042190539573603</v>
      </c>
      <c r="K552" s="160">
        <v>0.33570000000000011</v>
      </c>
      <c r="L552" s="160">
        <v>0.77360000000000007</v>
      </c>
      <c r="M552" s="160">
        <v>0</v>
      </c>
      <c r="N552" s="160">
        <v>0</v>
      </c>
      <c r="O552" s="160">
        <v>0</v>
      </c>
      <c r="P552" s="160">
        <v>0.27732500000000004</v>
      </c>
      <c r="Q552" s="146">
        <v>34.210909725317237</v>
      </c>
      <c r="T552" s="130"/>
    </row>
    <row r="553" spans="1:21" ht="10.65" customHeight="1" x14ac:dyDescent="0.2">
      <c r="A553" s="122"/>
      <c r="B553" s="165" t="s">
        <v>106</v>
      </c>
      <c r="C553" s="169">
        <v>977.92932033156512</v>
      </c>
      <c r="D553" s="160">
        <v>637.62932033156517</v>
      </c>
      <c r="E553" s="160">
        <v>-5.5</v>
      </c>
      <c r="F553" s="160">
        <v>-340.29999999999995</v>
      </c>
      <c r="G553" s="161">
        <v>637.62932033156517</v>
      </c>
      <c r="H553" s="160">
        <v>369.7045</v>
      </c>
      <c r="I553" s="162">
        <v>57.981100964390222</v>
      </c>
      <c r="J553" s="161">
        <v>267.92482033156517</v>
      </c>
      <c r="K553" s="160">
        <v>6.9577999999999065</v>
      </c>
      <c r="L553" s="160">
        <v>7.0593000000001211</v>
      </c>
      <c r="M553" s="160">
        <v>11.432199999999966</v>
      </c>
      <c r="N553" s="160">
        <v>12.534999999999968</v>
      </c>
      <c r="O553" s="160">
        <v>1.965875721254758</v>
      </c>
      <c r="P553" s="160">
        <v>9.4960749999999905</v>
      </c>
      <c r="Q553" s="146">
        <v>26.214269614716127</v>
      </c>
      <c r="T553" s="130"/>
    </row>
    <row r="554" spans="1:21" ht="10.65" customHeight="1" x14ac:dyDescent="0.2">
      <c r="A554" s="122"/>
      <c r="B554" s="165"/>
      <c r="C554" s="159"/>
      <c r="D554" s="160"/>
      <c r="E554" s="160"/>
      <c r="F554" s="160"/>
      <c r="G554" s="161"/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107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186</v>
      </c>
      <c r="T555" s="130"/>
    </row>
    <row r="556" spans="1:21" ht="10.65" customHeight="1" x14ac:dyDescent="0.2">
      <c r="A556" s="122"/>
      <c r="B556" s="158" t="s">
        <v>108</v>
      </c>
      <c r="C556" s="159">
        <v>14.170042278371449</v>
      </c>
      <c r="D556" s="159">
        <v>35.170042278371454</v>
      </c>
      <c r="E556" s="170">
        <v>0</v>
      </c>
      <c r="F556" s="160">
        <v>14.500000000000002</v>
      </c>
      <c r="G556" s="161">
        <v>28.670042278371451</v>
      </c>
      <c r="H556" s="160">
        <v>37.3309</v>
      </c>
      <c r="I556" s="162">
        <v>130.20873718125719</v>
      </c>
      <c r="J556" s="161">
        <v>-8.6608577216285489</v>
      </c>
      <c r="K556" s="160">
        <v>12.021599999999999</v>
      </c>
      <c r="L556" s="160">
        <v>1.1114999999999995</v>
      </c>
      <c r="M556" s="160">
        <v>0.14589999999999748</v>
      </c>
      <c r="N556" s="160">
        <v>0.48270000000000124</v>
      </c>
      <c r="O556" s="160">
        <v>1.6836389542548666</v>
      </c>
      <c r="P556" s="160">
        <v>3.4404249999999994</v>
      </c>
      <c r="Q556" s="146">
        <v>0</v>
      </c>
      <c r="T556" s="130"/>
    </row>
    <row r="557" spans="1:21" ht="10.65" customHeight="1" x14ac:dyDescent="0.2">
      <c r="A557" s="122"/>
      <c r="B557" s="171" t="s">
        <v>109</v>
      </c>
      <c r="C557" s="159">
        <v>77.758148024097821</v>
      </c>
      <c r="D557" s="159">
        <v>320.15814802409778</v>
      </c>
      <c r="E557" s="170">
        <v>5.5</v>
      </c>
      <c r="F557" s="160">
        <v>230.5</v>
      </c>
      <c r="G557" s="161">
        <v>308.25814802409781</v>
      </c>
      <c r="H557" s="160">
        <v>212.56899999999999</v>
      </c>
      <c r="I557" s="162">
        <v>68.95811233621717</v>
      </c>
      <c r="J557" s="161">
        <v>95.689148024097818</v>
      </c>
      <c r="K557" s="160">
        <v>1.4077000000000019</v>
      </c>
      <c r="L557" s="160">
        <v>7.1393999999999789</v>
      </c>
      <c r="M557" s="160">
        <v>8.8251999999999953</v>
      </c>
      <c r="N557" s="160">
        <v>5.0370000000000061</v>
      </c>
      <c r="O557" s="160">
        <v>1.6340200680133337</v>
      </c>
      <c r="P557" s="160">
        <v>5.6023249999999951</v>
      </c>
      <c r="Q557" s="146">
        <v>15.080256504950693</v>
      </c>
      <c r="T557" s="130"/>
    </row>
    <row r="558" spans="1:21" ht="10.65" customHeight="1" x14ac:dyDescent="0.2">
      <c r="A558" s="122"/>
      <c r="B558" s="171" t="s">
        <v>110</v>
      </c>
      <c r="C558" s="159"/>
      <c r="D558" s="160">
        <v>11.9</v>
      </c>
      <c r="E558" s="160"/>
      <c r="F558" s="160">
        <v>11.9</v>
      </c>
      <c r="G558" s="161">
        <v>11.9</v>
      </c>
      <c r="H558" s="160">
        <v>5.0999999999999996</v>
      </c>
      <c r="I558" s="162">
        <v>42.857142857142854</v>
      </c>
      <c r="J558" s="161">
        <v>6.8000000000000007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136</v>
      </c>
      <c r="C559" s="159"/>
      <c r="D559" s="160"/>
      <c r="E559" s="160"/>
      <c r="F559" s="160">
        <v>6.5</v>
      </c>
      <c r="G559" s="161">
        <v>6.5</v>
      </c>
      <c r="H559" s="160">
        <v>4.4000000000000004</v>
      </c>
      <c r="I559" s="162">
        <v>67.692307692307708</v>
      </c>
      <c r="J559" s="161">
        <v>2.0999999999999996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112</v>
      </c>
      <c r="C560" s="173">
        <v>1069.9999999999998</v>
      </c>
      <c r="D560" s="173">
        <v>1004.8999999999997</v>
      </c>
      <c r="E560" s="174">
        <v>0</v>
      </c>
      <c r="F560" s="177">
        <v>-76.999999999999943</v>
      </c>
      <c r="G560" s="185">
        <v>992.99999999999977</v>
      </c>
      <c r="H560" s="177">
        <v>629.10439999999994</v>
      </c>
      <c r="I560" s="176">
        <v>63.353917421953689</v>
      </c>
      <c r="J560" s="185">
        <v>363.89559999999983</v>
      </c>
      <c r="K560" s="177">
        <v>20.387100000000032</v>
      </c>
      <c r="L560" s="177">
        <v>15.310200000000009</v>
      </c>
      <c r="M560" s="177">
        <v>20.403299999999945</v>
      </c>
      <c r="N560" s="177">
        <v>18.054699999999912</v>
      </c>
      <c r="O560" s="177">
        <v>1.796666334958694</v>
      </c>
      <c r="P560" s="186">
        <v>18.538824999999974</v>
      </c>
      <c r="Q560" s="153">
        <v>17.628838397255507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160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43376</v>
      </c>
      <c r="L565" s="151">
        <v>43383</v>
      </c>
      <c r="M565" s="151">
        <v>43390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113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76" t="s">
        <v>122</v>
      </c>
      <c r="D567" s="276"/>
      <c r="E567" s="276"/>
      <c r="F567" s="276"/>
      <c r="G567" s="276"/>
      <c r="H567" s="276"/>
      <c r="I567" s="276"/>
      <c r="J567" s="276"/>
      <c r="K567" s="276"/>
      <c r="L567" s="276"/>
      <c r="M567" s="276"/>
      <c r="N567" s="276"/>
      <c r="O567" s="276"/>
      <c r="P567" s="277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9.5289999999999999</v>
      </c>
      <c r="I568" s="162" t="s">
        <v>119</v>
      </c>
      <c r="J568" s="161">
        <v>-9.5289999999999999</v>
      </c>
      <c r="K568" s="160">
        <v>0</v>
      </c>
      <c r="L568" s="160">
        <v>0.13000000000000078</v>
      </c>
      <c r="M568" s="160">
        <v>7.3999999999999844E-2</v>
      </c>
      <c r="N568" s="160">
        <v>0</v>
      </c>
      <c r="O568" s="160" t="s">
        <v>42</v>
      </c>
      <c r="P568" s="160">
        <v>5.1000000000000156E-2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-0.3</v>
      </c>
      <c r="E569" s="160">
        <v>0</v>
      </c>
      <c r="F569" s="160">
        <v>-0.3</v>
      </c>
      <c r="G569" s="161">
        <v>-0.3</v>
      </c>
      <c r="H569" s="160">
        <v>0</v>
      </c>
      <c r="I569" s="162" t="s">
        <v>119</v>
      </c>
      <c r="J569" s="161">
        <v>-0.3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119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1.0999999999999999E-2</v>
      </c>
      <c r="I571" s="162" t="s">
        <v>119</v>
      </c>
      <c r="J571" s="161">
        <v>-1.0999999999999999E-2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16.306000000000001</v>
      </c>
      <c r="I572" s="162" t="s">
        <v>119</v>
      </c>
      <c r="J572" s="161">
        <v>-16.306000000000001</v>
      </c>
      <c r="K572" s="160">
        <v>0.73800000000000132</v>
      </c>
      <c r="L572" s="160">
        <v>0.55399999999999849</v>
      </c>
      <c r="M572" s="160">
        <v>0</v>
      </c>
      <c r="N572" s="160">
        <v>1.0040000000000013</v>
      </c>
      <c r="O572" s="160" t="s">
        <v>42</v>
      </c>
      <c r="P572" s="160">
        <v>0.57400000000000029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0.3</v>
      </c>
      <c r="E573" s="160">
        <v>0</v>
      </c>
      <c r="F573" s="160">
        <v>0.3</v>
      </c>
      <c r="G573" s="161">
        <v>0.3</v>
      </c>
      <c r="H573" s="160">
        <v>6.4000000000000001E-2</v>
      </c>
      <c r="I573" s="162">
        <v>21.333333333333336</v>
      </c>
      <c r="J573" s="161">
        <v>0.23599999999999999</v>
      </c>
      <c r="K573" s="160">
        <v>0</v>
      </c>
      <c r="L573" s="160">
        <v>0</v>
      </c>
      <c r="M573" s="160">
        <v>0</v>
      </c>
      <c r="N573" s="160">
        <v>0</v>
      </c>
      <c r="O573" s="160">
        <v>0</v>
      </c>
      <c r="P573" s="160">
        <v>0</v>
      </c>
      <c r="Q573" s="146" t="s">
        <v>186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119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119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119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162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119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91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25.91</v>
      </c>
      <c r="I578" s="162" t="s">
        <v>119</v>
      </c>
      <c r="J578" s="161">
        <v>-25.91</v>
      </c>
      <c r="K578" s="160">
        <v>0.73800000000000132</v>
      </c>
      <c r="L578" s="160">
        <v>0.68399999999999928</v>
      </c>
      <c r="M578" s="160">
        <v>7.3999999999999844E-2</v>
      </c>
      <c r="N578" s="160">
        <v>1.0040000000000013</v>
      </c>
      <c r="O578" s="160" t="s">
        <v>42</v>
      </c>
      <c r="P578" s="166">
        <v>0.62500000000000044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92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0.90900000000000003</v>
      </c>
      <c r="I580" s="162" t="s">
        <v>119</v>
      </c>
      <c r="J580" s="161">
        <v>-0.90900000000000003</v>
      </c>
      <c r="K580" s="160">
        <v>4.0000000000000036E-2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1.0000000000000009E-2</v>
      </c>
      <c r="Q580" s="146">
        <v>0</v>
      </c>
      <c r="T580" s="130"/>
    </row>
    <row r="581" spans="1:20" ht="10.65" hidden="1" customHeight="1" x14ac:dyDescent="0.2">
      <c r="A581" s="122"/>
      <c r="B581" s="158" t="s">
        <v>93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119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94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119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95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119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96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0</v>
      </c>
      <c r="I584" s="162" t="s">
        <v>119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97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119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98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119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99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119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100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89.771999999999991</v>
      </c>
      <c r="I588" s="162" t="s">
        <v>119</v>
      </c>
      <c r="J588" s="161">
        <v>-89.771999999999991</v>
      </c>
      <c r="K588" s="160">
        <v>4.9209999999999869</v>
      </c>
      <c r="L588" s="160">
        <v>0.98400000000000343</v>
      </c>
      <c r="M588" s="160">
        <v>1.822999999999988</v>
      </c>
      <c r="N588" s="160">
        <v>1.2559999999999949</v>
      </c>
      <c r="O588" s="160" t="s">
        <v>42</v>
      </c>
      <c r="P588" s="160">
        <v>2.2459999999999933</v>
      </c>
      <c r="Q588" s="146">
        <v>0</v>
      </c>
      <c r="T588" s="130"/>
    </row>
    <row r="589" spans="1:20" ht="10.65" hidden="1" customHeight="1" x14ac:dyDescent="0.2">
      <c r="A589" s="122"/>
      <c r="B589" s="158" t="s">
        <v>101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119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102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119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162</v>
      </c>
      <c r="T590" s="130"/>
    </row>
    <row r="591" spans="1:20" ht="10.65" hidden="1" customHeight="1" x14ac:dyDescent="0.2">
      <c r="A591" s="122"/>
      <c r="B591" s="158" t="s">
        <v>103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119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104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119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106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116.59099999999999</v>
      </c>
      <c r="I593" s="162" t="s">
        <v>119</v>
      </c>
      <c r="J593" s="161">
        <v>-116.59099999999999</v>
      </c>
      <c r="K593" s="160">
        <v>5.6989999999999927</v>
      </c>
      <c r="L593" s="160">
        <v>1.668000000000001</v>
      </c>
      <c r="M593" s="160">
        <v>1.896999999999986</v>
      </c>
      <c r="N593" s="160">
        <v>2.2599999999999998</v>
      </c>
      <c r="O593" s="160" t="s">
        <v>42</v>
      </c>
      <c r="P593" s="160">
        <v>2.8809999999999949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107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119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108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119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109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119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110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119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111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112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116.59099999999999</v>
      </c>
      <c r="I600" s="176" t="e">
        <v>#DIV/0!</v>
      </c>
      <c r="J600" s="185">
        <v>-116.59099999999999</v>
      </c>
      <c r="K600" s="177">
        <v>5.6989999999999927</v>
      </c>
      <c r="L600" s="177">
        <v>1.668000000000001</v>
      </c>
      <c r="M600" s="177">
        <v>1.896999999999986</v>
      </c>
      <c r="N600" s="177">
        <v>2.2599999999999998</v>
      </c>
      <c r="O600" s="177" t="s">
        <v>42</v>
      </c>
      <c r="P600" s="186">
        <v>2.8809999999999949</v>
      </c>
      <c r="Q600" s="153">
        <v>0</v>
      </c>
      <c r="T600" s="130"/>
    </row>
    <row r="601" spans="1:20" ht="10.65" customHeight="1" x14ac:dyDescent="0.2">
      <c r="A601" s="122"/>
      <c r="B601" s="187" t="s">
        <v>258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114</v>
      </c>
      <c r="C602" s="123"/>
      <c r="J602" s="188"/>
      <c r="T602" s="130"/>
    </row>
    <row r="606" spans="1:20" ht="10.65" customHeight="1" x14ac:dyDescent="0.2">
      <c r="A606" s="122"/>
      <c r="B606" s="123" t="s">
        <v>185</v>
      </c>
      <c r="C606" s="123"/>
      <c r="P606" s="128"/>
      <c r="T606" s="130"/>
    </row>
    <row r="607" spans="1:20" ht="10.65" customHeight="1" x14ac:dyDescent="0.2">
      <c r="A607" s="122"/>
      <c r="B607" s="131" t="s">
        <v>257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160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43376</v>
      </c>
      <c r="L611" s="151">
        <v>43383</v>
      </c>
      <c r="M611" s="151">
        <v>43390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113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81" t="s">
        <v>123</v>
      </c>
      <c r="D613" s="281"/>
      <c r="E613" s="281"/>
      <c r="F613" s="281"/>
      <c r="G613" s="281"/>
      <c r="H613" s="281"/>
      <c r="I613" s="281"/>
      <c r="J613" s="281"/>
      <c r="K613" s="281"/>
      <c r="L613" s="281"/>
      <c r="M613" s="281"/>
      <c r="N613" s="281"/>
      <c r="O613" s="281"/>
      <c r="P613" s="282"/>
      <c r="Q613" s="145"/>
      <c r="T613" s="130"/>
    </row>
    <row r="614" spans="1:20" ht="10.65" customHeight="1" x14ac:dyDescent="0.2">
      <c r="A614" s="122"/>
      <c r="B614" s="158" t="s">
        <v>80</v>
      </c>
      <c r="C614" s="159">
        <v>62.2</v>
      </c>
      <c r="D614" s="160">
        <v>51.5</v>
      </c>
      <c r="E614" s="160">
        <v>0</v>
      </c>
      <c r="F614" s="160">
        <v>-10.700000000000003</v>
      </c>
      <c r="G614" s="161">
        <v>51.5</v>
      </c>
      <c r="H614" s="160">
        <v>17.930099999999999</v>
      </c>
      <c r="I614" s="162">
        <v>34.815728155339805</v>
      </c>
      <c r="J614" s="161">
        <v>33.569900000000004</v>
      </c>
      <c r="K614" s="160">
        <v>0.29099999999999882</v>
      </c>
      <c r="L614" s="160">
        <v>0.49399999999999977</v>
      </c>
      <c r="M614" s="160">
        <v>0.58400000000000207</v>
      </c>
      <c r="N614" s="160">
        <v>0.34709999999999885</v>
      </c>
      <c r="O614" s="160">
        <v>0.67398058252426962</v>
      </c>
      <c r="P614" s="160">
        <v>0.42902499999999988</v>
      </c>
      <c r="Q614" s="146" t="s">
        <v>186</v>
      </c>
      <c r="T614" s="130"/>
    </row>
    <row r="615" spans="1:20" ht="10.65" customHeight="1" x14ac:dyDescent="0.2">
      <c r="A615" s="122"/>
      <c r="B615" s="158" t="s">
        <v>81</v>
      </c>
      <c r="C615" s="159">
        <v>9.8000000000000007</v>
      </c>
      <c r="D615" s="160">
        <v>14.600000000000001</v>
      </c>
      <c r="E615" s="160">
        <v>0</v>
      </c>
      <c r="F615" s="160">
        <v>4.8000000000000007</v>
      </c>
      <c r="G615" s="161">
        <v>14.600000000000001</v>
      </c>
      <c r="H615" s="160">
        <v>2.5398000000000001</v>
      </c>
      <c r="I615" s="162">
        <v>17.395890410958902</v>
      </c>
      <c r="J615" s="161">
        <v>12.060200000000002</v>
      </c>
      <c r="K615" s="160">
        <v>0</v>
      </c>
      <c r="L615" s="160">
        <v>4.9999999999999212E-3</v>
      </c>
      <c r="M615" s="160">
        <v>0</v>
      </c>
      <c r="N615" s="160">
        <v>0</v>
      </c>
      <c r="O615" s="160">
        <v>0</v>
      </c>
      <c r="P615" s="160">
        <v>1.2499999999999803E-3</v>
      </c>
      <c r="Q615" s="146" t="s">
        <v>186</v>
      </c>
      <c r="T615" s="130"/>
    </row>
    <row r="616" spans="1:20" ht="10.65" customHeight="1" x14ac:dyDescent="0.2">
      <c r="A616" s="122"/>
      <c r="B616" s="158" t="s">
        <v>82</v>
      </c>
      <c r="C616" s="159">
        <v>13.3</v>
      </c>
      <c r="D616" s="160">
        <v>10.200000000000001</v>
      </c>
      <c r="E616" s="160">
        <v>0</v>
      </c>
      <c r="F616" s="160">
        <v>-3.0999999999999996</v>
      </c>
      <c r="G616" s="161">
        <v>10.200000000000001</v>
      </c>
      <c r="H616" s="160">
        <v>3.8240000000000003</v>
      </c>
      <c r="I616" s="162">
        <v>37.490196078431374</v>
      </c>
      <c r="J616" s="161">
        <v>6.3760000000000012</v>
      </c>
      <c r="K616" s="160">
        <v>8.6000000000000493E-2</v>
      </c>
      <c r="L616" s="160">
        <v>0.10599999999999964</v>
      </c>
      <c r="M616" s="160">
        <v>6.8000000000000393E-2</v>
      </c>
      <c r="N616" s="160">
        <v>2.8000000000000164E-2</v>
      </c>
      <c r="O616" s="160">
        <v>0.27450980392157021</v>
      </c>
      <c r="P616" s="160">
        <v>7.2000000000000175E-2</v>
      </c>
      <c r="Q616" s="146" t="s">
        <v>186</v>
      </c>
      <c r="T616" s="130"/>
    </row>
    <row r="617" spans="1:20" ht="10.65" customHeight="1" x14ac:dyDescent="0.2">
      <c r="A617" s="122"/>
      <c r="B617" s="158" t="s">
        <v>83</v>
      </c>
      <c r="C617" s="159">
        <v>30.5</v>
      </c>
      <c r="D617" s="160">
        <v>35.700000000000003</v>
      </c>
      <c r="E617" s="160">
        <v>0</v>
      </c>
      <c r="F617" s="160">
        <v>5.2000000000000028</v>
      </c>
      <c r="G617" s="161">
        <v>35.700000000000003</v>
      </c>
      <c r="H617" s="160">
        <v>9.1749999999999989</v>
      </c>
      <c r="I617" s="162">
        <v>25.700280112044812</v>
      </c>
      <c r="J617" s="161">
        <v>26.525000000000006</v>
      </c>
      <c r="K617" s="160">
        <v>0.24499999999999977</v>
      </c>
      <c r="L617" s="160">
        <v>0.17000000000000037</v>
      </c>
      <c r="M617" s="160">
        <v>0.46999999999999853</v>
      </c>
      <c r="N617" s="160">
        <v>0.12799999999999967</v>
      </c>
      <c r="O617" s="160">
        <v>0.35854341736694584</v>
      </c>
      <c r="P617" s="160">
        <v>0.25324999999999959</v>
      </c>
      <c r="Q617" s="146" t="s">
        <v>186</v>
      </c>
      <c r="T617" s="130"/>
    </row>
    <row r="618" spans="1:20" ht="10.65" customHeight="1" x14ac:dyDescent="0.2">
      <c r="A618" s="122"/>
      <c r="B618" s="158" t="s">
        <v>84</v>
      </c>
      <c r="C618" s="159">
        <v>139.98549858943034</v>
      </c>
      <c r="D618" s="160">
        <v>91.08549858943033</v>
      </c>
      <c r="E618" s="160">
        <v>0</v>
      </c>
      <c r="F618" s="160">
        <v>-48.900000000000006</v>
      </c>
      <c r="G618" s="161">
        <v>91.08549858943033</v>
      </c>
      <c r="H618" s="160">
        <v>46.692700000000002</v>
      </c>
      <c r="I618" s="162">
        <v>51.262495922065774</v>
      </c>
      <c r="J618" s="161">
        <v>44.392798589430328</v>
      </c>
      <c r="K618" s="160">
        <v>6.0931999999999986</v>
      </c>
      <c r="L618" s="160">
        <v>1.5607000000000015</v>
      </c>
      <c r="M618" s="160">
        <v>2.5902999999999992</v>
      </c>
      <c r="N618" s="160">
        <v>7.1088000000000013</v>
      </c>
      <c r="O618" s="160">
        <v>7.8045354201145196</v>
      </c>
      <c r="P618" s="160">
        <v>4.3382500000000004</v>
      </c>
      <c r="Q618" s="146">
        <v>8.2328815972869993</v>
      </c>
      <c r="T618" s="130"/>
    </row>
    <row r="619" spans="1:20" ht="10.65" customHeight="1" x14ac:dyDescent="0.2">
      <c r="A619" s="122"/>
      <c r="B619" s="158" t="s">
        <v>85</v>
      </c>
      <c r="C619" s="159">
        <v>3.4</v>
      </c>
      <c r="D619" s="160">
        <v>0.50000000000000044</v>
      </c>
      <c r="E619" s="160">
        <v>0</v>
      </c>
      <c r="F619" s="160">
        <v>-2.8999999999999995</v>
      </c>
      <c r="G619" s="161">
        <v>0.50000000000000044</v>
      </c>
      <c r="H619" s="160">
        <v>0.25070000000000003</v>
      </c>
      <c r="I619" s="162">
        <v>50.139999999999965</v>
      </c>
      <c r="J619" s="161">
        <v>0.24930000000000041</v>
      </c>
      <c r="K619" s="160">
        <v>0</v>
      </c>
      <c r="L619" s="160">
        <v>0</v>
      </c>
      <c r="M619" s="160">
        <v>2.3000000000000048E-2</v>
      </c>
      <c r="N619" s="160">
        <v>0</v>
      </c>
      <c r="O619" s="160">
        <v>0</v>
      </c>
      <c r="P619" s="160">
        <v>5.750000000000012E-3</v>
      </c>
      <c r="Q619" s="146">
        <v>41.356521739130415</v>
      </c>
      <c r="T619" s="130"/>
    </row>
    <row r="620" spans="1:20" ht="10.65" customHeight="1" x14ac:dyDescent="0.2">
      <c r="A620" s="122"/>
      <c r="B620" s="158" t="s">
        <v>86</v>
      </c>
      <c r="C620" s="159">
        <v>1.9</v>
      </c>
      <c r="D620" s="160">
        <v>1.7999999999999998</v>
      </c>
      <c r="E620" s="160">
        <v>0</v>
      </c>
      <c r="F620" s="160">
        <v>-0.10000000000000009</v>
      </c>
      <c r="G620" s="161">
        <v>1.7999999999999998</v>
      </c>
      <c r="H620" s="160">
        <v>1.4319999999999999</v>
      </c>
      <c r="I620" s="162">
        <v>79.555555555555557</v>
      </c>
      <c r="J620" s="161">
        <v>0.36799999999999988</v>
      </c>
      <c r="K620" s="160">
        <v>9.7000000000000003E-2</v>
      </c>
      <c r="L620" s="160">
        <v>1.7000000000000043E-2</v>
      </c>
      <c r="M620" s="160">
        <v>0.32299999999999984</v>
      </c>
      <c r="N620" s="160">
        <v>0.18499999999999994</v>
      </c>
      <c r="O620" s="160">
        <v>10.277777777777777</v>
      </c>
      <c r="P620" s="160">
        <v>0.15549999999999997</v>
      </c>
      <c r="Q620" s="146">
        <v>0.36655948553054651</v>
      </c>
      <c r="T620" s="130"/>
    </row>
    <row r="621" spans="1:20" ht="10.65" customHeight="1" x14ac:dyDescent="0.2">
      <c r="A621" s="122"/>
      <c r="B621" s="158" t="s">
        <v>87</v>
      </c>
      <c r="C621" s="159">
        <v>2.2999999999999998</v>
      </c>
      <c r="D621" s="160">
        <v>2.2999999999999998</v>
      </c>
      <c r="E621" s="160">
        <v>0</v>
      </c>
      <c r="F621" s="160">
        <v>0</v>
      </c>
      <c r="G621" s="161">
        <v>2.2999999999999998</v>
      </c>
      <c r="H621" s="160">
        <v>0.79560000000000008</v>
      </c>
      <c r="I621" s="162">
        <v>34.591304347826089</v>
      </c>
      <c r="J621" s="161">
        <v>1.5043999999999997</v>
      </c>
      <c r="K621" s="160">
        <v>0</v>
      </c>
      <c r="L621" s="160">
        <v>4.0000000000000084E-2</v>
      </c>
      <c r="M621" s="160">
        <v>2.0000000000000066E-2</v>
      </c>
      <c r="N621" s="160">
        <v>0</v>
      </c>
      <c r="O621" s="160">
        <v>0</v>
      </c>
      <c r="P621" s="160">
        <v>1.5000000000000038E-2</v>
      </c>
      <c r="Q621" s="146" t="s">
        <v>186</v>
      </c>
      <c r="T621" s="130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119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162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89</v>
      </c>
      <c r="C623" s="159">
        <v>2.8</v>
      </c>
      <c r="D623" s="160">
        <v>0.29999999999999982</v>
      </c>
      <c r="E623" s="160">
        <v>0</v>
      </c>
      <c r="F623" s="160">
        <v>-2.5</v>
      </c>
      <c r="G623" s="161">
        <v>0.29999999999999982</v>
      </c>
      <c r="H623" s="160">
        <v>0.13600000000000001</v>
      </c>
      <c r="I623" s="162">
        <v>45.333333333333364</v>
      </c>
      <c r="J623" s="161">
        <v>0.16399999999999981</v>
      </c>
      <c r="K623" s="160">
        <v>0</v>
      </c>
      <c r="L623" s="160">
        <v>0</v>
      </c>
      <c r="M623" s="160">
        <v>0</v>
      </c>
      <c r="N623" s="160">
        <v>3.0000000000000165E-3</v>
      </c>
      <c r="O623" s="160">
        <v>1.000000000000006</v>
      </c>
      <c r="P623" s="160">
        <v>7.5000000000000414E-4</v>
      </c>
      <c r="Q623" s="146" t="s">
        <v>186</v>
      </c>
      <c r="T623" s="130"/>
    </row>
    <row r="624" spans="1:20" ht="10.65" customHeight="1" x14ac:dyDescent="0.2">
      <c r="A624" s="122"/>
      <c r="B624" s="165" t="s">
        <v>91</v>
      </c>
      <c r="C624" s="159">
        <v>266.18549858943032</v>
      </c>
      <c r="D624" s="160">
        <v>207.98549858943036</v>
      </c>
      <c r="E624" s="160">
        <v>0</v>
      </c>
      <c r="F624" s="160">
        <v>-58.19999999999996</v>
      </c>
      <c r="G624" s="161">
        <v>207.98549858943036</v>
      </c>
      <c r="H624" s="160">
        <v>82.775899999999979</v>
      </c>
      <c r="I624" s="162">
        <v>39.798880480317571</v>
      </c>
      <c r="J624" s="161">
        <v>125.20959858943034</v>
      </c>
      <c r="K624" s="160">
        <v>6.812199999999998</v>
      </c>
      <c r="L624" s="160">
        <v>2.3927000000000009</v>
      </c>
      <c r="M624" s="160">
        <v>4.0783000000000005</v>
      </c>
      <c r="N624" s="160">
        <v>7.7999000000000001</v>
      </c>
      <c r="O624" s="160">
        <v>3.7502133816537073</v>
      </c>
      <c r="P624" s="166">
        <v>5.2707749999999995</v>
      </c>
      <c r="Q624" s="146">
        <v>21.755443666145936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92</v>
      </c>
      <c r="C626" s="159">
        <v>30.430406047904874</v>
      </c>
      <c r="D626" s="160">
        <v>11.530406047904876</v>
      </c>
      <c r="E626" s="160">
        <v>0</v>
      </c>
      <c r="F626" s="160">
        <v>-18.899999999999999</v>
      </c>
      <c r="G626" s="161">
        <v>11.530406047904876</v>
      </c>
      <c r="H626" s="160">
        <v>3.8805999938964799</v>
      </c>
      <c r="I626" s="162">
        <v>33.655362853432223</v>
      </c>
      <c r="J626" s="161">
        <v>7.6498060540083959</v>
      </c>
      <c r="K626" s="160">
        <v>0.23740000457763943</v>
      </c>
      <c r="L626" s="160">
        <v>9.7900000000000764E-2</v>
      </c>
      <c r="M626" s="160">
        <v>0.15139999999999953</v>
      </c>
      <c r="N626" s="160">
        <v>0.14200000915527022</v>
      </c>
      <c r="O626" s="160">
        <v>1.2315265270391083</v>
      </c>
      <c r="P626" s="160">
        <v>0.15717500343322749</v>
      </c>
      <c r="Q626" s="146">
        <v>46.670627561069253</v>
      </c>
      <c r="T626" s="130"/>
    </row>
    <row r="627" spans="1:20" ht="10.65" customHeight="1" x14ac:dyDescent="0.2">
      <c r="A627" s="122"/>
      <c r="B627" s="158" t="s">
        <v>93</v>
      </c>
      <c r="C627" s="159">
        <v>69.992238911048332</v>
      </c>
      <c r="D627" s="160">
        <v>17.092238911048334</v>
      </c>
      <c r="E627" s="160">
        <v>0</v>
      </c>
      <c r="F627" s="160">
        <v>-52.9</v>
      </c>
      <c r="G627" s="161">
        <v>17.092238911048334</v>
      </c>
      <c r="H627" s="160">
        <v>3.9546999999999999</v>
      </c>
      <c r="I627" s="162">
        <v>23.13740183823257</v>
      </c>
      <c r="J627" s="161">
        <v>13.137538911048335</v>
      </c>
      <c r="K627" s="160">
        <v>-1.1000000000000287E-2</v>
      </c>
      <c r="L627" s="160">
        <v>0.37300000000000005</v>
      </c>
      <c r="M627" s="160">
        <v>8.9199999999999779E-2</v>
      </c>
      <c r="N627" s="160">
        <v>5.5900000000000116E-2</v>
      </c>
      <c r="O627" s="160">
        <v>0.32704902085043203</v>
      </c>
      <c r="P627" s="160">
        <v>0.12677499999999992</v>
      </c>
      <c r="Q627" s="146" t="s">
        <v>186</v>
      </c>
      <c r="T627" s="130"/>
    </row>
    <row r="628" spans="1:20" ht="10.65" hidden="1" customHeight="1" x14ac:dyDescent="0.2">
      <c r="A628" s="122"/>
      <c r="B628" s="158" t="s">
        <v>94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119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30"/>
    </row>
    <row r="629" spans="1:20" ht="10.65" customHeight="1" x14ac:dyDescent="0.2">
      <c r="A629" s="122"/>
      <c r="B629" s="158" t="s">
        <v>95</v>
      </c>
      <c r="C629" s="159">
        <v>0.51638743978108381</v>
      </c>
      <c r="D629" s="160">
        <v>0.51638743978108381</v>
      </c>
      <c r="E629" s="160">
        <v>0</v>
      </c>
      <c r="F629" s="160">
        <v>0</v>
      </c>
      <c r="G629" s="161">
        <v>0.51638743978108381</v>
      </c>
      <c r="H629" s="160">
        <v>8.5199999999999998E-2</v>
      </c>
      <c r="I629" s="162">
        <v>16.499239415296294</v>
      </c>
      <c r="J629" s="161">
        <v>0.43118743978108381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186</v>
      </c>
      <c r="T629" s="130"/>
    </row>
    <row r="630" spans="1:20" ht="10.65" customHeight="1" x14ac:dyDescent="0.2">
      <c r="A630" s="122"/>
      <c r="B630" s="158" t="s">
        <v>96</v>
      </c>
      <c r="C630" s="159">
        <v>13.683579267769478</v>
      </c>
      <c r="D630" s="160">
        <v>11.583579267769476</v>
      </c>
      <c r="E630" s="160">
        <v>0</v>
      </c>
      <c r="F630" s="160">
        <v>-2.1000000000000014</v>
      </c>
      <c r="G630" s="161">
        <v>11.583579267769476</v>
      </c>
      <c r="H630" s="160">
        <v>8.7449999999999992</v>
      </c>
      <c r="I630" s="162">
        <v>75.494799990986962</v>
      </c>
      <c r="J630" s="161">
        <v>2.838579267769477</v>
      </c>
      <c r="K630" s="160">
        <v>6.5299999999999914E-2</v>
      </c>
      <c r="L630" s="160">
        <v>0</v>
      </c>
      <c r="M630" s="160">
        <v>0.68059999999999898</v>
      </c>
      <c r="N630" s="160">
        <v>2.179999999999982E-2</v>
      </c>
      <c r="O630" s="160">
        <v>0.18819744308787908</v>
      </c>
      <c r="P630" s="160">
        <v>0.19192499999999968</v>
      </c>
      <c r="Q630" s="146">
        <v>12.790044380718935</v>
      </c>
      <c r="T630" s="130"/>
    </row>
    <row r="631" spans="1:20" ht="10.65" customHeight="1" x14ac:dyDescent="0.2">
      <c r="A631" s="122"/>
      <c r="B631" s="158" t="s">
        <v>97</v>
      </c>
      <c r="C631" s="159">
        <v>6.7257851204229961</v>
      </c>
      <c r="D631" s="160">
        <v>1.8257851204229958</v>
      </c>
      <c r="E631" s="160">
        <v>0</v>
      </c>
      <c r="F631" s="160">
        <v>-4.9000000000000004</v>
      </c>
      <c r="G631" s="161">
        <v>1.8257851204229958</v>
      </c>
      <c r="H631" s="160">
        <v>1.1362000000000001</v>
      </c>
      <c r="I631" s="162">
        <v>62.230762387677174</v>
      </c>
      <c r="J631" s="161">
        <v>0.68958512042299569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186</v>
      </c>
      <c r="T631" s="130"/>
    </row>
    <row r="632" spans="1:20" ht="10.65" customHeight="1" x14ac:dyDescent="0.2">
      <c r="A632" s="122"/>
      <c r="B632" s="158" t="s">
        <v>98</v>
      </c>
      <c r="C632" s="159">
        <v>112.70155873222153</v>
      </c>
      <c r="D632" s="160">
        <v>5.1015587322215339</v>
      </c>
      <c r="E632" s="160">
        <v>0</v>
      </c>
      <c r="F632" s="160">
        <v>-107.6</v>
      </c>
      <c r="G632" s="161">
        <v>5.1015587322215339</v>
      </c>
      <c r="H632" s="160">
        <v>0.44019999999999998</v>
      </c>
      <c r="I632" s="162">
        <v>8.6287353161238567</v>
      </c>
      <c r="J632" s="161">
        <v>4.661358732221534</v>
      </c>
      <c r="K632" s="160">
        <v>3.0000000000000027E-3</v>
      </c>
      <c r="L632" s="160">
        <v>0</v>
      </c>
      <c r="M632" s="160">
        <v>0</v>
      </c>
      <c r="N632" s="160">
        <v>0</v>
      </c>
      <c r="O632" s="160">
        <v>0</v>
      </c>
      <c r="P632" s="160">
        <v>7.5000000000000067E-4</v>
      </c>
      <c r="Q632" s="146" t="s">
        <v>186</v>
      </c>
      <c r="T632" s="130"/>
    </row>
    <row r="633" spans="1:20" ht="10.65" customHeight="1" x14ac:dyDescent="0.2">
      <c r="A633" s="122"/>
      <c r="B633" s="158" t="s">
        <v>99</v>
      </c>
      <c r="C633" s="159">
        <v>36.559830204840047</v>
      </c>
      <c r="D633" s="160">
        <v>11.359830204840048</v>
      </c>
      <c r="E633" s="160">
        <v>0</v>
      </c>
      <c r="F633" s="160">
        <v>-25.2</v>
      </c>
      <c r="G633" s="161">
        <v>11.359830204840048</v>
      </c>
      <c r="H633" s="160">
        <v>2.5999999999999999E-2</v>
      </c>
      <c r="I633" s="162">
        <v>0.2288766604004544</v>
      </c>
      <c r="J633" s="161">
        <v>11.333830204840048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186</v>
      </c>
      <c r="T633" s="130"/>
    </row>
    <row r="634" spans="1:20" ht="10.65" customHeight="1" x14ac:dyDescent="0.2">
      <c r="A634" s="122"/>
      <c r="B634" s="158" t="s">
        <v>100</v>
      </c>
      <c r="C634" s="159">
        <v>321.50275129108911</v>
      </c>
      <c r="D634" s="160">
        <v>322.50275129108911</v>
      </c>
      <c r="E634" s="160">
        <v>0</v>
      </c>
      <c r="F634" s="160">
        <v>1</v>
      </c>
      <c r="G634" s="161">
        <v>322.50275129108911</v>
      </c>
      <c r="H634" s="160">
        <v>125.36439999999999</v>
      </c>
      <c r="I634" s="162">
        <v>38.872350545266144</v>
      </c>
      <c r="J634" s="161">
        <v>197.13835129108912</v>
      </c>
      <c r="K634" s="160">
        <v>3.5114000000000019</v>
      </c>
      <c r="L634" s="160">
        <v>5.0916999999999959</v>
      </c>
      <c r="M634" s="160">
        <v>12.294700000000006</v>
      </c>
      <c r="N634" s="160">
        <v>14.705899999999986</v>
      </c>
      <c r="O634" s="160">
        <v>4.5599300908681322</v>
      </c>
      <c r="P634" s="160">
        <v>8.9009249999999973</v>
      </c>
      <c r="Q634" s="146">
        <v>20.148074642926346</v>
      </c>
      <c r="T634" s="130"/>
    </row>
    <row r="635" spans="1:20" ht="10.65" customHeight="1" x14ac:dyDescent="0.2">
      <c r="A635" s="122"/>
      <c r="B635" s="158" t="s">
        <v>101</v>
      </c>
      <c r="C635" s="159">
        <v>137.74634956160409</v>
      </c>
      <c r="D635" s="160">
        <v>157.1463495616041</v>
      </c>
      <c r="E635" s="160">
        <v>0</v>
      </c>
      <c r="F635" s="160">
        <v>19.400000000000006</v>
      </c>
      <c r="G635" s="161">
        <v>157.1463495616041</v>
      </c>
      <c r="H635" s="160">
        <v>84.1006</v>
      </c>
      <c r="I635" s="162">
        <v>53.517374240393096</v>
      </c>
      <c r="J635" s="161">
        <v>73.045749561604097</v>
      </c>
      <c r="K635" s="160">
        <v>0.91839999999999122</v>
      </c>
      <c r="L635" s="160">
        <v>3.2766999999999982</v>
      </c>
      <c r="M635" s="160">
        <v>2.6151000000000089</v>
      </c>
      <c r="N635" s="160">
        <v>4.2458999999999953</v>
      </c>
      <c r="O635" s="160">
        <v>2.7018763158322865</v>
      </c>
      <c r="P635" s="160">
        <v>2.7640249999999984</v>
      </c>
      <c r="Q635" s="146">
        <v>24.427311461222001</v>
      </c>
      <c r="T635" s="130"/>
    </row>
    <row r="636" spans="1:20" ht="10.65" customHeight="1" x14ac:dyDescent="0.2">
      <c r="A636" s="122"/>
      <c r="B636" s="158" t="s">
        <v>102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119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162</v>
      </c>
      <c r="T636" s="130"/>
    </row>
    <row r="637" spans="1:20" ht="10.65" customHeight="1" x14ac:dyDescent="0.2">
      <c r="A637" s="122"/>
      <c r="B637" s="158" t="s">
        <v>103</v>
      </c>
      <c r="C637" s="159">
        <v>25.81937198905419</v>
      </c>
      <c r="D637" s="160">
        <v>25.81937198905419</v>
      </c>
      <c r="E637" s="160">
        <v>0</v>
      </c>
      <c r="F637" s="160">
        <v>0</v>
      </c>
      <c r="G637" s="161">
        <v>25.81937198905419</v>
      </c>
      <c r="H637" s="160">
        <v>0</v>
      </c>
      <c r="I637" s="162">
        <v>0</v>
      </c>
      <c r="J637" s="161">
        <v>25.81937198905419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186</v>
      </c>
      <c r="T637" s="130"/>
    </row>
    <row r="638" spans="1:20" ht="10.65" customHeight="1" x14ac:dyDescent="0.2">
      <c r="A638" s="122"/>
      <c r="B638" s="1" t="s">
        <v>104</v>
      </c>
      <c r="C638" s="159">
        <v>55.769843496357048</v>
      </c>
      <c r="D638" s="160">
        <v>60.769843496357048</v>
      </c>
      <c r="E638" s="160">
        <v>0</v>
      </c>
      <c r="F638" s="160">
        <v>5</v>
      </c>
      <c r="G638" s="161">
        <v>60.769843496357048</v>
      </c>
      <c r="H638" s="160">
        <v>18.498699999999999</v>
      </c>
      <c r="I638" s="162">
        <v>30.440591806212129</v>
      </c>
      <c r="J638" s="161">
        <v>42.271143496357048</v>
      </c>
      <c r="K638" s="160">
        <v>0.47709999999999919</v>
      </c>
      <c r="L638" s="160">
        <v>0.74839999999999929</v>
      </c>
      <c r="M638" s="160">
        <v>0</v>
      </c>
      <c r="N638" s="160">
        <v>0</v>
      </c>
      <c r="O638" s="160">
        <v>0</v>
      </c>
      <c r="P638" s="160">
        <v>0.30637499999999962</v>
      </c>
      <c r="Q638" s="146" t="s">
        <v>186</v>
      </c>
      <c r="T638" s="130"/>
    </row>
    <row r="639" spans="1:20" ht="10.65" customHeight="1" x14ac:dyDescent="0.2">
      <c r="A639" s="122"/>
      <c r="B639" s="165" t="s">
        <v>106</v>
      </c>
      <c r="C639" s="169">
        <v>1077.633600651523</v>
      </c>
      <c r="D639" s="160">
        <v>833.23360065152303</v>
      </c>
      <c r="E639" s="160">
        <v>0</v>
      </c>
      <c r="F639" s="160">
        <v>-244.39999999999998</v>
      </c>
      <c r="G639" s="161">
        <v>833.23360065152303</v>
      </c>
      <c r="H639" s="160">
        <v>329.00749999389643</v>
      </c>
      <c r="I639" s="162">
        <v>39.485625608069391</v>
      </c>
      <c r="J639" s="161">
        <v>504.2261006576266</v>
      </c>
      <c r="K639" s="160">
        <v>12.013800004577647</v>
      </c>
      <c r="L639" s="160">
        <v>11.980399999999975</v>
      </c>
      <c r="M639" s="160">
        <v>19.909300000000073</v>
      </c>
      <c r="N639" s="160">
        <v>26.971400009155239</v>
      </c>
      <c r="O639" s="160">
        <v>3.2369553973898473</v>
      </c>
      <c r="P639" s="160">
        <v>17.718725003433235</v>
      </c>
      <c r="Q639" s="146">
        <v>26.457245121188244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107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119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108</v>
      </c>
      <c r="C642" s="159">
        <v>0.90616191855372252</v>
      </c>
      <c r="D642" s="159">
        <v>0.60616191855372259</v>
      </c>
      <c r="E642" s="170">
        <v>0</v>
      </c>
      <c r="F642" s="160">
        <v>-0.29999999999999993</v>
      </c>
      <c r="G642" s="161">
        <v>0.60616191855372259</v>
      </c>
      <c r="H642" s="160">
        <v>0.75</v>
      </c>
      <c r="I642" s="162">
        <v>123.72931671284616</v>
      </c>
      <c r="J642" s="161">
        <v>-0.14383808144627741</v>
      </c>
      <c r="K642" s="160">
        <v>8.4299999999999931E-2</v>
      </c>
      <c r="L642" s="160">
        <v>-0.2671</v>
      </c>
      <c r="M642" s="160">
        <v>1.4000000000000012E-2</v>
      </c>
      <c r="N642" s="160">
        <v>2.3999999999999577E-3</v>
      </c>
      <c r="O642" s="160">
        <v>0.39593381348110074</v>
      </c>
      <c r="P642" s="160">
        <v>-4.1600000000000026E-2</v>
      </c>
      <c r="Q642" s="146">
        <v>0</v>
      </c>
      <c r="T642" s="130"/>
    </row>
    <row r="643" spans="1:20" ht="10.65" customHeight="1" x14ac:dyDescent="0.2">
      <c r="A643" s="122"/>
      <c r="B643" s="171" t="s">
        <v>109</v>
      </c>
      <c r="C643" s="159">
        <v>18.460237429922607</v>
      </c>
      <c r="D643" s="159">
        <v>41.260237429922611</v>
      </c>
      <c r="E643" s="170">
        <v>0</v>
      </c>
      <c r="F643" s="160">
        <v>22.800000000000004</v>
      </c>
      <c r="G643" s="161">
        <v>41.260237429922611</v>
      </c>
      <c r="H643" s="160">
        <v>8.5656999999999996</v>
      </c>
      <c r="I643" s="162">
        <v>20.760181069118161</v>
      </c>
      <c r="J643" s="161">
        <v>32.694537429922612</v>
      </c>
      <c r="K643" s="160">
        <v>8.7700000000000999E-2</v>
      </c>
      <c r="L643" s="160">
        <v>0.18939999999999935</v>
      </c>
      <c r="M643" s="160">
        <v>0.62729999999999952</v>
      </c>
      <c r="N643" s="160">
        <v>0.27149999999999919</v>
      </c>
      <c r="O643" s="160">
        <v>0.65801851106921372</v>
      </c>
      <c r="P643" s="160">
        <v>0.29397499999999976</v>
      </c>
      <c r="Q643" s="146" t="s">
        <v>186</v>
      </c>
      <c r="T643" s="130"/>
    </row>
    <row r="644" spans="1:20" ht="10.65" customHeight="1" x14ac:dyDescent="0.2">
      <c r="A644" s="122"/>
      <c r="B644" s="171" t="s">
        <v>110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119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111</v>
      </c>
      <c r="C645" s="159"/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112</v>
      </c>
      <c r="C646" s="173">
        <v>1096.9999999999993</v>
      </c>
      <c r="D646" s="173">
        <v>875.09999999999934</v>
      </c>
      <c r="E646" s="174">
        <v>0</v>
      </c>
      <c r="F646" s="177">
        <v>-221.89999999999998</v>
      </c>
      <c r="G646" s="185">
        <v>875.09999999999934</v>
      </c>
      <c r="H646" s="177">
        <v>338.32319999389642</v>
      </c>
      <c r="I646" s="176">
        <v>38.661090160426994</v>
      </c>
      <c r="J646" s="185">
        <v>536.77680000610292</v>
      </c>
      <c r="K646" s="177">
        <v>12.185800004577679</v>
      </c>
      <c r="L646" s="177">
        <v>11.902699999999975</v>
      </c>
      <c r="M646" s="177">
        <v>20.550600000000045</v>
      </c>
      <c r="N646" s="177">
        <v>27.24530000915523</v>
      </c>
      <c r="O646" s="177">
        <v>3.1133927561598962</v>
      </c>
      <c r="P646" s="186">
        <v>17.971100003433232</v>
      </c>
      <c r="Q646" s="153">
        <v>27.868889489433371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160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43376</v>
      </c>
      <c r="L651" s="151">
        <v>43383</v>
      </c>
      <c r="M651" s="151">
        <v>43390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113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76" t="s">
        <v>116</v>
      </c>
      <c r="D653" s="276"/>
      <c r="E653" s="276"/>
      <c r="F653" s="276"/>
      <c r="G653" s="276"/>
      <c r="H653" s="276"/>
      <c r="I653" s="276"/>
      <c r="J653" s="276"/>
      <c r="K653" s="276"/>
      <c r="L653" s="276"/>
      <c r="M653" s="276"/>
      <c r="N653" s="276"/>
      <c r="O653" s="276"/>
      <c r="P653" s="277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119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162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119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162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119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162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119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162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119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162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119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162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119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162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119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162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119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162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119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162</v>
      </c>
      <c r="T663" s="130"/>
    </row>
    <row r="664" spans="1:20" ht="10.65" customHeight="1" x14ac:dyDescent="0.2">
      <c r="A664" s="122"/>
      <c r="B664" s="165" t="s">
        <v>91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119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92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119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162</v>
      </c>
      <c r="T666" s="130"/>
    </row>
    <row r="667" spans="1:20" ht="10.65" customHeight="1" x14ac:dyDescent="0.2">
      <c r="A667" s="122"/>
      <c r="B667" s="158" t="s">
        <v>93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119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162</v>
      </c>
      <c r="T667" s="130"/>
    </row>
    <row r="668" spans="1:20" ht="10.65" hidden="1" customHeight="1" x14ac:dyDescent="0.2">
      <c r="A668" s="122"/>
      <c r="B668" s="158" t="s">
        <v>94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119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162</v>
      </c>
      <c r="T668" s="130"/>
    </row>
    <row r="669" spans="1:20" ht="10.65" customHeight="1" x14ac:dyDescent="0.2">
      <c r="A669" s="122"/>
      <c r="B669" s="158" t="s">
        <v>95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119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162</v>
      </c>
      <c r="T669" s="130"/>
    </row>
    <row r="670" spans="1:20" ht="10.65" customHeight="1" x14ac:dyDescent="0.2">
      <c r="A670" s="122"/>
      <c r="B670" s="158" t="s">
        <v>96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119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162</v>
      </c>
      <c r="T670" s="130"/>
    </row>
    <row r="671" spans="1:20" ht="10.65" customHeight="1" x14ac:dyDescent="0.2">
      <c r="A671" s="122"/>
      <c r="B671" s="158" t="s">
        <v>97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119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162</v>
      </c>
      <c r="T671" s="130"/>
    </row>
    <row r="672" spans="1:20" ht="10.65" customHeight="1" x14ac:dyDescent="0.2">
      <c r="A672" s="122"/>
      <c r="B672" s="158" t="s">
        <v>98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119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162</v>
      </c>
      <c r="T672" s="130"/>
    </row>
    <row r="673" spans="1:20" ht="10.65" customHeight="1" x14ac:dyDescent="0.2">
      <c r="A673" s="122"/>
      <c r="B673" s="158" t="s">
        <v>99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119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162</v>
      </c>
      <c r="T673" s="130"/>
    </row>
    <row r="674" spans="1:20" ht="10.65" customHeight="1" x14ac:dyDescent="0.2">
      <c r="A674" s="122"/>
      <c r="B674" s="158" t="s">
        <v>100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119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162</v>
      </c>
      <c r="T674" s="130"/>
    </row>
    <row r="675" spans="1:20" ht="10.65" customHeight="1" x14ac:dyDescent="0.2">
      <c r="A675" s="122"/>
      <c r="B675" s="158" t="s">
        <v>101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119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162</v>
      </c>
      <c r="T675" s="130"/>
    </row>
    <row r="676" spans="1:20" ht="10.65" customHeight="1" x14ac:dyDescent="0.2">
      <c r="A676" s="122"/>
      <c r="B676" s="158" t="s">
        <v>102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119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162</v>
      </c>
      <c r="T676" s="130"/>
    </row>
    <row r="677" spans="1:20" ht="10.65" customHeight="1" x14ac:dyDescent="0.2">
      <c r="A677" s="122"/>
      <c r="B677" s="158" t="s">
        <v>103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119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162</v>
      </c>
      <c r="T677" s="130"/>
    </row>
    <row r="678" spans="1:20" ht="10.65" customHeight="1" x14ac:dyDescent="0.2">
      <c r="A678" s="122"/>
      <c r="B678" s="1" t="s">
        <v>104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119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162</v>
      </c>
      <c r="T678" s="130"/>
    </row>
    <row r="679" spans="1:20" ht="10.65" customHeight="1" x14ac:dyDescent="0.2">
      <c r="A679" s="122"/>
      <c r="B679" s="165" t="s">
        <v>106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119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162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107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119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162</v>
      </c>
      <c r="T681" s="130"/>
    </row>
    <row r="682" spans="1:20" ht="10.65" customHeight="1" x14ac:dyDescent="0.2">
      <c r="A682" s="122"/>
      <c r="B682" s="158" t="s">
        <v>108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162</v>
      </c>
      <c r="T682" s="130"/>
    </row>
    <row r="683" spans="1:20" ht="10.65" customHeight="1" x14ac:dyDescent="0.2">
      <c r="A683" s="122"/>
      <c r="B683" s="171" t="s">
        <v>109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162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111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112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119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162</v>
      </c>
      <c r="T686" s="130"/>
    </row>
    <row r="687" spans="1:20" ht="10.65" customHeight="1" x14ac:dyDescent="0.2">
      <c r="A687" s="122"/>
      <c r="B687" s="187" t="s">
        <v>258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114</v>
      </c>
      <c r="C688" s="123"/>
      <c r="J688" s="188"/>
      <c r="T688" s="130"/>
    </row>
    <row r="692" spans="1:20" ht="10.65" customHeight="1" x14ac:dyDescent="0.2">
      <c r="A692" s="122"/>
      <c r="B692" s="123" t="s">
        <v>185</v>
      </c>
      <c r="C692" s="123"/>
      <c r="P692" s="128"/>
      <c r="T692" s="130"/>
    </row>
    <row r="693" spans="1:20" ht="10.65" customHeight="1" x14ac:dyDescent="0.2">
      <c r="A693" s="122"/>
      <c r="B693" s="131" t="s">
        <v>257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160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43376</v>
      </c>
      <c r="L697" s="151">
        <v>43383</v>
      </c>
      <c r="M697" s="151">
        <v>43390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113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76" t="s">
        <v>166</v>
      </c>
      <c r="D699" s="276"/>
      <c r="E699" s="276"/>
      <c r="F699" s="276"/>
      <c r="G699" s="276"/>
      <c r="H699" s="276"/>
      <c r="I699" s="276"/>
      <c r="J699" s="276"/>
      <c r="K699" s="276"/>
      <c r="L699" s="276"/>
      <c r="M699" s="276"/>
      <c r="N699" s="276"/>
      <c r="O699" s="276"/>
      <c r="P699" s="277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203.98914276454386</v>
      </c>
      <c r="D700" s="160">
        <v>203.98914276454386</v>
      </c>
      <c r="E700" s="160">
        <v>0</v>
      </c>
      <c r="F700" s="160">
        <v>0</v>
      </c>
      <c r="G700" s="161">
        <v>203.98914276454386</v>
      </c>
      <c r="H700" s="160">
        <v>0</v>
      </c>
      <c r="I700" s="162">
        <v>0</v>
      </c>
      <c r="J700" s="161">
        <v>203.98914276454386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186</v>
      </c>
      <c r="T700" s="130"/>
    </row>
    <row r="701" spans="1:20" ht="10.65" customHeight="1" x14ac:dyDescent="0.2">
      <c r="A701" s="122"/>
      <c r="B701" s="158" t="s">
        <v>81</v>
      </c>
      <c r="C701" s="159">
        <v>2.1019769891427647</v>
      </c>
      <c r="D701" s="160">
        <v>26.101976989142763</v>
      </c>
      <c r="E701" s="160">
        <v>0</v>
      </c>
      <c r="F701" s="160">
        <v>24</v>
      </c>
      <c r="G701" s="161">
        <v>26.101976989142763</v>
      </c>
      <c r="H701" s="160">
        <v>0</v>
      </c>
      <c r="I701" s="162">
        <v>0</v>
      </c>
      <c r="J701" s="161">
        <v>26.101976989142763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162</v>
      </c>
      <c r="T701" s="130"/>
    </row>
    <row r="702" spans="1:20" ht="10.65" customHeight="1" x14ac:dyDescent="0.2">
      <c r="A702" s="122"/>
      <c r="B702" s="158" t="s">
        <v>82</v>
      </c>
      <c r="C702" s="159">
        <v>26.824858207745908</v>
      </c>
      <c r="D702" s="160">
        <v>26.824858207745908</v>
      </c>
      <c r="E702" s="160">
        <v>0</v>
      </c>
      <c r="F702" s="160">
        <v>0</v>
      </c>
      <c r="G702" s="161">
        <v>26.824858207745908</v>
      </c>
      <c r="H702" s="160">
        <v>0</v>
      </c>
      <c r="I702" s="162">
        <v>0</v>
      </c>
      <c r="J702" s="161">
        <v>26.824858207745908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186</v>
      </c>
      <c r="T702" s="130"/>
    </row>
    <row r="703" spans="1:20" ht="10.65" customHeight="1" x14ac:dyDescent="0.2">
      <c r="A703" s="122"/>
      <c r="B703" s="158" t="s">
        <v>83</v>
      </c>
      <c r="C703" s="159">
        <v>23.021325555015395</v>
      </c>
      <c r="D703" s="160">
        <v>23.021325555015395</v>
      </c>
      <c r="E703" s="160">
        <v>0</v>
      </c>
      <c r="F703" s="160">
        <v>0</v>
      </c>
      <c r="G703" s="161">
        <v>23.021325555015395</v>
      </c>
      <c r="H703" s="160">
        <v>0</v>
      </c>
      <c r="I703" s="162">
        <v>0</v>
      </c>
      <c r="J703" s="161">
        <v>23.021325555015395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186</v>
      </c>
      <c r="T703" s="130"/>
    </row>
    <row r="704" spans="1:20" ht="10.65" customHeight="1" x14ac:dyDescent="0.2">
      <c r="A704" s="122"/>
      <c r="B704" s="158" t="s">
        <v>84</v>
      </c>
      <c r="C704" s="159">
        <v>6.7459870152145776</v>
      </c>
      <c r="D704" s="160">
        <v>6.7459870152145776</v>
      </c>
      <c r="E704" s="160">
        <v>0</v>
      </c>
      <c r="F704" s="160">
        <v>0</v>
      </c>
      <c r="G704" s="161">
        <v>6.7459870152145776</v>
      </c>
      <c r="H704" s="160">
        <v>0</v>
      </c>
      <c r="I704" s="162">
        <v>0</v>
      </c>
      <c r="J704" s="161">
        <v>6.7459870152145776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162</v>
      </c>
      <c r="T704" s="130"/>
    </row>
    <row r="705" spans="1:20" ht="10.65" customHeight="1" x14ac:dyDescent="0.2">
      <c r="A705" s="122"/>
      <c r="B705" s="158" t="s">
        <v>85</v>
      </c>
      <c r="C705" s="159">
        <v>0.27969077001755294</v>
      </c>
      <c r="D705" s="160">
        <v>0.27969077001755294</v>
      </c>
      <c r="E705" s="160">
        <v>0</v>
      </c>
      <c r="F705" s="160">
        <v>0</v>
      </c>
      <c r="G705" s="161">
        <v>0.27969077001755294</v>
      </c>
      <c r="H705" s="160">
        <v>0</v>
      </c>
      <c r="I705" s="162">
        <v>0</v>
      </c>
      <c r="J705" s="161">
        <v>0.27969077001755294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162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119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15.31422783989629</v>
      </c>
      <c r="D707" s="160">
        <v>15.31422783989629</v>
      </c>
      <c r="E707" s="160">
        <v>0</v>
      </c>
      <c r="F707" s="160">
        <v>0</v>
      </c>
      <c r="G707" s="161">
        <v>15.31422783989629</v>
      </c>
      <c r="H707" s="160">
        <v>0</v>
      </c>
      <c r="I707" s="162">
        <v>0</v>
      </c>
      <c r="J707" s="161">
        <v>15.31422783989629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186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119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162</v>
      </c>
      <c r="T708" s="130"/>
    </row>
    <row r="709" spans="1:20" ht="10.65" customHeight="1" x14ac:dyDescent="0.2">
      <c r="A709" s="122"/>
      <c r="B709" s="158" t="s">
        <v>89</v>
      </c>
      <c r="C709" s="159">
        <v>0.50045373521309355</v>
      </c>
      <c r="D709" s="160">
        <v>0.50045373521309355</v>
      </c>
      <c r="E709" s="160">
        <v>0</v>
      </c>
      <c r="F709" s="160">
        <v>0</v>
      </c>
      <c r="G709" s="161">
        <v>0.50045373521309355</v>
      </c>
      <c r="H709" s="160">
        <v>0</v>
      </c>
      <c r="I709" s="162">
        <v>0</v>
      </c>
      <c r="J709" s="161">
        <v>0.50045373521309355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186</v>
      </c>
      <c r="T709" s="130"/>
    </row>
    <row r="710" spans="1:20" ht="10.65" customHeight="1" x14ac:dyDescent="0.2">
      <c r="A710" s="122"/>
      <c r="B710" s="165" t="s">
        <v>91</v>
      </c>
      <c r="C710" s="159">
        <v>278.77766287678946</v>
      </c>
      <c r="D710" s="160">
        <v>302.77766287678946</v>
      </c>
      <c r="E710" s="160">
        <v>0</v>
      </c>
      <c r="F710" s="160">
        <v>24</v>
      </c>
      <c r="G710" s="161">
        <v>302.77766287678946</v>
      </c>
      <c r="H710" s="160">
        <v>0</v>
      </c>
      <c r="I710" s="162">
        <v>0</v>
      </c>
      <c r="J710" s="161">
        <v>302.77766287678946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186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92</v>
      </c>
      <c r="C712" s="159">
        <v>59.034524121805838</v>
      </c>
      <c r="D712" s="160">
        <v>3.4524121805837638E-2</v>
      </c>
      <c r="E712" s="160">
        <v>0</v>
      </c>
      <c r="F712" s="160">
        <v>-59</v>
      </c>
      <c r="G712" s="161">
        <v>3.4524121805837638E-2</v>
      </c>
      <c r="H712" s="160">
        <v>0</v>
      </c>
      <c r="I712" s="162">
        <v>0</v>
      </c>
      <c r="J712" s="161">
        <v>3.4524121805837638E-2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186</v>
      </c>
      <c r="T712" s="130"/>
    </row>
    <row r="713" spans="1:20" ht="10.65" customHeight="1" x14ac:dyDescent="0.2">
      <c r="A713" s="122"/>
      <c r="B713" s="158" t="s">
        <v>93</v>
      </c>
      <c r="C713" s="159">
        <v>57.614277778994946</v>
      </c>
      <c r="D713" s="160">
        <v>57.614277778994946</v>
      </c>
      <c r="E713" s="160">
        <v>0</v>
      </c>
      <c r="F713" s="160">
        <v>0</v>
      </c>
      <c r="G713" s="161">
        <v>57.614277778994946</v>
      </c>
      <c r="H713" s="160">
        <v>4.2000000000000003E-2</v>
      </c>
      <c r="I713" s="162">
        <v>7.2898596700473425E-2</v>
      </c>
      <c r="J713" s="161">
        <v>57.572277778994945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186</v>
      </c>
      <c r="T713" s="130"/>
    </row>
    <row r="714" spans="1:20" ht="10.65" hidden="1" customHeight="1" x14ac:dyDescent="0.2">
      <c r="A714" s="122"/>
      <c r="B714" s="158" t="s">
        <v>94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119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162</v>
      </c>
      <c r="T714" s="130"/>
    </row>
    <row r="715" spans="1:20" ht="10.65" customHeight="1" x14ac:dyDescent="0.2">
      <c r="A715" s="122"/>
      <c r="B715" s="158" t="s">
        <v>95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119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96</v>
      </c>
      <c r="C716" s="159">
        <v>0.81537242638846918</v>
      </c>
      <c r="D716" s="160">
        <v>0.81537242638846918</v>
      </c>
      <c r="E716" s="160">
        <v>0</v>
      </c>
      <c r="F716" s="160">
        <v>0</v>
      </c>
      <c r="G716" s="161">
        <v>0.81537242638846918</v>
      </c>
      <c r="H716" s="160">
        <v>0</v>
      </c>
      <c r="I716" s="162">
        <v>0</v>
      </c>
      <c r="J716" s="161">
        <v>0.81537242638846918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186</v>
      </c>
      <c r="T716" s="130"/>
    </row>
    <row r="717" spans="1:20" ht="10.65" customHeight="1" x14ac:dyDescent="0.2">
      <c r="A717" s="122"/>
      <c r="B717" s="158" t="s">
        <v>97</v>
      </c>
      <c r="C717" s="159">
        <v>19.103101078716051</v>
      </c>
      <c r="D717" s="160">
        <v>19.103101078716051</v>
      </c>
      <c r="E717" s="160">
        <v>0</v>
      </c>
      <c r="F717" s="160">
        <v>0</v>
      </c>
      <c r="G717" s="161">
        <v>19.103101078716051</v>
      </c>
      <c r="H717" s="160">
        <v>0</v>
      </c>
      <c r="I717" s="162">
        <v>0</v>
      </c>
      <c r="J717" s="161">
        <v>19.103101078716051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162</v>
      </c>
      <c r="T717" s="130"/>
    </row>
    <row r="718" spans="1:20" ht="10.65" customHeight="1" x14ac:dyDescent="0.2">
      <c r="A718" s="122"/>
      <c r="B718" s="158" t="s">
        <v>98</v>
      </c>
      <c r="C718" s="159">
        <v>14.157704493198414</v>
      </c>
      <c r="D718" s="160">
        <v>14.157704493198414</v>
      </c>
      <c r="E718" s="160">
        <v>0</v>
      </c>
      <c r="F718" s="160">
        <v>0</v>
      </c>
      <c r="G718" s="161">
        <v>14.157704493198414</v>
      </c>
      <c r="H718" s="160">
        <v>0</v>
      </c>
      <c r="I718" s="162">
        <v>0</v>
      </c>
      <c r="J718" s="161">
        <v>14.157704493198414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186</v>
      </c>
      <c r="T718" s="130"/>
    </row>
    <row r="719" spans="1:20" ht="10.65" customHeight="1" x14ac:dyDescent="0.2">
      <c r="A719" s="122"/>
      <c r="B719" s="158" t="s">
        <v>99</v>
      </c>
      <c r="C719" s="159">
        <v>24.644893006678718</v>
      </c>
      <c r="D719" s="160">
        <v>0.64489300667871774</v>
      </c>
      <c r="E719" s="160">
        <v>0</v>
      </c>
      <c r="F719" s="160">
        <v>-24</v>
      </c>
      <c r="G719" s="161">
        <v>0.64489300667871774</v>
      </c>
      <c r="H719" s="160">
        <v>0</v>
      </c>
      <c r="I719" s="162">
        <v>0</v>
      </c>
      <c r="J719" s="161">
        <v>0.64489300667871774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186</v>
      </c>
      <c r="T719" s="130"/>
    </row>
    <row r="720" spans="1:20" ht="10.65" customHeight="1" x14ac:dyDescent="0.2">
      <c r="A720" s="122"/>
      <c r="B720" s="158" t="s">
        <v>100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119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101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119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102</v>
      </c>
      <c r="C722" s="159">
        <v>13.878046132838938</v>
      </c>
      <c r="D722" s="160">
        <v>13.878046132838938</v>
      </c>
      <c r="E722" s="160">
        <v>0</v>
      </c>
      <c r="F722" s="160">
        <v>0</v>
      </c>
      <c r="G722" s="161">
        <v>13.878046132838938</v>
      </c>
      <c r="H722" s="160">
        <v>0</v>
      </c>
      <c r="I722" s="162">
        <v>0</v>
      </c>
      <c r="J722" s="161">
        <v>13.878046132838938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186</v>
      </c>
      <c r="T722" s="130"/>
    </row>
    <row r="723" spans="1:20" ht="10.65" customHeight="1" x14ac:dyDescent="0.2">
      <c r="A723" s="122"/>
      <c r="B723" s="158" t="s">
        <v>103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119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104</v>
      </c>
      <c r="C724" s="159">
        <v>0</v>
      </c>
      <c r="D724" s="160">
        <v>0</v>
      </c>
      <c r="E724" s="160">
        <v>0</v>
      </c>
      <c r="F724" s="160">
        <v>-14.820418084589209</v>
      </c>
      <c r="G724" s="161">
        <v>0</v>
      </c>
      <c r="H724" s="160">
        <v>0</v>
      </c>
      <c r="I724" s="162" t="s">
        <v>119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106</v>
      </c>
      <c r="C725" s="169">
        <v>468.02558191541084</v>
      </c>
      <c r="D725" s="160">
        <v>409.02558191541084</v>
      </c>
      <c r="E725" s="160">
        <v>0</v>
      </c>
      <c r="F725" s="160">
        <v>-59</v>
      </c>
      <c r="G725" s="161">
        <v>409.02558191541084</v>
      </c>
      <c r="H725" s="160">
        <v>4.2000000000000003E-2</v>
      </c>
      <c r="I725" s="162">
        <v>1.0268306398665763E-2</v>
      </c>
      <c r="J725" s="161">
        <v>408.98358191541087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186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107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119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108</v>
      </c>
      <c r="C728" s="159">
        <v>14.820418084589209</v>
      </c>
      <c r="D728" s="160">
        <v>14.820418084589209</v>
      </c>
      <c r="E728" s="160">
        <v>0</v>
      </c>
      <c r="F728" s="160">
        <v>0</v>
      </c>
      <c r="G728" s="161">
        <v>14.820418084589209</v>
      </c>
      <c r="H728" s="160">
        <v>0</v>
      </c>
      <c r="I728" s="162">
        <v>0</v>
      </c>
      <c r="J728" s="161">
        <v>14.820418084589209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162</v>
      </c>
      <c r="T728" s="130"/>
    </row>
    <row r="729" spans="1:20" ht="10.65" customHeight="1" x14ac:dyDescent="0.2">
      <c r="A729" s="122"/>
      <c r="B729" s="171" t="s">
        <v>109</v>
      </c>
      <c r="C729" s="159">
        <v>-0.4</v>
      </c>
      <c r="D729" s="160">
        <v>0</v>
      </c>
      <c r="E729" s="160">
        <v>0</v>
      </c>
      <c r="F729" s="160">
        <v>0.4</v>
      </c>
      <c r="G729" s="161">
        <v>0</v>
      </c>
      <c r="H729" s="160">
        <v>0</v>
      </c>
      <c r="I729" s="162" t="s">
        <v>119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162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111</v>
      </c>
      <c r="C731" s="159"/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112</v>
      </c>
      <c r="C732" s="173">
        <v>482.44600000000003</v>
      </c>
      <c r="D732" s="192">
        <v>423.84600000000006</v>
      </c>
      <c r="E732" s="174">
        <v>0</v>
      </c>
      <c r="F732" s="177">
        <v>-58.599999999999966</v>
      </c>
      <c r="G732" s="185">
        <v>423.44600000000014</v>
      </c>
      <c r="H732" s="177">
        <v>4.2000000000000003E-2</v>
      </c>
      <c r="I732" s="176">
        <v>9.9186200837887203E-3</v>
      </c>
      <c r="J732" s="185">
        <v>423.40400000000017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186</v>
      </c>
      <c r="T732" s="130"/>
    </row>
    <row r="733" spans="1:20" ht="10.65" customHeight="1" x14ac:dyDescent="0.2">
      <c r="A733" s="122"/>
      <c r="B733" s="187" t="s">
        <v>258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114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185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257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160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43376</v>
      </c>
      <c r="L743" s="151">
        <v>43383</v>
      </c>
      <c r="M743" s="151">
        <v>43390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113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76" t="s">
        <v>124</v>
      </c>
      <c r="D745" s="276"/>
      <c r="E745" s="276"/>
      <c r="F745" s="276"/>
      <c r="G745" s="276"/>
      <c r="H745" s="276"/>
      <c r="I745" s="276"/>
      <c r="J745" s="276"/>
      <c r="K745" s="276"/>
      <c r="L745" s="276"/>
      <c r="M745" s="276"/>
      <c r="N745" s="276"/>
      <c r="O745" s="276"/>
      <c r="P745" s="277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32.343000000000004</v>
      </c>
      <c r="I746" s="162" t="s">
        <v>119</v>
      </c>
      <c r="J746" s="161">
        <v>-32.343000000000004</v>
      </c>
      <c r="K746" s="160">
        <v>0.56900000000000261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0.14225000000000065</v>
      </c>
      <c r="Q746" s="146" t="s">
        <v>248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0.73399999999999999</v>
      </c>
      <c r="I747" s="162" t="s">
        <v>119</v>
      </c>
      <c r="J747" s="161">
        <v>-0.73399999999999999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 t="s">
        <v>248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119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 t="s">
        <v>248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1.5269999999999999</v>
      </c>
      <c r="I749" s="162" t="s">
        <v>119</v>
      </c>
      <c r="J749" s="161">
        <v>-1.5269999999999999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 t="s">
        <v>248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119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162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119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162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6.1070000000000002</v>
      </c>
      <c r="I752" s="162" t="s">
        <v>119</v>
      </c>
      <c r="J752" s="161">
        <v>-6.1070000000000002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 t="s">
        <v>248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119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 t="s">
        <v>248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119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162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119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 t="s">
        <v>248</v>
      </c>
      <c r="T755" s="130"/>
    </row>
    <row r="756" spans="1:20" ht="10.65" customHeight="1" x14ac:dyDescent="0.2">
      <c r="A756" s="122"/>
      <c r="B756" s="165" t="s">
        <v>91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40.711000000000006</v>
      </c>
      <c r="I756" s="162" t="s">
        <v>119</v>
      </c>
      <c r="J756" s="161">
        <v>-40.711000000000006</v>
      </c>
      <c r="K756" s="160">
        <v>0.56900000000000261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0.14225000000000065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92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3.7229999999999999</v>
      </c>
      <c r="I758" s="162" t="s">
        <v>119</v>
      </c>
      <c r="J758" s="161">
        <v>-3.7229999999999999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 t="s">
        <v>248</v>
      </c>
      <c r="T758" s="130"/>
    </row>
    <row r="759" spans="1:20" ht="10.65" customHeight="1" x14ac:dyDescent="0.2">
      <c r="A759" s="122"/>
      <c r="B759" s="158" t="s">
        <v>93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119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 t="s">
        <v>248</v>
      </c>
      <c r="T759" s="130"/>
    </row>
    <row r="760" spans="1:20" ht="10.65" hidden="1" customHeight="1" x14ac:dyDescent="0.2">
      <c r="A760" s="122"/>
      <c r="B760" s="158" t="s">
        <v>94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119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 t="s">
        <v>248</v>
      </c>
      <c r="T760" s="130"/>
    </row>
    <row r="761" spans="1:20" ht="10.65" customHeight="1" x14ac:dyDescent="0.2">
      <c r="A761" s="122"/>
      <c r="B761" s="158" t="s">
        <v>95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119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 t="s">
        <v>248</v>
      </c>
      <c r="T761" s="130"/>
    </row>
    <row r="762" spans="1:20" ht="10.65" customHeight="1" x14ac:dyDescent="0.2">
      <c r="A762" s="122"/>
      <c r="B762" s="158" t="s">
        <v>96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119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 t="s">
        <v>248</v>
      </c>
      <c r="T762" s="130"/>
    </row>
    <row r="763" spans="1:20" ht="10.65" customHeight="1" x14ac:dyDescent="0.2">
      <c r="A763" s="122"/>
      <c r="B763" s="158" t="s">
        <v>97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2.794</v>
      </c>
      <c r="I763" s="162" t="s">
        <v>119</v>
      </c>
      <c r="J763" s="161">
        <v>-2.794</v>
      </c>
      <c r="K763" s="160">
        <v>0</v>
      </c>
      <c r="L763" s="160">
        <v>2.794</v>
      </c>
      <c r="M763" s="160">
        <v>0</v>
      </c>
      <c r="N763" s="160">
        <v>0</v>
      </c>
      <c r="O763" s="160" t="s">
        <v>42</v>
      </c>
      <c r="P763" s="160">
        <v>0.69850000000000001</v>
      </c>
      <c r="Q763" s="146" t="s">
        <v>248</v>
      </c>
      <c r="T763" s="130"/>
    </row>
    <row r="764" spans="1:20" ht="10.65" customHeight="1" x14ac:dyDescent="0.2">
      <c r="A764" s="122"/>
      <c r="B764" s="158" t="s">
        <v>98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119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 t="s">
        <v>248</v>
      </c>
      <c r="T764" s="130"/>
    </row>
    <row r="765" spans="1:20" ht="10.65" customHeight="1" x14ac:dyDescent="0.2">
      <c r="A765" s="122"/>
      <c r="B765" s="158" t="s">
        <v>99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119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 t="s">
        <v>248</v>
      </c>
      <c r="T765" s="130"/>
    </row>
    <row r="766" spans="1:20" ht="10.65" customHeight="1" x14ac:dyDescent="0.2">
      <c r="A766" s="122"/>
      <c r="B766" s="158" t="s">
        <v>100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119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 t="s">
        <v>248</v>
      </c>
      <c r="T766" s="130"/>
    </row>
    <row r="767" spans="1:20" ht="10.65" customHeight="1" x14ac:dyDescent="0.2">
      <c r="A767" s="122"/>
      <c r="B767" s="158" t="s">
        <v>101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119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 t="s">
        <v>248</v>
      </c>
      <c r="T767" s="130"/>
    </row>
    <row r="768" spans="1:20" ht="10.65" customHeight="1" x14ac:dyDescent="0.2">
      <c r="A768" s="122"/>
      <c r="B768" s="158" t="s">
        <v>102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119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 t="s">
        <v>248</v>
      </c>
      <c r="T768" s="130"/>
    </row>
    <row r="769" spans="1:20" ht="10.65" customHeight="1" x14ac:dyDescent="0.2">
      <c r="A769" s="122"/>
      <c r="B769" s="158" t="s">
        <v>103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119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 t="s">
        <v>248</v>
      </c>
      <c r="T769" s="130"/>
    </row>
    <row r="770" spans="1:20" ht="10.65" customHeight="1" x14ac:dyDescent="0.2">
      <c r="A770" s="122"/>
      <c r="B770" s="1" t="s">
        <v>104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119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 t="s">
        <v>248</v>
      </c>
      <c r="T770" s="130"/>
    </row>
    <row r="771" spans="1:20" ht="10.65" customHeight="1" x14ac:dyDescent="0.2">
      <c r="A771" s="122"/>
      <c r="B771" s="165" t="s">
        <v>106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47.228000000000002</v>
      </c>
      <c r="I771" s="162" t="s">
        <v>119</v>
      </c>
      <c r="J771" s="161">
        <v>-47.228000000000002</v>
      </c>
      <c r="K771" s="160">
        <v>0.56900000000000261</v>
      </c>
      <c r="L771" s="160">
        <v>2.7939999999999969</v>
      </c>
      <c r="M771" s="160">
        <v>0</v>
      </c>
      <c r="N771" s="160">
        <v>0</v>
      </c>
      <c r="O771" s="160" t="s">
        <v>42</v>
      </c>
      <c r="P771" s="160">
        <v>0.84074999999999989</v>
      </c>
      <c r="Q771" s="146" t="s">
        <v>248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107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119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 t="s">
        <v>248</v>
      </c>
      <c r="T773" s="130"/>
    </row>
    <row r="774" spans="1:20" ht="10.65" customHeight="1" x14ac:dyDescent="0.2">
      <c r="A774" s="122"/>
      <c r="B774" s="158" t="s">
        <v>108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119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162</v>
      </c>
      <c r="T774" s="130"/>
    </row>
    <row r="775" spans="1:20" ht="10.65" customHeight="1" x14ac:dyDescent="0.2">
      <c r="A775" s="122"/>
      <c r="B775" s="171" t="s">
        <v>109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119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 t="s">
        <v>248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111</v>
      </c>
      <c r="C777" s="159">
        <v>0</v>
      </c>
      <c r="D777" s="160"/>
      <c r="E777" s="160"/>
      <c r="F777" s="160"/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112</v>
      </c>
      <c r="C778" s="173"/>
      <c r="D778" s="175">
        <v>0</v>
      </c>
      <c r="E778" s="174">
        <v>0</v>
      </c>
      <c r="F778" s="177">
        <v>0</v>
      </c>
      <c r="G778" s="185">
        <v>45</v>
      </c>
      <c r="H778" s="177">
        <v>47.228000000000002</v>
      </c>
      <c r="I778" s="176">
        <v>104.9511111111111</v>
      </c>
      <c r="J778" s="185">
        <v>-2.2280000000000015</v>
      </c>
      <c r="K778" s="177">
        <v>0.56900000000000261</v>
      </c>
      <c r="L778" s="177">
        <v>2.7939999999999969</v>
      </c>
      <c r="M778" s="177">
        <v>0</v>
      </c>
      <c r="N778" s="177">
        <v>0</v>
      </c>
      <c r="O778" s="177" t="s">
        <v>42</v>
      </c>
      <c r="P778" s="177">
        <v>0.84074999999999989</v>
      </c>
      <c r="Q778" s="153" t="s">
        <v>248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160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43376</v>
      </c>
      <c r="L783" s="151">
        <v>43383</v>
      </c>
      <c r="M783" s="151">
        <v>43390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113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76" t="s">
        <v>125</v>
      </c>
      <c r="D785" s="276"/>
      <c r="E785" s="276"/>
      <c r="F785" s="276"/>
      <c r="G785" s="276"/>
      <c r="H785" s="276"/>
      <c r="I785" s="276"/>
      <c r="J785" s="276"/>
      <c r="K785" s="276"/>
      <c r="L785" s="276"/>
      <c r="M785" s="276"/>
      <c r="N785" s="276"/>
      <c r="O785" s="276"/>
      <c r="P785" s="277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114.6001</v>
      </c>
      <c r="I786" s="162" t="s">
        <v>119</v>
      </c>
      <c r="J786" s="161">
        <v>-114.6001</v>
      </c>
      <c r="K786" s="160">
        <v>2.1319999999999908</v>
      </c>
      <c r="L786" s="160">
        <v>3.2430000000000092</v>
      </c>
      <c r="M786" s="160">
        <v>4.0139999999999958</v>
      </c>
      <c r="N786" s="160">
        <v>1.3359999999999985</v>
      </c>
      <c r="O786" s="160" t="s">
        <v>42</v>
      </c>
      <c r="P786" s="160">
        <v>2.6812499999999986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4.6907999999999994</v>
      </c>
      <c r="I787" s="162" t="s">
        <v>119</v>
      </c>
      <c r="J787" s="161">
        <v>-4.6907999999999994</v>
      </c>
      <c r="K787" s="160">
        <v>0</v>
      </c>
      <c r="L787" s="160">
        <v>0</v>
      </c>
      <c r="M787" s="160">
        <v>0</v>
      </c>
      <c r="N787" s="160">
        <v>0</v>
      </c>
      <c r="O787" s="160" t="s">
        <v>42</v>
      </c>
      <c r="P787" s="160">
        <v>0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7.8979999999999997</v>
      </c>
      <c r="I788" s="162" t="s">
        <v>119</v>
      </c>
      <c r="J788" s="161">
        <v>-7.8979999999999997</v>
      </c>
      <c r="K788" s="160">
        <v>0</v>
      </c>
      <c r="L788" s="160">
        <v>0</v>
      </c>
      <c r="M788" s="160">
        <v>9.1999999999999638E-2</v>
      </c>
      <c r="N788" s="160">
        <v>4.9999999999999822E-2</v>
      </c>
      <c r="O788" s="160" t="s">
        <v>42</v>
      </c>
      <c r="P788" s="160">
        <v>3.5499999999999865E-2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1.8640000000000001</v>
      </c>
      <c r="I789" s="162" t="s">
        <v>119</v>
      </c>
      <c r="J789" s="161">
        <v>-1.8640000000000001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9.4E-2</v>
      </c>
      <c r="I790" s="162" t="s">
        <v>119</v>
      </c>
      <c r="J790" s="161">
        <v>-9.4E-2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0.754</v>
      </c>
      <c r="I791" s="162" t="s">
        <v>119</v>
      </c>
      <c r="J791" s="161">
        <v>-0.754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10.975</v>
      </c>
      <c r="I792" s="162" t="s">
        <v>119</v>
      </c>
      <c r="J792" s="161">
        <v>-10.975</v>
      </c>
      <c r="K792" s="160">
        <v>0</v>
      </c>
      <c r="L792" s="160">
        <v>0</v>
      </c>
      <c r="M792" s="160">
        <v>0</v>
      </c>
      <c r="N792" s="160">
        <v>1.5990000000000002</v>
      </c>
      <c r="O792" s="160" t="s">
        <v>42</v>
      </c>
      <c r="P792" s="160">
        <v>0.39975000000000005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0.67300000000000004</v>
      </c>
      <c r="I793" s="162" t="s">
        <v>119</v>
      </c>
      <c r="J793" s="161">
        <v>-0.67300000000000004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119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162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1.7490000000000001</v>
      </c>
      <c r="I795" s="162" t="s">
        <v>119</v>
      </c>
      <c r="J795" s="161">
        <v>-1.7490000000000001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91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143.29789999999997</v>
      </c>
      <c r="I796" s="162" t="s">
        <v>119</v>
      </c>
      <c r="J796" s="161">
        <v>-143.29789999999997</v>
      </c>
      <c r="K796" s="160">
        <v>2.1319999999999908</v>
      </c>
      <c r="L796" s="160">
        <v>3.2430000000000092</v>
      </c>
      <c r="M796" s="160">
        <v>4.1059999999999954</v>
      </c>
      <c r="N796" s="160">
        <v>2.9849999999999985</v>
      </c>
      <c r="O796" s="160" t="s">
        <v>42</v>
      </c>
      <c r="P796" s="166">
        <v>3.1164999999999985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92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4.3339999999999996</v>
      </c>
      <c r="I798" s="162" t="s">
        <v>119</v>
      </c>
      <c r="J798" s="161">
        <v>-4.3339999999999996</v>
      </c>
      <c r="K798" s="160">
        <v>0.52200000000000024</v>
      </c>
      <c r="L798" s="160">
        <v>0.47899999999999965</v>
      </c>
      <c r="M798" s="160">
        <v>0</v>
      </c>
      <c r="N798" s="160">
        <v>0.51799999999999979</v>
      </c>
      <c r="O798" s="160" t="s">
        <v>42</v>
      </c>
      <c r="P798" s="160">
        <v>0.37974999999999992</v>
      </c>
      <c r="Q798" s="146">
        <v>0</v>
      </c>
      <c r="T798" s="130"/>
    </row>
    <row r="799" spans="1:20" ht="10.65" customHeight="1" x14ac:dyDescent="0.2">
      <c r="A799" s="122"/>
      <c r="B799" s="158" t="s">
        <v>93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3.4813999999999998</v>
      </c>
      <c r="I799" s="162" t="s">
        <v>119</v>
      </c>
      <c r="J799" s="161">
        <v>-3.4813999999999998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65" hidden="1" customHeight="1" x14ac:dyDescent="0.2">
      <c r="A800" s="122"/>
      <c r="B800" s="158" t="s">
        <v>94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119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95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1.6446000000000001</v>
      </c>
      <c r="I801" s="162" t="s">
        <v>119</v>
      </c>
      <c r="J801" s="161">
        <v>-1.6446000000000001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96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4.2466999999999997</v>
      </c>
      <c r="I802" s="162" t="s">
        <v>119</v>
      </c>
      <c r="J802" s="161">
        <v>-4.2466999999999997</v>
      </c>
      <c r="K802" s="160">
        <v>0</v>
      </c>
      <c r="L802" s="160">
        <v>0</v>
      </c>
      <c r="M802" s="160">
        <v>0</v>
      </c>
      <c r="N802" s="160">
        <v>0</v>
      </c>
      <c r="O802" s="160" t="s">
        <v>42</v>
      </c>
      <c r="P802" s="160">
        <v>0</v>
      </c>
      <c r="Q802" s="146">
        <v>0</v>
      </c>
      <c r="T802" s="130"/>
    </row>
    <row r="803" spans="1:20" ht="10.65" customHeight="1" x14ac:dyDescent="0.2">
      <c r="A803" s="122"/>
      <c r="B803" s="158" t="s">
        <v>97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1.5845</v>
      </c>
      <c r="I803" s="162" t="s">
        <v>119</v>
      </c>
      <c r="J803" s="161">
        <v>-1.5845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98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</v>
      </c>
      <c r="I804" s="162" t="s">
        <v>119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99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119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100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119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101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119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102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119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103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119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104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119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106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158.58909999999997</v>
      </c>
      <c r="I811" s="162" t="s">
        <v>119</v>
      </c>
      <c r="J811" s="161">
        <v>-158.58909999999997</v>
      </c>
      <c r="K811" s="160">
        <v>2.6539999999999964</v>
      </c>
      <c r="L811" s="160">
        <v>3.7220000000000084</v>
      </c>
      <c r="M811" s="160">
        <v>4.1059999999999945</v>
      </c>
      <c r="N811" s="160">
        <v>3.5029999999999859</v>
      </c>
      <c r="O811" s="160" t="s">
        <v>42</v>
      </c>
      <c r="P811" s="160">
        <v>3.4962499999999963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107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119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108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119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109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119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111</v>
      </c>
      <c r="C817" s="159"/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112</v>
      </c>
      <c r="C818" s="173">
        <v>0</v>
      </c>
      <c r="D818" s="177">
        <v>0</v>
      </c>
      <c r="E818" s="177">
        <v>0</v>
      </c>
      <c r="F818" s="177">
        <v>0</v>
      </c>
      <c r="G818" s="185">
        <v>0</v>
      </c>
      <c r="H818" s="177">
        <v>158.58909999999997</v>
      </c>
      <c r="I818" s="176" t="s">
        <v>119</v>
      </c>
      <c r="J818" s="185">
        <v>-158.58909999999997</v>
      </c>
      <c r="K818" s="177">
        <v>2.6539999999999964</v>
      </c>
      <c r="L818" s="177">
        <v>3.7220000000000084</v>
      </c>
      <c r="M818" s="177">
        <v>4.1059999999999945</v>
      </c>
      <c r="N818" s="177">
        <v>3.5029999999999859</v>
      </c>
      <c r="O818" s="177" t="s">
        <v>42</v>
      </c>
      <c r="P818" s="186">
        <v>3.4962499999999963</v>
      </c>
      <c r="Q818" s="153">
        <v>0</v>
      </c>
      <c r="T818" s="130"/>
    </row>
    <row r="819" spans="1:20" ht="10.65" customHeight="1" x14ac:dyDescent="0.2">
      <c r="A819" s="122"/>
      <c r="B819" s="187" t="s">
        <v>258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114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185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257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160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43376</v>
      </c>
      <c r="L829" s="151">
        <v>43383</v>
      </c>
      <c r="M829" s="151">
        <v>43390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113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78" t="s">
        <v>152</v>
      </c>
      <c r="D831" s="276"/>
      <c r="E831" s="276"/>
      <c r="F831" s="276"/>
      <c r="G831" s="276"/>
      <c r="H831" s="276"/>
      <c r="I831" s="276"/>
      <c r="J831" s="276"/>
      <c r="K831" s="276"/>
      <c r="L831" s="276"/>
      <c r="M831" s="276"/>
      <c r="N831" s="276"/>
      <c r="O831" s="276"/>
      <c r="P831" s="277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1324.4</v>
      </c>
      <c r="D832" s="197">
        <v>2378.2000000000003</v>
      </c>
      <c r="E832" s="160">
        <v>0</v>
      </c>
      <c r="F832" s="160">
        <v>1053.8000000000002</v>
      </c>
      <c r="G832" s="161">
        <v>2378.2000000000003</v>
      </c>
      <c r="H832" s="160">
        <v>1788.8380000000002</v>
      </c>
      <c r="I832" s="162">
        <v>75.21814817929527</v>
      </c>
      <c r="J832" s="161">
        <v>589.36200000000008</v>
      </c>
      <c r="K832" s="160">
        <v>14.164000000000215</v>
      </c>
      <c r="L832" s="160">
        <v>0</v>
      </c>
      <c r="M832" s="160">
        <v>41.682999999999993</v>
      </c>
      <c r="N832" s="160">
        <v>0</v>
      </c>
      <c r="O832" s="160">
        <v>0</v>
      </c>
      <c r="P832" s="160">
        <v>13.961750000000052</v>
      </c>
      <c r="Q832" s="146">
        <v>40.212616613246759</v>
      </c>
      <c r="T832" s="130"/>
    </row>
    <row r="833" spans="1:20" ht="10.65" customHeight="1" x14ac:dyDescent="0.2">
      <c r="A833" s="122"/>
      <c r="B833" s="158" t="s">
        <v>81</v>
      </c>
      <c r="C833" s="159">
        <v>286.60000000000002</v>
      </c>
      <c r="D833" s="197">
        <v>159</v>
      </c>
      <c r="E833" s="160">
        <v>1.3000000000000114</v>
      </c>
      <c r="F833" s="160">
        <v>-127.60000000000002</v>
      </c>
      <c r="G833" s="161">
        <v>159</v>
      </c>
      <c r="H833" s="160">
        <v>40.811</v>
      </c>
      <c r="I833" s="162">
        <v>25.667295597484276</v>
      </c>
      <c r="J833" s="161">
        <v>118.18899999999999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186</v>
      </c>
      <c r="T833" s="130"/>
    </row>
    <row r="834" spans="1:20" ht="10.65" customHeight="1" x14ac:dyDescent="0.2">
      <c r="A834" s="122"/>
      <c r="B834" s="158" t="s">
        <v>82</v>
      </c>
      <c r="C834" s="159">
        <v>344.3</v>
      </c>
      <c r="D834" s="197">
        <v>12.899999999999977</v>
      </c>
      <c r="E834" s="160">
        <v>0</v>
      </c>
      <c r="F834" s="160">
        <v>-331.40000000000003</v>
      </c>
      <c r="G834" s="161">
        <v>12.899999999999977</v>
      </c>
      <c r="H834" s="160">
        <v>0</v>
      </c>
      <c r="I834" s="162">
        <v>0</v>
      </c>
      <c r="J834" s="161">
        <v>12.899999999999977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186</v>
      </c>
      <c r="T834" s="130"/>
    </row>
    <row r="835" spans="1:20" ht="10.65" customHeight="1" x14ac:dyDescent="0.2">
      <c r="A835" s="122"/>
      <c r="B835" s="158" t="s">
        <v>83</v>
      </c>
      <c r="C835" s="159">
        <v>513.6</v>
      </c>
      <c r="D835" s="197">
        <v>122.30000000000001</v>
      </c>
      <c r="E835" s="160">
        <v>0</v>
      </c>
      <c r="F835" s="160">
        <v>-391.3</v>
      </c>
      <c r="G835" s="161">
        <v>122.30000000000001</v>
      </c>
      <c r="H835" s="160">
        <v>65.573999999999998</v>
      </c>
      <c r="I835" s="162">
        <v>53.617334423548641</v>
      </c>
      <c r="J835" s="161">
        <v>56.726000000000013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186</v>
      </c>
      <c r="T835" s="130"/>
    </row>
    <row r="836" spans="1:20" ht="10.65" customHeight="1" x14ac:dyDescent="0.2">
      <c r="A836" s="122"/>
      <c r="B836" s="158" t="s">
        <v>84</v>
      </c>
      <c r="C836" s="159">
        <v>5.6</v>
      </c>
      <c r="D836" s="197">
        <v>5.6</v>
      </c>
      <c r="E836" s="160">
        <v>0</v>
      </c>
      <c r="F836" s="160">
        <v>0</v>
      </c>
      <c r="G836" s="161">
        <v>5.6</v>
      </c>
      <c r="H836" s="160">
        <v>0</v>
      </c>
      <c r="I836" s="162">
        <v>0</v>
      </c>
      <c r="J836" s="161">
        <v>5.6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186</v>
      </c>
      <c r="T836" s="130"/>
    </row>
    <row r="837" spans="1:20" ht="10.65" customHeight="1" x14ac:dyDescent="0.2">
      <c r="A837" s="122"/>
      <c r="B837" s="158" t="s">
        <v>85</v>
      </c>
      <c r="C837" s="159">
        <v>19.600000000000001</v>
      </c>
      <c r="D837" s="197">
        <v>0.50000000000000355</v>
      </c>
      <c r="E837" s="160">
        <v>0</v>
      </c>
      <c r="F837" s="160">
        <v>-19.099999999999998</v>
      </c>
      <c r="G837" s="161">
        <v>0.50000000000000355</v>
      </c>
      <c r="H837" s="160">
        <v>0</v>
      </c>
      <c r="I837" s="162">
        <v>0</v>
      </c>
      <c r="J837" s="161">
        <v>0.50000000000000355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162</v>
      </c>
      <c r="T837" s="130"/>
    </row>
    <row r="838" spans="1:20" ht="10.65" customHeight="1" x14ac:dyDescent="0.2">
      <c r="A838" s="122"/>
      <c r="B838" s="158" t="s">
        <v>86</v>
      </c>
      <c r="C838" s="159">
        <v>272.2</v>
      </c>
      <c r="D838" s="197">
        <v>785.3</v>
      </c>
      <c r="E838" s="160">
        <v>0</v>
      </c>
      <c r="F838" s="160">
        <v>513.09999999999991</v>
      </c>
      <c r="G838" s="161">
        <v>785.3</v>
      </c>
      <c r="H838" s="160">
        <v>652.05799999999999</v>
      </c>
      <c r="I838" s="162">
        <v>83.032981026359366</v>
      </c>
      <c r="J838" s="161">
        <v>133.24199999999996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186</v>
      </c>
      <c r="T838" s="130"/>
    </row>
    <row r="839" spans="1:20" ht="10.65" customHeight="1" x14ac:dyDescent="0.2">
      <c r="A839" s="122"/>
      <c r="B839" s="158" t="s">
        <v>87</v>
      </c>
      <c r="C839" s="159">
        <v>23.2</v>
      </c>
      <c r="D839" s="197">
        <v>23.2</v>
      </c>
      <c r="E839" s="160">
        <v>0</v>
      </c>
      <c r="F839" s="160">
        <v>0</v>
      </c>
      <c r="G839" s="161">
        <v>23.2</v>
      </c>
      <c r="H839" s="160">
        <v>0</v>
      </c>
      <c r="I839" s="162">
        <v>0</v>
      </c>
      <c r="J839" s="161">
        <v>23.2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186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119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162</v>
      </c>
      <c r="T840" s="130"/>
    </row>
    <row r="841" spans="1:20" ht="10.65" customHeight="1" x14ac:dyDescent="0.2">
      <c r="A841" s="122"/>
      <c r="B841" s="158" t="s">
        <v>89</v>
      </c>
      <c r="C841" s="159">
        <v>149.69999999999999</v>
      </c>
      <c r="D841" s="197">
        <v>0.29999999999998295</v>
      </c>
      <c r="E841" s="160">
        <v>0</v>
      </c>
      <c r="F841" s="160">
        <v>-149.4</v>
      </c>
      <c r="G841" s="161">
        <v>0.29999999999998295</v>
      </c>
      <c r="H841" s="160">
        <v>0</v>
      </c>
      <c r="I841" s="162">
        <v>0</v>
      </c>
      <c r="J841" s="161">
        <v>0.29999999999998295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186</v>
      </c>
      <c r="T841" s="130"/>
    </row>
    <row r="842" spans="1:20" ht="10.65" customHeight="1" x14ac:dyDescent="0.2">
      <c r="A842" s="122"/>
      <c r="B842" s="165" t="s">
        <v>91</v>
      </c>
      <c r="C842" s="159">
        <v>2939.1999999999994</v>
      </c>
      <c r="D842" s="197">
        <v>3487.3</v>
      </c>
      <c r="E842" s="160">
        <v>1.3000000000000114</v>
      </c>
      <c r="F842" s="160">
        <v>548.10000000000082</v>
      </c>
      <c r="G842" s="161">
        <v>3487.3</v>
      </c>
      <c r="H842" s="160">
        <v>2547.2809999999999</v>
      </c>
      <c r="I842" s="162">
        <v>73.044504344335152</v>
      </c>
      <c r="J842" s="161">
        <v>940.01900000000001</v>
      </c>
      <c r="K842" s="160">
        <v>14.164000000000215</v>
      </c>
      <c r="L842" s="160">
        <v>0</v>
      </c>
      <c r="M842" s="160">
        <v>41.682999999999993</v>
      </c>
      <c r="N842" s="160">
        <v>0</v>
      </c>
      <c r="O842" s="160">
        <v>0</v>
      </c>
      <c r="P842" s="166">
        <v>13.961750000000052</v>
      </c>
      <c r="Q842" s="146" t="s">
        <v>186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92</v>
      </c>
      <c r="C844" s="159">
        <v>325.8</v>
      </c>
      <c r="D844" s="197">
        <v>616.70000000000005</v>
      </c>
      <c r="E844" s="160">
        <v>0</v>
      </c>
      <c r="F844" s="160">
        <v>290.90000000000003</v>
      </c>
      <c r="G844" s="161">
        <v>616.70000000000005</v>
      </c>
      <c r="H844" s="160">
        <v>613.68200000000002</v>
      </c>
      <c r="I844" s="162">
        <v>99.510621047510952</v>
      </c>
      <c r="J844" s="161">
        <v>3.0180000000000291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186</v>
      </c>
      <c r="T844" s="130"/>
    </row>
    <row r="845" spans="1:20" ht="10.65" customHeight="1" x14ac:dyDescent="0.2">
      <c r="A845" s="122"/>
      <c r="B845" s="158" t="s">
        <v>93</v>
      </c>
      <c r="C845" s="159">
        <v>155.30000000000001</v>
      </c>
      <c r="D845" s="197">
        <v>0.5</v>
      </c>
      <c r="E845" s="160">
        <v>0</v>
      </c>
      <c r="F845" s="160">
        <v>-154.80000000000001</v>
      </c>
      <c r="G845" s="161">
        <v>0.5</v>
      </c>
      <c r="H845" s="160">
        <v>0</v>
      </c>
      <c r="I845" s="162">
        <v>0</v>
      </c>
      <c r="J845" s="161">
        <v>0.5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186</v>
      </c>
      <c r="T845" s="130"/>
    </row>
    <row r="846" spans="1:20" ht="10.65" hidden="1" customHeight="1" x14ac:dyDescent="0.2">
      <c r="A846" s="122"/>
      <c r="B846" s="158" t="s">
        <v>94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119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95</v>
      </c>
      <c r="C847" s="159">
        <v>430.9</v>
      </c>
      <c r="D847" s="197">
        <v>94.699999999999989</v>
      </c>
      <c r="E847" s="160">
        <v>0</v>
      </c>
      <c r="F847" s="160">
        <v>-336.2</v>
      </c>
      <c r="G847" s="161">
        <v>94.699999999999989</v>
      </c>
      <c r="H847" s="160">
        <v>0</v>
      </c>
      <c r="I847" s="162">
        <v>0</v>
      </c>
      <c r="J847" s="161">
        <v>94.699999999999989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186</v>
      </c>
      <c r="T847" s="130"/>
    </row>
    <row r="848" spans="1:20" ht="10.65" customHeight="1" x14ac:dyDescent="0.2">
      <c r="A848" s="122"/>
      <c r="B848" s="158" t="s">
        <v>96</v>
      </c>
      <c r="C848" s="159">
        <v>64.400000000000006</v>
      </c>
      <c r="D848" s="197">
        <v>17.5</v>
      </c>
      <c r="E848" s="160">
        <v>0</v>
      </c>
      <c r="F848" s="160">
        <v>-46.900000000000006</v>
      </c>
      <c r="G848" s="161">
        <v>17.5</v>
      </c>
      <c r="H848" s="160">
        <v>0</v>
      </c>
      <c r="I848" s="162">
        <v>0</v>
      </c>
      <c r="J848" s="161">
        <v>17.5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186</v>
      </c>
      <c r="T848" s="130"/>
    </row>
    <row r="849" spans="1:20" ht="10.65" customHeight="1" x14ac:dyDescent="0.2">
      <c r="A849" s="122"/>
      <c r="B849" s="158" t="s">
        <v>97</v>
      </c>
      <c r="C849" s="159">
        <v>33.299999999999997</v>
      </c>
      <c r="D849" s="197">
        <v>1.5999999999999979</v>
      </c>
      <c r="E849" s="160">
        <v>-1.3000000000000007</v>
      </c>
      <c r="F849" s="160">
        <v>-31.7</v>
      </c>
      <c r="G849" s="161">
        <v>1.5999999999999979</v>
      </c>
      <c r="H849" s="160">
        <v>0</v>
      </c>
      <c r="I849" s="162">
        <v>0</v>
      </c>
      <c r="J849" s="161">
        <v>1.5999999999999979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186</v>
      </c>
      <c r="T849" s="130"/>
    </row>
    <row r="850" spans="1:20" ht="10.65" customHeight="1" x14ac:dyDescent="0.2">
      <c r="A850" s="122"/>
      <c r="B850" s="158" t="s">
        <v>98</v>
      </c>
      <c r="C850" s="159">
        <v>176.4</v>
      </c>
      <c r="D850" s="197">
        <v>14.000000000000028</v>
      </c>
      <c r="E850" s="160">
        <v>0</v>
      </c>
      <c r="F850" s="160">
        <v>-162.39999999999998</v>
      </c>
      <c r="G850" s="161">
        <v>14.000000000000028</v>
      </c>
      <c r="H850" s="160">
        <v>0</v>
      </c>
      <c r="I850" s="162">
        <v>0</v>
      </c>
      <c r="J850" s="161">
        <v>14.000000000000028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186</v>
      </c>
      <c r="T850" s="130"/>
    </row>
    <row r="851" spans="1:20" ht="10.65" customHeight="1" x14ac:dyDescent="0.2">
      <c r="A851" s="122"/>
      <c r="B851" s="158" t="s">
        <v>99</v>
      </c>
      <c r="C851" s="159">
        <v>0.2</v>
      </c>
      <c r="D851" s="197">
        <v>0.2</v>
      </c>
      <c r="E851" s="160">
        <v>0</v>
      </c>
      <c r="F851" s="160">
        <v>0</v>
      </c>
      <c r="G851" s="161">
        <v>0.2</v>
      </c>
      <c r="H851" s="160">
        <v>0</v>
      </c>
      <c r="I851" s="162">
        <v>0</v>
      </c>
      <c r="J851" s="161">
        <v>0.2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186</v>
      </c>
      <c r="T851" s="130"/>
    </row>
    <row r="852" spans="1:20" ht="10.65" customHeight="1" x14ac:dyDescent="0.2">
      <c r="A852" s="122"/>
      <c r="B852" s="158" t="s">
        <v>100</v>
      </c>
      <c r="C852" s="159">
        <v>2.7</v>
      </c>
      <c r="D852" s="197">
        <v>2.7</v>
      </c>
      <c r="E852" s="160">
        <v>0</v>
      </c>
      <c r="F852" s="160">
        <v>0</v>
      </c>
      <c r="G852" s="161">
        <v>2.7</v>
      </c>
      <c r="H852" s="160">
        <v>0</v>
      </c>
      <c r="I852" s="162">
        <v>0</v>
      </c>
      <c r="J852" s="161">
        <v>2.7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186</v>
      </c>
      <c r="T852" s="130"/>
    </row>
    <row r="853" spans="1:20" ht="10.65" customHeight="1" x14ac:dyDescent="0.2">
      <c r="A853" s="122"/>
      <c r="B853" s="158" t="s">
        <v>101</v>
      </c>
      <c r="C853" s="159">
        <v>2.7</v>
      </c>
      <c r="D853" s="197">
        <v>2.7</v>
      </c>
      <c r="E853" s="160">
        <v>0</v>
      </c>
      <c r="F853" s="160">
        <v>0</v>
      </c>
      <c r="G853" s="161">
        <v>2.7</v>
      </c>
      <c r="H853" s="160">
        <v>0</v>
      </c>
      <c r="I853" s="162">
        <v>0</v>
      </c>
      <c r="J853" s="161">
        <v>2.7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186</v>
      </c>
      <c r="T853" s="130"/>
    </row>
    <row r="854" spans="1:20" ht="10.65" customHeight="1" x14ac:dyDescent="0.2">
      <c r="A854" s="122"/>
      <c r="B854" s="158" t="s">
        <v>102</v>
      </c>
      <c r="C854" s="159">
        <v>3.9</v>
      </c>
      <c r="D854" s="197">
        <v>3.9</v>
      </c>
      <c r="E854" s="160">
        <v>0</v>
      </c>
      <c r="F854" s="160">
        <v>0</v>
      </c>
      <c r="G854" s="161">
        <v>3.9</v>
      </c>
      <c r="H854" s="160">
        <v>0</v>
      </c>
      <c r="I854" s="162">
        <v>0</v>
      </c>
      <c r="J854" s="161">
        <v>3.9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186</v>
      </c>
      <c r="T854" s="130"/>
    </row>
    <row r="855" spans="1:20" ht="10.65" customHeight="1" x14ac:dyDescent="0.2">
      <c r="A855" s="122"/>
      <c r="B855" s="158" t="s">
        <v>103</v>
      </c>
      <c r="C855" s="159">
        <v>0.1</v>
      </c>
      <c r="D855" s="197">
        <v>0.1</v>
      </c>
      <c r="E855" s="160">
        <v>0</v>
      </c>
      <c r="F855" s="160">
        <v>0</v>
      </c>
      <c r="G855" s="161">
        <v>0.1</v>
      </c>
      <c r="H855" s="160">
        <v>0</v>
      </c>
      <c r="I855" s="162">
        <v>0</v>
      </c>
      <c r="J855" s="161">
        <v>0.1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186</v>
      </c>
      <c r="T855" s="130"/>
    </row>
    <row r="856" spans="1:20" ht="10.65" customHeight="1" x14ac:dyDescent="0.2">
      <c r="A856" s="122"/>
      <c r="B856" s="1" t="s">
        <v>104</v>
      </c>
      <c r="C856" s="159">
        <v>2.7</v>
      </c>
      <c r="D856" s="197">
        <v>0</v>
      </c>
      <c r="E856" s="160">
        <v>0</v>
      </c>
      <c r="F856" s="160">
        <v>-2.7</v>
      </c>
      <c r="G856" s="161">
        <v>0</v>
      </c>
      <c r="H856" s="160">
        <v>0</v>
      </c>
      <c r="I856" s="162" t="s">
        <v>119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  <c r="T856" s="130"/>
    </row>
    <row r="857" spans="1:20" ht="10.65" customHeight="1" x14ac:dyDescent="0.2">
      <c r="A857" s="122"/>
      <c r="B857" s="165" t="s">
        <v>106</v>
      </c>
      <c r="C857" s="169">
        <v>4137.5999999999995</v>
      </c>
      <c r="D857" s="198">
        <v>4241.9000000000005</v>
      </c>
      <c r="E857" s="160">
        <v>1.0658141036401503E-14</v>
      </c>
      <c r="F857" s="160">
        <v>104.30000000000109</v>
      </c>
      <c r="G857" s="161">
        <v>4241.9000000000005</v>
      </c>
      <c r="H857" s="160">
        <v>3160.9629999999997</v>
      </c>
      <c r="I857" s="162">
        <v>74.517621820410653</v>
      </c>
      <c r="J857" s="161">
        <v>1080.9370000000008</v>
      </c>
      <c r="K857" s="160">
        <v>14.16399999999976</v>
      </c>
      <c r="L857" s="160">
        <v>0</v>
      </c>
      <c r="M857" s="160">
        <v>41.682999999999993</v>
      </c>
      <c r="N857" s="160">
        <v>0</v>
      </c>
      <c r="O857" s="160">
        <v>0</v>
      </c>
      <c r="P857" s="160">
        <v>13.961749999999938</v>
      </c>
      <c r="Q857" s="146" t="s">
        <v>186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107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119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108</v>
      </c>
      <c r="C860" s="159">
        <v>53.715000000000003</v>
      </c>
      <c r="D860" s="159">
        <v>1.5000000000000568E-2</v>
      </c>
      <c r="E860" s="170">
        <v>0</v>
      </c>
      <c r="F860" s="160">
        <v>-53.7</v>
      </c>
      <c r="G860" s="161">
        <v>1.5000000000000568E-2</v>
      </c>
      <c r="H860" s="160">
        <v>0</v>
      </c>
      <c r="I860" s="162">
        <v>0</v>
      </c>
      <c r="J860" s="161">
        <v>1.5000000000000568E-2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162</v>
      </c>
      <c r="T860" s="130"/>
    </row>
    <row r="861" spans="1:20" ht="10.65" customHeight="1" x14ac:dyDescent="0.2">
      <c r="A861" s="122"/>
      <c r="B861" s="171" t="s">
        <v>109</v>
      </c>
      <c r="C861" s="159">
        <v>53.715000000000003</v>
      </c>
      <c r="D861" s="159">
        <v>3.1150000000000091</v>
      </c>
      <c r="E861" s="170">
        <v>0</v>
      </c>
      <c r="F861" s="160">
        <v>-50.599999999999994</v>
      </c>
      <c r="G861" s="161">
        <v>3.1150000000000091</v>
      </c>
      <c r="H861" s="160">
        <v>0</v>
      </c>
      <c r="I861" s="162">
        <v>0</v>
      </c>
      <c r="J861" s="161">
        <v>3.1150000000000091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186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111</v>
      </c>
      <c r="C863" s="159"/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112</v>
      </c>
      <c r="C864" s="174">
        <v>4245.03</v>
      </c>
      <c r="D864" s="175">
        <v>4245.0300000000007</v>
      </c>
      <c r="E864" s="174">
        <v>1.0658141036401503E-14</v>
      </c>
      <c r="F864" s="177">
        <v>0</v>
      </c>
      <c r="G864" s="185">
        <v>4245.0300000000007</v>
      </c>
      <c r="H864" s="177">
        <v>3160.9629999999997</v>
      </c>
      <c r="I864" s="176">
        <v>74.462677531136393</v>
      </c>
      <c r="J864" s="185">
        <v>1084.0670000000009</v>
      </c>
      <c r="K864" s="177">
        <v>14.16399999999976</v>
      </c>
      <c r="L864" s="177">
        <v>0</v>
      </c>
      <c r="M864" s="177">
        <v>41.682999999999993</v>
      </c>
      <c r="N864" s="177">
        <v>0</v>
      </c>
      <c r="O864" s="177">
        <v>0</v>
      </c>
      <c r="P864" s="177">
        <v>13.961749999999938</v>
      </c>
      <c r="Q864" s="153" t="s">
        <v>186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160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43376</v>
      </c>
      <c r="L869" s="151">
        <v>43383</v>
      </c>
      <c r="M869" s="151">
        <v>43390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113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79" t="s">
        <v>153</v>
      </c>
      <c r="D871" s="279"/>
      <c r="E871" s="279"/>
      <c r="F871" s="279"/>
      <c r="G871" s="279"/>
      <c r="H871" s="279"/>
      <c r="I871" s="279"/>
      <c r="J871" s="279"/>
      <c r="K871" s="279"/>
      <c r="L871" s="279"/>
      <c r="M871" s="279"/>
      <c r="N871" s="279"/>
      <c r="O871" s="279"/>
      <c r="P871" s="280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1814.2</v>
      </c>
      <c r="D872" s="197">
        <v>2048.1999999999998</v>
      </c>
      <c r="E872" s="160">
        <v>0</v>
      </c>
      <c r="F872" s="160">
        <v>233.99999999999977</v>
      </c>
      <c r="G872" s="161">
        <v>2048.1999999999998</v>
      </c>
      <c r="H872" s="160">
        <v>1538.9830999999999</v>
      </c>
      <c r="I872" s="162">
        <v>75.138321452983106</v>
      </c>
      <c r="J872" s="161">
        <v>509.2168999999999</v>
      </c>
      <c r="K872" s="160">
        <v>7.8220000000000027</v>
      </c>
      <c r="L872" s="160">
        <v>135.36200000000008</v>
      </c>
      <c r="M872" s="160">
        <v>107.42299999999994</v>
      </c>
      <c r="N872" s="160">
        <v>47.715999999999894</v>
      </c>
      <c r="O872" s="160">
        <v>2.329655307098911</v>
      </c>
      <c r="P872" s="160">
        <v>74.580749999999981</v>
      </c>
      <c r="Q872" s="146">
        <v>4.8277256530673132</v>
      </c>
      <c r="T872" s="130"/>
    </row>
    <row r="873" spans="1:20" ht="10.65" customHeight="1" x14ac:dyDescent="0.2">
      <c r="A873" s="122"/>
      <c r="B873" s="158" t="s">
        <v>81</v>
      </c>
      <c r="C873" s="159">
        <v>258.39999999999998</v>
      </c>
      <c r="D873" s="197">
        <v>156.09999999999997</v>
      </c>
      <c r="E873" s="160">
        <v>18.599999999999994</v>
      </c>
      <c r="F873" s="160">
        <v>-102.30000000000001</v>
      </c>
      <c r="G873" s="161">
        <v>156.09999999999997</v>
      </c>
      <c r="H873" s="160">
        <v>70.997500000000002</v>
      </c>
      <c r="I873" s="162">
        <v>45.482062780269068</v>
      </c>
      <c r="J873" s="161">
        <v>85.102499999999964</v>
      </c>
      <c r="K873" s="160">
        <v>0</v>
      </c>
      <c r="L873" s="160">
        <v>0</v>
      </c>
      <c r="M873" s="160">
        <v>0</v>
      </c>
      <c r="N873" s="160">
        <v>0</v>
      </c>
      <c r="O873" s="160">
        <v>0</v>
      </c>
      <c r="P873" s="160">
        <v>0</v>
      </c>
      <c r="Q873" s="146" t="s">
        <v>186</v>
      </c>
      <c r="T873" s="130"/>
    </row>
    <row r="874" spans="1:20" ht="10.65" customHeight="1" x14ac:dyDescent="0.2">
      <c r="A874" s="122"/>
      <c r="B874" s="158" t="s">
        <v>82</v>
      </c>
      <c r="C874" s="159">
        <v>252.6</v>
      </c>
      <c r="D874" s="197">
        <v>249.2</v>
      </c>
      <c r="E874" s="160">
        <v>0</v>
      </c>
      <c r="F874" s="160">
        <v>-3.4000000000000057</v>
      </c>
      <c r="G874" s="161">
        <v>249.2</v>
      </c>
      <c r="H874" s="160">
        <v>229.93400000000003</v>
      </c>
      <c r="I874" s="162">
        <v>92.268860353130023</v>
      </c>
      <c r="J874" s="161">
        <v>19.265999999999963</v>
      </c>
      <c r="K874" s="160">
        <v>0</v>
      </c>
      <c r="L874" s="160">
        <v>0</v>
      </c>
      <c r="M874" s="160">
        <v>6.4000000000000057</v>
      </c>
      <c r="N874" s="160">
        <v>1.7220000000000084</v>
      </c>
      <c r="O874" s="160">
        <v>0.69101123595505964</v>
      </c>
      <c r="P874" s="160">
        <v>2.0305000000000035</v>
      </c>
      <c r="Q874" s="146">
        <v>7.4883033735532774</v>
      </c>
      <c r="T874" s="130"/>
    </row>
    <row r="875" spans="1:20" ht="10.65" customHeight="1" x14ac:dyDescent="0.2">
      <c r="A875" s="122"/>
      <c r="B875" s="158" t="s">
        <v>83</v>
      </c>
      <c r="C875" s="159">
        <v>272.39999999999998</v>
      </c>
      <c r="D875" s="197">
        <v>202.09999999999997</v>
      </c>
      <c r="E875" s="160">
        <v>0</v>
      </c>
      <c r="F875" s="160">
        <v>-70.300000000000011</v>
      </c>
      <c r="G875" s="161">
        <v>202.09999999999997</v>
      </c>
      <c r="H875" s="160">
        <v>11.367000000000001</v>
      </c>
      <c r="I875" s="162">
        <v>5.6244433448787738</v>
      </c>
      <c r="J875" s="161">
        <v>190.73299999999998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186</v>
      </c>
      <c r="T875" s="130"/>
    </row>
    <row r="876" spans="1:20" ht="10.65" customHeight="1" x14ac:dyDescent="0.2">
      <c r="A876" s="122"/>
      <c r="B876" s="158" t="s">
        <v>84</v>
      </c>
      <c r="C876" s="159">
        <v>4.5999999999999996</v>
      </c>
      <c r="D876" s="197">
        <v>4.5999999999999996</v>
      </c>
      <c r="E876" s="160">
        <v>0</v>
      </c>
      <c r="F876" s="160">
        <v>0</v>
      </c>
      <c r="G876" s="161">
        <v>4.5999999999999996</v>
      </c>
      <c r="H876" s="160">
        <v>4.625</v>
      </c>
      <c r="I876" s="162">
        <v>100.54347826086958</v>
      </c>
      <c r="J876" s="161">
        <v>-2.5000000000000355E-2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59.2</v>
      </c>
      <c r="D877" s="160">
        <v>52.800000000000004</v>
      </c>
      <c r="E877" s="160">
        <v>0</v>
      </c>
      <c r="F877" s="160">
        <v>-6.3999999999999986</v>
      </c>
      <c r="G877" s="161">
        <v>52.800000000000004</v>
      </c>
      <c r="H877" s="160">
        <v>15.318</v>
      </c>
      <c r="I877" s="162">
        <v>29.011363636363633</v>
      </c>
      <c r="J877" s="161">
        <v>37.482000000000006</v>
      </c>
      <c r="K877" s="160">
        <v>0</v>
      </c>
      <c r="L877" s="160">
        <v>0</v>
      </c>
      <c r="M877" s="160">
        <v>0.10999999999999943</v>
      </c>
      <c r="N877" s="160">
        <v>0</v>
      </c>
      <c r="O877" s="160">
        <v>0</v>
      </c>
      <c r="P877" s="160">
        <v>2.7499999999999858E-2</v>
      </c>
      <c r="Q877" s="146" t="s">
        <v>186</v>
      </c>
      <c r="T877" s="130"/>
    </row>
    <row r="878" spans="1:20" ht="10.65" customHeight="1" x14ac:dyDescent="0.2">
      <c r="A878" s="122"/>
      <c r="B878" s="158" t="s">
        <v>86</v>
      </c>
      <c r="C878" s="159">
        <v>226</v>
      </c>
      <c r="D878" s="160">
        <v>451.79999999999995</v>
      </c>
      <c r="E878" s="160">
        <v>0</v>
      </c>
      <c r="F878" s="160">
        <v>225.79999999999995</v>
      </c>
      <c r="G878" s="161">
        <v>451.79999999999995</v>
      </c>
      <c r="H878" s="160">
        <v>394.75</v>
      </c>
      <c r="I878" s="162">
        <v>87.372731297034093</v>
      </c>
      <c r="J878" s="161">
        <v>57.049999999999955</v>
      </c>
      <c r="K878" s="160">
        <v>0</v>
      </c>
      <c r="L878" s="160">
        <v>0</v>
      </c>
      <c r="M878" s="160">
        <v>0</v>
      </c>
      <c r="N878" s="160">
        <v>64.117000000000004</v>
      </c>
      <c r="O878" s="160">
        <v>14.191456396635683</v>
      </c>
      <c r="P878" s="160">
        <v>16.029250000000001</v>
      </c>
      <c r="Q878" s="146">
        <v>1.5591184865168333</v>
      </c>
      <c r="T878" s="130"/>
    </row>
    <row r="879" spans="1:20" ht="10.65" customHeight="1" x14ac:dyDescent="0.2">
      <c r="A879" s="122"/>
      <c r="B879" s="158" t="s">
        <v>87</v>
      </c>
      <c r="C879" s="159">
        <v>47.4</v>
      </c>
      <c r="D879" s="160">
        <v>47.4</v>
      </c>
      <c r="E879" s="160">
        <v>0</v>
      </c>
      <c r="F879" s="160">
        <v>0</v>
      </c>
      <c r="G879" s="161">
        <v>47.4</v>
      </c>
      <c r="H879" s="160">
        <v>15.414</v>
      </c>
      <c r="I879" s="162">
        <v>32.518987341772153</v>
      </c>
      <c r="J879" s="161">
        <v>31.985999999999997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186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119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162</v>
      </c>
      <c r="T880" s="130"/>
    </row>
    <row r="881" spans="1:20" ht="10.65" customHeight="1" x14ac:dyDescent="0.2">
      <c r="A881" s="122"/>
      <c r="B881" s="158" t="s">
        <v>89</v>
      </c>
      <c r="C881" s="159">
        <v>141.19999999999999</v>
      </c>
      <c r="D881" s="197">
        <v>3.3999999999999773</v>
      </c>
      <c r="E881" s="160">
        <v>0</v>
      </c>
      <c r="F881" s="160">
        <v>-137.80000000000001</v>
      </c>
      <c r="G881" s="161">
        <v>3.3999999999999773</v>
      </c>
      <c r="H881" s="160">
        <v>3.2009999999999996</v>
      </c>
      <c r="I881" s="162">
        <v>94.147058823530031</v>
      </c>
      <c r="J881" s="161">
        <v>0.19899999999997764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186</v>
      </c>
      <c r="T881" s="130"/>
    </row>
    <row r="882" spans="1:20" ht="10.65" customHeight="1" x14ac:dyDescent="0.2">
      <c r="A882" s="122"/>
      <c r="B882" s="165" t="s">
        <v>91</v>
      </c>
      <c r="C882" s="159">
        <v>3075.9999999999995</v>
      </c>
      <c r="D882" s="160">
        <v>3215.5999999999995</v>
      </c>
      <c r="E882" s="160">
        <v>18.599999999999994</v>
      </c>
      <c r="F882" s="160">
        <v>139.59999999999991</v>
      </c>
      <c r="G882" s="161">
        <v>3215.5999999999995</v>
      </c>
      <c r="H882" s="160">
        <v>2284.5895999999998</v>
      </c>
      <c r="I882" s="162">
        <v>71.0470705311606</v>
      </c>
      <c r="J882" s="161">
        <v>931.01039999999966</v>
      </c>
      <c r="K882" s="160">
        <v>7.8220000000000027</v>
      </c>
      <c r="L882" s="160">
        <v>135.36200000000008</v>
      </c>
      <c r="M882" s="160">
        <v>113.93299999999995</v>
      </c>
      <c r="N882" s="160">
        <v>113.55499999999991</v>
      </c>
      <c r="O882" s="160">
        <v>3.5313782808807046</v>
      </c>
      <c r="P882" s="166">
        <v>92.667999999999992</v>
      </c>
      <c r="Q882" s="146">
        <v>8.046730262873913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92</v>
      </c>
      <c r="C884" s="159">
        <v>194.3</v>
      </c>
      <c r="D884" s="160">
        <v>368.3</v>
      </c>
      <c r="E884" s="160">
        <v>0</v>
      </c>
      <c r="F884" s="160">
        <v>174</v>
      </c>
      <c r="G884" s="161">
        <v>368.3</v>
      </c>
      <c r="H884" s="160">
        <v>203.18349999999998</v>
      </c>
      <c r="I884" s="162">
        <v>55.167933749660598</v>
      </c>
      <c r="J884" s="161">
        <v>165.11650000000003</v>
      </c>
      <c r="K884" s="160">
        <v>27.704000000000022</v>
      </c>
      <c r="L884" s="160">
        <v>24.388999999999982</v>
      </c>
      <c r="M884" s="160">
        <v>0</v>
      </c>
      <c r="N884" s="160">
        <v>25.063999999999993</v>
      </c>
      <c r="O884" s="160">
        <v>6.8053217485745288</v>
      </c>
      <c r="P884" s="160">
        <v>19.289249999999999</v>
      </c>
      <c r="Q884" s="146">
        <v>6.5600269580206607</v>
      </c>
      <c r="T884" s="130"/>
    </row>
    <row r="885" spans="1:20" ht="10.65" customHeight="1" x14ac:dyDescent="0.2">
      <c r="A885" s="122"/>
      <c r="B885" s="158" t="s">
        <v>93</v>
      </c>
      <c r="C885" s="159">
        <v>128.5</v>
      </c>
      <c r="D885" s="160">
        <v>22.200000000000017</v>
      </c>
      <c r="E885" s="160">
        <v>0</v>
      </c>
      <c r="F885" s="160">
        <v>-106.29999999999998</v>
      </c>
      <c r="G885" s="161">
        <v>22.200000000000017</v>
      </c>
      <c r="H885" s="160">
        <v>9.8225999999999996</v>
      </c>
      <c r="I885" s="162">
        <v>44.245945945945913</v>
      </c>
      <c r="J885" s="161">
        <v>12.377400000000017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186</v>
      </c>
      <c r="T885" s="130"/>
    </row>
    <row r="886" spans="1:20" ht="10.65" hidden="1" customHeight="1" x14ac:dyDescent="0.2">
      <c r="A886" s="122"/>
      <c r="B886" s="158" t="s">
        <v>94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119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95</v>
      </c>
      <c r="C887" s="159">
        <v>44.1</v>
      </c>
      <c r="D887" s="160">
        <v>27.700000000000003</v>
      </c>
      <c r="E887" s="160">
        <v>0</v>
      </c>
      <c r="F887" s="160">
        <v>-16.399999999999999</v>
      </c>
      <c r="G887" s="161">
        <v>27.700000000000003</v>
      </c>
      <c r="H887" s="160">
        <v>1.6861999999999999</v>
      </c>
      <c r="I887" s="162">
        <v>6.0873646209386276</v>
      </c>
      <c r="J887" s="161">
        <v>26.013800000000003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186</v>
      </c>
      <c r="T887" s="130"/>
    </row>
    <row r="888" spans="1:20" ht="10.65" customHeight="1" x14ac:dyDescent="0.2">
      <c r="A888" s="122"/>
      <c r="B888" s="158" t="s">
        <v>96</v>
      </c>
      <c r="C888" s="159">
        <v>139.80000000000001</v>
      </c>
      <c r="D888" s="160">
        <v>83.200000000000017</v>
      </c>
      <c r="E888" s="160">
        <v>0.80000000000001137</v>
      </c>
      <c r="F888" s="160">
        <v>-56.599999999999994</v>
      </c>
      <c r="G888" s="161">
        <v>83.200000000000017</v>
      </c>
      <c r="H888" s="160">
        <v>40.319700000000005</v>
      </c>
      <c r="I888" s="162">
        <v>48.461177884615381</v>
      </c>
      <c r="J888" s="161">
        <v>42.880300000000013</v>
      </c>
      <c r="K888" s="160">
        <v>0</v>
      </c>
      <c r="L888" s="160">
        <v>0.10290000000000532</v>
      </c>
      <c r="M888" s="160">
        <v>0</v>
      </c>
      <c r="N888" s="160">
        <v>0</v>
      </c>
      <c r="O888" s="160">
        <v>0</v>
      </c>
      <c r="P888" s="160">
        <v>2.572500000000133E-2</v>
      </c>
      <c r="Q888" s="146" t="s">
        <v>186</v>
      </c>
      <c r="T888" s="130"/>
    </row>
    <row r="889" spans="1:20" ht="10.65" customHeight="1" x14ac:dyDescent="0.2">
      <c r="A889" s="122"/>
      <c r="B889" s="158" t="s">
        <v>97</v>
      </c>
      <c r="C889" s="159">
        <v>101.7</v>
      </c>
      <c r="D889" s="160">
        <v>68.900000000000006</v>
      </c>
      <c r="E889" s="160">
        <v>-19.399999999999991</v>
      </c>
      <c r="F889" s="160">
        <v>-32.799999999999997</v>
      </c>
      <c r="G889" s="161">
        <v>68.900000000000006</v>
      </c>
      <c r="H889" s="160">
        <v>6.1871999999999998</v>
      </c>
      <c r="I889" s="162">
        <v>8.9799709724238017</v>
      </c>
      <c r="J889" s="161">
        <v>62.712800000000009</v>
      </c>
      <c r="K889" s="160">
        <v>0</v>
      </c>
      <c r="L889" s="160">
        <v>0</v>
      </c>
      <c r="M889" s="160">
        <v>0.20469999999999988</v>
      </c>
      <c r="N889" s="160">
        <v>0</v>
      </c>
      <c r="O889" s="160">
        <v>0</v>
      </c>
      <c r="P889" s="160">
        <v>5.1174999999999971E-2</v>
      </c>
      <c r="Q889" s="146" t="s">
        <v>186</v>
      </c>
      <c r="T889" s="130"/>
    </row>
    <row r="890" spans="1:20" ht="10.65" customHeight="1" x14ac:dyDescent="0.2">
      <c r="A890" s="122"/>
      <c r="B890" s="158" t="s">
        <v>98</v>
      </c>
      <c r="C890" s="159">
        <v>154.19999999999999</v>
      </c>
      <c r="D890" s="160">
        <v>75.499999999999986</v>
      </c>
      <c r="E890" s="160">
        <v>0</v>
      </c>
      <c r="F890" s="160">
        <v>-78.7</v>
      </c>
      <c r="G890" s="161">
        <v>75.499999999999986</v>
      </c>
      <c r="H890" s="160">
        <v>0</v>
      </c>
      <c r="I890" s="162">
        <v>0</v>
      </c>
      <c r="J890" s="161">
        <v>75.499999999999986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186</v>
      </c>
      <c r="T890" s="130"/>
    </row>
    <row r="891" spans="1:20" ht="10.65" customHeight="1" x14ac:dyDescent="0.2">
      <c r="A891" s="122"/>
      <c r="B891" s="158" t="s">
        <v>99</v>
      </c>
      <c r="C891" s="159">
        <v>24.2</v>
      </c>
      <c r="D891" s="160">
        <v>2.0999999999999979</v>
      </c>
      <c r="E891" s="160">
        <v>0</v>
      </c>
      <c r="F891" s="160">
        <v>-22.1</v>
      </c>
      <c r="G891" s="161">
        <v>2.0999999999999979</v>
      </c>
      <c r="H891" s="160">
        <v>0</v>
      </c>
      <c r="I891" s="162">
        <v>0</v>
      </c>
      <c r="J891" s="161">
        <v>2.0999999999999979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186</v>
      </c>
      <c r="T891" s="130"/>
    </row>
    <row r="892" spans="1:20" ht="10.65" customHeight="1" x14ac:dyDescent="0.2">
      <c r="A892" s="122"/>
      <c r="B892" s="158" t="s">
        <v>100</v>
      </c>
      <c r="C892" s="159">
        <v>2.2000000000000002</v>
      </c>
      <c r="D892" s="160">
        <v>2.2000000000000002</v>
      </c>
      <c r="E892" s="160">
        <v>0</v>
      </c>
      <c r="F892" s="160">
        <v>0</v>
      </c>
      <c r="G892" s="161">
        <v>2.2000000000000002</v>
      </c>
      <c r="H892" s="160">
        <v>0</v>
      </c>
      <c r="I892" s="162">
        <v>0</v>
      </c>
      <c r="J892" s="161">
        <v>2.2000000000000002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186</v>
      </c>
      <c r="T892" s="130"/>
    </row>
    <row r="893" spans="1:20" ht="10.65" customHeight="1" x14ac:dyDescent="0.2">
      <c r="A893" s="122"/>
      <c r="B893" s="158" t="s">
        <v>101</v>
      </c>
      <c r="C893" s="159">
        <v>0.2</v>
      </c>
      <c r="D893" s="160">
        <v>0.2</v>
      </c>
      <c r="E893" s="160">
        <v>0</v>
      </c>
      <c r="F893" s="160">
        <v>0</v>
      </c>
      <c r="G893" s="161">
        <v>0.2</v>
      </c>
      <c r="H893" s="160">
        <v>0</v>
      </c>
      <c r="I893" s="162">
        <v>0</v>
      </c>
      <c r="J893" s="161">
        <v>0.2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186</v>
      </c>
      <c r="T893" s="130"/>
    </row>
    <row r="894" spans="1:20" ht="10.65" customHeight="1" x14ac:dyDescent="0.2">
      <c r="A894" s="122"/>
      <c r="B894" s="158" t="s">
        <v>102</v>
      </c>
      <c r="C894" s="159">
        <v>9.8000000000000007</v>
      </c>
      <c r="D894" s="160">
        <v>9.8000000000000007</v>
      </c>
      <c r="E894" s="160">
        <v>0</v>
      </c>
      <c r="F894" s="160">
        <v>0</v>
      </c>
      <c r="G894" s="161">
        <v>9.8000000000000007</v>
      </c>
      <c r="H894" s="160">
        <v>0</v>
      </c>
      <c r="I894" s="162">
        <v>0</v>
      </c>
      <c r="J894" s="161">
        <v>9.8000000000000007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186</v>
      </c>
      <c r="T894" s="130"/>
    </row>
    <row r="895" spans="1:20" ht="10.65" customHeight="1" x14ac:dyDescent="0.2">
      <c r="A895" s="122"/>
      <c r="B895" s="158" t="s">
        <v>103</v>
      </c>
      <c r="C895" s="159">
        <v>4.5999999999999996</v>
      </c>
      <c r="D895" s="160">
        <v>4.5999999999999996</v>
      </c>
      <c r="E895" s="160">
        <v>0</v>
      </c>
      <c r="F895" s="160">
        <v>0</v>
      </c>
      <c r="G895" s="161">
        <v>4.5999999999999996</v>
      </c>
      <c r="H895" s="160">
        <v>0</v>
      </c>
      <c r="I895" s="162">
        <v>0</v>
      </c>
      <c r="J895" s="161">
        <v>4.5999999999999996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186</v>
      </c>
      <c r="T895" s="130"/>
    </row>
    <row r="896" spans="1:20" ht="10.65" customHeight="1" x14ac:dyDescent="0.2">
      <c r="A896" s="122"/>
      <c r="B896" s="1" t="s">
        <v>104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</v>
      </c>
      <c r="I896" s="162" t="s">
        <v>119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106</v>
      </c>
      <c r="C897" s="169">
        <v>3879.6</v>
      </c>
      <c r="D897" s="160">
        <v>3880.2999999999988</v>
      </c>
      <c r="E897" s="160">
        <v>0</v>
      </c>
      <c r="F897" s="160">
        <v>0.69999999999890861</v>
      </c>
      <c r="G897" s="161">
        <v>3880.2999999999988</v>
      </c>
      <c r="H897" s="160">
        <v>2545.7887999999998</v>
      </c>
      <c r="I897" s="162">
        <v>65.608040615416343</v>
      </c>
      <c r="J897" s="161">
        <v>1334.511199999999</v>
      </c>
      <c r="K897" s="160">
        <v>35.52599999999984</v>
      </c>
      <c r="L897" s="160">
        <v>159.85390000000007</v>
      </c>
      <c r="M897" s="160">
        <v>114.13770000000017</v>
      </c>
      <c r="N897" s="160">
        <v>138.61899999999991</v>
      </c>
      <c r="O897" s="160">
        <v>3.5723784243486314</v>
      </c>
      <c r="P897" s="160">
        <v>112.03415</v>
      </c>
      <c r="Q897" s="146">
        <v>9.9116465827606941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107</v>
      </c>
      <c r="C899" s="159">
        <v>0.73713126487139302</v>
      </c>
      <c r="D899" s="160">
        <v>3.7131264871393066E-2</v>
      </c>
      <c r="E899" s="160">
        <v>0</v>
      </c>
      <c r="F899" s="160">
        <v>-0.7</v>
      </c>
      <c r="G899" s="161">
        <v>3.7131264871393066E-2</v>
      </c>
      <c r="H899" s="160">
        <v>0</v>
      </c>
      <c r="I899" s="162">
        <v>0</v>
      </c>
      <c r="J899" s="161">
        <v>3.7131264871393066E-2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186</v>
      </c>
      <c r="T899" s="130"/>
    </row>
    <row r="900" spans="1:20" ht="10.65" customHeight="1" x14ac:dyDescent="0.2">
      <c r="A900" s="122"/>
      <c r="B900" s="158" t="s">
        <v>108</v>
      </c>
      <c r="C900" s="159">
        <v>55.822748227034069</v>
      </c>
      <c r="D900" s="159">
        <v>55.822748227034069</v>
      </c>
      <c r="E900" s="170">
        <v>0</v>
      </c>
      <c r="F900" s="160">
        <v>0</v>
      </c>
      <c r="G900" s="161">
        <v>55.822748227034069</v>
      </c>
      <c r="H900" s="160">
        <v>0</v>
      </c>
      <c r="I900" s="162">
        <v>0</v>
      </c>
      <c r="J900" s="161">
        <v>55.822748227034069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186</v>
      </c>
      <c r="T900" s="130"/>
    </row>
    <row r="901" spans="1:20" ht="10.65" customHeight="1" x14ac:dyDescent="0.2">
      <c r="A901" s="122"/>
      <c r="B901" s="171" t="s">
        <v>109</v>
      </c>
      <c r="C901" s="159">
        <v>22.748218011533989</v>
      </c>
      <c r="D901" s="159">
        <v>22.748218011533989</v>
      </c>
      <c r="E901" s="170">
        <v>0</v>
      </c>
      <c r="F901" s="160">
        <v>0</v>
      </c>
      <c r="G901" s="161">
        <v>22.748218011533989</v>
      </c>
      <c r="H901" s="160">
        <v>0</v>
      </c>
      <c r="I901" s="162">
        <v>0</v>
      </c>
      <c r="J901" s="161">
        <v>22.748218011533989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186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111</v>
      </c>
      <c r="C903" s="159"/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112</v>
      </c>
      <c r="C904" s="173">
        <v>3958.9080975034394</v>
      </c>
      <c r="D904" s="192">
        <v>3958.9080975034381</v>
      </c>
      <c r="E904" s="174">
        <v>0</v>
      </c>
      <c r="F904" s="177">
        <v>0</v>
      </c>
      <c r="G904" s="185">
        <v>3958.9080975034381</v>
      </c>
      <c r="H904" s="177">
        <v>2545.7887999999998</v>
      </c>
      <c r="I904" s="176">
        <v>64.305327057362661</v>
      </c>
      <c r="J904" s="185">
        <v>1413.1192975034382</v>
      </c>
      <c r="K904" s="177">
        <v>35.52599999999984</v>
      </c>
      <c r="L904" s="177">
        <v>159.85390000000007</v>
      </c>
      <c r="M904" s="177">
        <v>114.13770000000017</v>
      </c>
      <c r="N904" s="177">
        <v>138.61899999999991</v>
      </c>
      <c r="O904" s="177">
        <v>3.501445261823978</v>
      </c>
      <c r="P904" s="186">
        <v>112.03415</v>
      </c>
      <c r="Q904" s="153">
        <v>10.613290657388291</v>
      </c>
      <c r="T904" s="130"/>
    </row>
    <row r="905" spans="1:20" ht="10.65" customHeight="1" x14ac:dyDescent="0.2">
      <c r="A905" s="122"/>
      <c r="B905" s="187" t="s">
        <v>258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114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185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257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160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43376</v>
      </c>
      <c r="L914" s="151">
        <v>43383</v>
      </c>
      <c r="M914" s="151">
        <v>43390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113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79" t="s">
        <v>154</v>
      </c>
      <c r="D916" s="279"/>
      <c r="E916" s="279"/>
      <c r="F916" s="279"/>
      <c r="G916" s="279"/>
      <c r="H916" s="279"/>
      <c r="I916" s="279"/>
      <c r="J916" s="279"/>
      <c r="K916" s="279"/>
      <c r="L916" s="279"/>
      <c r="M916" s="279"/>
      <c r="N916" s="279"/>
      <c r="O916" s="279"/>
      <c r="P916" s="280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310.8</v>
      </c>
      <c r="D917" s="197">
        <v>311.3</v>
      </c>
      <c r="E917" s="160">
        <v>0</v>
      </c>
      <c r="F917" s="160">
        <v>0.5</v>
      </c>
      <c r="G917" s="161">
        <v>311.3</v>
      </c>
      <c r="H917" s="160">
        <v>391.15100000000001</v>
      </c>
      <c r="I917" s="162">
        <v>125.65081914551878</v>
      </c>
      <c r="J917" s="161">
        <v>-79.850999999999999</v>
      </c>
      <c r="K917" s="160">
        <v>10.301000000000045</v>
      </c>
      <c r="L917" s="160">
        <v>13.202999999999975</v>
      </c>
      <c r="M917" s="160">
        <v>40.198000000000036</v>
      </c>
      <c r="N917" s="160">
        <v>3.9429999999999836</v>
      </c>
      <c r="O917" s="160">
        <v>1.2666238355284238</v>
      </c>
      <c r="P917" s="160">
        <v>16.91125000000001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49.9</v>
      </c>
      <c r="D918" s="197">
        <v>49.9</v>
      </c>
      <c r="E918" s="160">
        <v>0</v>
      </c>
      <c r="F918" s="160">
        <v>0</v>
      </c>
      <c r="G918" s="161">
        <v>49.9</v>
      </c>
      <c r="H918" s="160">
        <v>17.416</v>
      </c>
      <c r="I918" s="162">
        <v>34.901803607214433</v>
      </c>
      <c r="J918" s="161">
        <v>32.483999999999995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186</v>
      </c>
      <c r="T918" s="130"/>
    </row>
    <row r="919" spans="1:20" ht="10.65" customHeight="1" x14ac:dyDescent="0.2">
      <c r="A919" s="122"/>
      <c r="B919" s="158" t="s">
        <v>82</v>
      </c>
      <c r="C919" s="159">
        <v>47.6</v>
      </c>
      <c r="D919" s="197">
        <v>47.9</v>
      </c>
      <c r="E919" s="160">
        <v>0</v>
      </c>
      <c r="F919" s="160">
        <v>0.29999999999999716</v>
      </c>
      <c r="G919" s="161">
        <v>47.9</v>
      </c>
      <c r="H919" s="160">
        <v>29.943000000000001</v>
      </c>
      <c r="I919" s="162">
        <v>62.511482254697292</v>
      </c>
      <c r="J919" s="161">
        <v>17.956999999999997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186</v>
      </c>
      <c r="T919" s="130"/>
    </row>
    <row r="920" spans="1:20" ht="10.65" customHeight="1" x14ac:dyDescent="0.2">
      <c r="A920" s="122"/>
      <c r="B920" s="158" t="s">
        <v>83</v>
      </c>
      <c r="C920" s="159">
        <v>60.8</v>
      </c>
      <c r="D920" s="197">
        <v>68.5</v>
      </c>
      <c r="E920" s="160">
        <v>0</v>
      </c>
      <c r="F920" s="160">
        <v>7.7000000000000028</v>
      </c>
      <c r="G920" s="161">
        <v>68.5</v>
      </c>
      <c r="H920" s="160">
        <v>4.0830000000000002</v>
      </c>
      <c r="I920" s="162">
        <v>5.9605839416058393</v>
      </c>
      <c r="J920" s="161">
        <v>64.417000000000002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186</v>
      </c>
      <c r="T920" s="130"/>
    </row>
    <row r="921" spans="1:20" ht="10.65" customHeight="1" x14ac:dyDescent="0.2">
      <c r="A921" s="122"/>
      <c r="B921" s="158" t="s">
        <v>84</v>
      </c>
      <c r="C921" s="159">
        <v>0.87030941934675798</v>
      </c>
      <c r="D921" s="197">
        <v>0.87030941934675798</v>
      </c>
      <c r="E921" s="160">
        <v>0</v>
      </c>
      <c r="F921" s="160">
        <v>0</v>
      </c>
      <c r="G921" s="161">
        <v>0.87030941934675798</v>
      </c>
      <c r="H921" s="160">
        <v>0</v>
      </c>
      <c r="I921" s="162">
        <v>0</v>
      </c>
      <c r="J921" s="161">
        <v>0.87030941934675798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186</v>
      </c>
      <c r="T921" s="130"/>
    </row>
    <row r="922" spans="1:20" ht="10.65" customHeight="1" x14ac:dyDescent="0.2">
      <c r="A922" s="122"/>
      <c r="B922" s="158" t="s">
        <v>85</v>
      </c>
      <c r="C922" s="159">
        <v>10.895071546925886</v>
      </c>
      <c r="D922" s="197">
        <v>10.895071546925886</v>
      </c>
      <c r="E922" s="160">
        <v>0</v>
      </c>
      <c r="F922" s="160">
        <v>0</v>
      </c>
      <c r="G922" s="161">
        <v>10.895071546925886</v>
      </c>
      <c r="H922" s="160">
        <v>6.4000000000000001E-2</v>
      </c>
      <c r="I922" s="162">
        <v>0.58742156693829162</v>
      </c>
      <c r="J922" s="161">
        <v>10.831071546925886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186</v>
      </c>
      <c r="T922" s="130"/>
    </row>
    <row r="923" spans="1:20" ht="10.65" customHeight="1" x14ac:dyDescent="0.2">
      <c r="A923" s="122"/>
      <c r="B923" s="158" t="s">
        <v>86</v>
      </c>
      <c r="C923" s="159">
        <v>35.200000000000003</v>
      </c>
      <c r="D923" s="197">
        <v>35.200000000000003</v>
      </c>
      <c r="E923" s="160">
        <v>0</v>
      </c>
      <c r="F923" s="160">
        <v>0</v>
      </c>
      <c r="G923" s="161">
        <v>35.200000000000003</v>
      </c>
      <c r="H923" s="160">
        <v>20.280999999999999</v>
      </c>
      <c r="I923" s="162">
        <v>57.616477272727266</v>
      </c>
      <c r="J923" s="161">
        <v>14.919000000000004</v>
      </c>
      <c r="K923" s="160">
        <v>0</v>
      </c>
      <c r="L923" s="160">
        <v>0</v>
      </c>
      <c r="M923" s="160">
        <v>0</v>
      </c>
      <c r="N923" s="160">
        <v>0.48999999999999844</v>
      </c>
      <c r="O923" s="160">
        <v>1.3920454545454499</v>
      </c>
      <c r="P923" s="160">
        <v>0.12249999999999961</v>
      </c>
      <c r="Q923" s="146" t="s">
        <v>186</v>
      </c>
      <c r="T923" s="130"/>
    </row>
    <row r="924" spans="1:20" ht="10.65" customHeight="1" x14ac:dyDescent="0.2">
      <c r="A924" s="122"/>
      <c r="B924" s="158" t="s">
        <v>87</v>
      </c>
      <c r="C924" s="159">
        <v>9.8000000000000007</v>
      </c>
      <c r="D924" s="197">
        <v>9.8000000000000007</v>
      </c>
      <c r="E924" s="160">
        <v>0</v>
      </c>
      <c r="F924" s="160">
        <v>0</v>
      </c>
      <c r="G924" s="161">
        <v>9.8000000000000007</v>
      </c>
      <c r="H924" s="160">
        <v>0</v>
      </c>
      <c r="I924" s="162">
        <v>0</v>
      </c>
      <c r="J924" s="161">
        <v>9.8000000000000007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186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119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31.4</v>
      </c>
      <c r="D926" s="197">
        <v>31.4</v>
      </c>
      <c r="E926" s="160">
        <v>0</v>
      </c>
      <c r="F926" s="160">
        <v>0</v>
      </c>
      <c r="G926" s="161">
        <v>31.4</v>
      </c>
      <c r="H926" s="160">
        <v>1.8089999999999999</v>
      </c>
      <c r="I926" s="162">
        <v>5.7611464968152868</v>
      </c>
      <c r="J926" s="161">
        <v>29.590999999999998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186</v>
      </c>
      <c r="T926" s="130"/>
    </row>
    <row r="927" spans="1:20" ht="10.65" customHeight="1" x14ac:dyDescent="0.2">
      <c r="A927" s="122"/>
      <c r="B927" s="165" t="s">
        <v>91</v>
      </c>
      <c r="C927" s="159">
        <v>557.26538096627257</v>
      </c>
      <c r="D927" s="160">
        <v>565.76538096627257</v>
      </c>
      <c r="E927" s="160">
        <v>0</v>
      </c>
      <c r="F927" s="160">
        <v>8.5</v>
      </c>
      <c r="G927" s="161">
        <v>565.76538096627257</v>
      </c>
      <c r="H927" s="160">
        <v>464.74700000000007</v>
      </c>
      <c r="I927" s="162">
        <v>82.144828162913939</v>
      </c>
      <c r="J927" s="161">
        <v>101.01838096627263</v>
      </c>
      <c r="K927" s="160">
        <v>10.301000000000045</v>
      </c>
      <c r="L927" s="160">
        <v>13.202999999999975</v>
      </c>
      <c r="M927" s="160">
        <v>40.198000000000036</v>
      </c>
      <c r="N927" s="160">
        <v>4.4329999999999821</v>
      </c>
      <c r="O927" s="160">
        <v>0.78354034183372034</v>
      </c>
      <c r="P927" s="166">
        <v>17.033750000000008</v>
      </c>
      <c r="Q927" s="146">
        <v>3.9304839489996377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92</v>
      </c>
      <c r="C929" s="159">
        <v>34.6</v>
      </c>
      <c r="D929" s="160">
        <v>35.1</v>
      </c>
      <c r="E929" s="160">
        <v>0</v>
      </c>
      <c r="F929" s="160">
        <v>0.5</v>
      </c>
      <c r="G929" s="161">
        <v>35.1</v>
      </c>
      <c r="H929" s="160">
        <v>12.426</v>
      </c>
      <c r="I929" s="162">
        <v>35.401709401709397</v>
      </c>
      <c r="J929" s="161">
        <v>22.673999999999999</v>
      </c>
      <c r="K929" s="160">
        <v>0</v>
      </c>
      <c r="L929" s="160">
        <v>0.62299999999999933</v>
      </c>
      <c r="M929" s="160">
        <v>0</v>
      </c>
      <c r="N929" s="160">
        <v>7.1610000000000005</v>
      </c>
      <c r="O929" s="160">
        <v>20.401709401709404</v>
      </c>
      <c r="P929" s="160">
        <v>1.946</v>
      </c>
      <c r="Q929" s="146">
        <v>9.6515930113052413</v>
      </c>
      <c r="T929" s="130"/>
    </row>
    <row r="930" spans="1:20" ht="10.65" customHeight="1" x14ac:dyDescent="0.2">
      <c r="A930" s="122"/>
      <c r="B930" s="158" t="s">
        <v>93</v>
      </c>
      <c r="C930" s="159">
        <v>28.6</v>
      </c>
      <c r="D930" s="160">
        <v>28.6</v>
      </c>
      <c r="E930" s="160">
        <v>0</v>
      </c>
      <c r="F930" s="160">
        <v>0</v>
      </c>
      <c r="G930" s="161">
        <v>28.6</v>
      </c>
      <c r="H930" s="160">
        <v>0</v>
      </c>
      <c r="I930" s="162">
        <v>0</v>
      </c>
      <c r="J930" s="161">
        <v>28.6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186</v>
      </c>
      <c r="T930" s="130"/>
    </row>
    <row r="931" spans="1:20" ht="10.65" hidden="1" customHeight="1" x14ac:dyDescent="0.2">
      <c r="A931" s="122"/>
      <c r="B931" s="158" t="s">
        <v>94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119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95</v>
      </c>
      <c r="C932" s="159">
        <v>9.9460994708534241</v>
      </c>
      <c r="D932" s="160">
        <v>9.9460994708534241</v>
      </c>
      <c r="E932" s="160">
        <v>0</v>
      </c>
      <c r="F932" s="160">
        <v>0</v>
      </c>
      <c r="G932" s="161">
        <v>9.9460994708534241</v>
      </c>
      <c r="H932" s="160">
        <v>0</v>
      </c>
      <c r="I932" s="162">
        <v>0</v>
      </c>
      <c r="J932" s="161">
        <v>9.9460994708534241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186</v>
      </c>
      <c r="T932" s="130"/>
    </row>
    <row r="933" spans="1:20" ht="10.65" customHeight="1" x14ac:dyDescent="0.2">
      <c r="A933" s="122"/>
      <c r="B933" s="158" t="s">
        <v>96</v>
      </c>
      <c r="C933" s="159">
        <v>26.931249771592242</v>
      </c>
      <c r="D933" s="160">
        <v>17.931249771592242</v>
      </c>
      <c r="E933" s="160">
        <v>0</v>
      </c>
      <c r="F933" s="160">
        <v>-9</v>
      </c>
      <c r="G933" s="161">
        <v>17.931249771592242</v>
      </c>
      <c r="H933" s="160">
        <v>7.5019999999999998</v>
      </c>
      <c r="I933" s="162">
        <v>41.837574600545224</v>
      </c>
      <c r="J933" s="161">
        <v>10.429249771592243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 t="s">
        <v>186</v>
      </c>
      <c r="T933" s="130"/>
    </row>
    <row r="934" spans="1:20" ht="10.65" customHeight="1" x14ac:dyDescent="0.2">
      <c r="A934" s="122"/>
      <c r="B934" s="158" t="s">
        <v>97</v>
      </c>
      <c r="C934" s="159">
        <v>20.935762437023712</v>
      </c>
      <c r="D934" s="160">
        <v>20.935762437023712</v>
      </c>
      <c r="E934" s="160">
        <v>0</v>
      </c>
      <c r="F934" s="160">
        <v>0</v>
      </c>
      <c r="G934" s="161">
        <v>20.935762437023712</v>
      </c>
      <c r="H934" s="160">
        <v>0</v>
      </c>
      <c r="I934" s="162">
        <v>0</v>
      </c>
      <c r="J934" s="161">
        <v>20.935762437023712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186</v>
      </c>
      <c r="T934" s="130"/>
    </row>
    <row r="935" spans="1:20" ht="10.65" customHeight="1" x14ac:dyDescent="0.2">
      <c r="A935" s="122"/>
      <c r="B935" s="158" t="s">
        <v>98</v>
      </c>
      <c r="C935" s="159">
        <v>34.799999999999997</v>
      </c>
      <c r="D935" s="160">
        <v>34.799999999999997</v>
      </c>
      <c r="E935" s="160">
        <v>0</v>
      </c>
      <c r="F935" s="160">
        <v>0</v>
      </c>
      <c r="G935" s="161">
        <v>34.799999999999997</v>
      </c>
      <c r="H935" s="160">
        <v>0</v>
      </c>
      <c r="I935" s="162">
        <v>0</v>
      </c>
      <c r="J935" s="161">
        <v>34.799999999999997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186</v>
      </c>
      <c r="T935" s="130"/>
    </row>
    <row r="936" spans="1:20" ht="10.65" customHeight="1" x14ac:dyDescent="0.2">
      <c r="A936" s="122"/>
      <c r="B936" s="158" t="s">
        <v>99</v>
      </c>
      <c r="C936" s="159">
        <v>5.4547597794854665</v>
      </c>
      <c r="D936" s="160">
        <v>5.4547597794854665</v>
      </c>
      <c r="E936" s="160">
        <v>0</v>
      </c>
      <c r="F936" s="160">
        <v>0</v>
      </c>
      <c r="G936" s="161">
        <v>5.4547597794854665</v>
      </c>
      <c r="H936" s="160">
        <v>0</v>
      </c>
      <c r="I936" s="162">
        <v>0</v>
      </c>
      <c r="J936" s="161">
        <v>5.4547597794854665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186</v>
      </c>
      <c r="T936" s="130"/>
    </row>
    <row r="937" spans="1:20" ht="10.65" customHeight="1" x14ac:dyDescent="0.2">
      <c r="A937" s="122"/>
      <c r="B937" s="158" t="s">
        <v>100</v>
      </c>
      <c r="C937" s="159">
        <v>0.49803643013707122</v>
      </c>
      <c r="D937" s="160">
        <v>0.49803643013707122</v>
      </c>
      <c r="E937" s="160">
        <v>0</v>
      </c>
      <c r="F937" s="160">
        <v>0</v>
      </c>
      <c r="G937" s="161">
        <v>0.49803643013707122</v>
      </c>
      <c r="H937" s="160">
        <v>0</v>
      </c>
      <c r="I937" s="162">
        <v>0</v>
      </c>
      <c r="J937" s="161">
        <v>0.49803643013707122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186</v>
      </c>
      <c r="T937" s="130"/>
    </row>
    <row r="938" spans="1:20" ht="10.65" customHeight="1" x14ac:dyDescent="0.2">
      <c r="A938" s="122"/>
      <c r="B938" s="158" t="s">
        <v>101</v>
      </c>
      <c r="C938" s="159">
        <v>5.5448638165036507E-2</v>
      </c>
      <c r="D938" s="160">
        <v>5.5448638165036507E-2</v>
      </c>
      <c r="E938" s="160">
        <v>0</v>
      </c>
      <c r="F938" s="160">
        <v>0</v>
      </c>
      <c r="G938" s="161">
        <v>5.5448638165036507E-2</v>
      </c>
      <c r="H938" s="160">
        <v>0</v>
      </c>
      <c r="I938" s="162">
        <v>0</v>
      </c>
      <c r="J938" s="161">
        <v>5.5448638165036507E-2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186</v>
      </c>
      <c r="T938" s="130"/>
    </row>
    <row r="939" spans="1:20" ht="10.65" customHeight="1" x14ac:dyDescent="0.2">
      <c r="A939" s="122"/>
      <c r="B939" s="158" t="s">
        <v>102</v>
      </c>
      <c r="C939" s="159">
        <v>2.1852536976112411</v>
      </c>
      <c r="D939" s="160">
        <v>2.1852536976112411</v>
      </c>
      <c r="E939" s="160">
        <v>0</v>
      </c>
      <c r="F939" s="160">
        <v>0</v>
      </c>
      <c r="G939" s="161">
        <v>2.1852536976112411</v>
      </c>
      <c r="H939" s="160">
        <v>0</v>
      </c>
      <c r="I939" s="162">
        <v>0</v>
      </c>
      <c r="J939" s="161">
        <v>2.1852536976112411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186</v>
      </c>
      <c r="T939" s="130"/>
    </row>
    <row r="940" spans="1:20" ht="10.65" customHeight="1" x14ac:dyDescent="0.2">
      <c r="A940" s="122"/>
      <c r="B940" s="158" t="s">
        <v>103</v>
      </c>
      <c r="C940" s="159">
        <v>1.0327308858238049</v>
      </c>
      <c r="D940" s="160">
        <v>1.0327308858238049</v>
      </c>
      <c r="E940" s="160">
        <v>0</v>
      </c>
      <c r="F940" s="160">
        <v>0</v>
      </c>
      <c r="G940" s="161">
        <v>1.0327308858238049</v>
      </c>
      <c r="H940" s="160">
        <v>0</v>
      </c>
      <c r="I940" s="162">
        <v>0</v>
      </c>
      <c r="J940" s="161">
        <v>1.0327308858238049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186</v>
      </c>
      <c r="T940" s="130"/>
    </row>
    <row r="941" spans="1:20" ht="10.65" customHeight="1" x14ac:dyDescent="0.2">
      <c r="A941" s="122"/>
      <c r="B941" s="1" t="s">
        <v>104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119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106</v>
      </c>
      <c r="C942" s="169">
        <v>722.30472207696459</v>
      </c>
      <c r="D942" s="198">
        <v>722.30472207696459</v>
      </c>
      <c r="E942" s="198">
        <v>0</v>
      </c>
      <c r="F942" s="160">
        <v>0</v>
      </c>
      <c r="G942" s="161">
        <v>722.30472207696459</v>
      </c>
      <c r="H942" s="160">
        <v>484.67500000000007</v>
      </c>
      <c r="I942" s="162">
        <v>67.101181147803146</v>
      </c>
      <c r="J942" s="161">
        <v>237.62972207696453</v>
      </c>
      <c r="K942" s="160">
        <v>10.301000000000045</v>
      </c>
      <c r="L942" s="160">
        <v>13.825999999999965</v>
      </c>
      <c r="M942" s="160">
        <v>40.198000000000036</v>
      </c>
      <c r="N942" s="160">
        <v>11.593999999999994</v>
      </c>
      <c r="O942" s="160">
        <v>1.6051397209008702</v>
      </c>
      <c r="P942" s="160">
        <v>18.97975000000001</v>
      </c>
      <c r="Q942" s="146">
        <v>10.520171344562726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107</v>
      </c>
      <c r="C944" s="159">
        <v>0.16634591449510952</v>
      </c>
      <c r="D944" s="160">
        <v>0.16634591449510952</v>
      </c>
      <c r="E944" s="160">
        <v>0</v>
      </c>
      <c r="F944" s="160">
        <v>0</v>
      </c>
      <c r="G944" s="161">
        <v>0.16634591449510952</v>
      </c>
      <c r="H944" s="160">
        <v>0</v>
      </c>
      <c r="I944" s="162">
        <v>0</v>
      </c>
      <c r="J944" s="161">
        <v>0.16634591449510952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186</v>
      </c>
      <c r="T944" s="130"/>
    </row>
    <row r="945" spans="1:20" ht="10.65" customHeight="1" x14ac:dyDescent="0.2">
      <c r="A945" s="122"/>
      <c r="B945" s="158" t="s">
        <v>108</v>
      </c>
      <c r="C945" s="159">
        <v>0.30143559469845799</v>
      </c>
      <c r="D945" s="159">
        <v>0.30143559469845799</v>
      </c>
      <c r="E945" s="170">
        <v>0</v>
      </c>
      <c r="F945" s="160">
        <v>0</v>
      </c>
      <c r="G945" s="161">
        <v>0.30143559469845799</v>
      </c>
      <c r="H945" s="160">
        <v>0</v>
      </c>
      <c r="I945" s="162">
        <v>0</v>
      </c>
      <c r="J945" s="161">
        <v>0.30143559469845799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186</v>
      </c>
      <c r="T945" s="130"/>
    </row>
    <row r="946" spans="1:20" ht="10.65" customHeight="1" x14ac:dyDescent="0.2">
      <c r="A946" s="122"/>
      <c r="B946" s="171" t="s">
        <v>109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161">
        <v>1.9889211673048977</v>
      </c>
      <c r="H946" s="160">
        <v>0.11700000000000001</v>
      </c>
      <c r="I946" s="162">
        <v>5.8825860935726135</v>
      </c>
      <c r="J946" s="161">
        <v>1.8719211673048977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186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111</v>
      </c>
      <c r="C948" s="159"/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112</v>
      </c>
      <c r="C949" s="173">
        <v>724.76142475346307</v>
      </c>
      <c r="D949" s="192">
        <v>724.76142475346307</v>
      </c>
      <c r="E949" s="174">
        <v>0</v>
      </c>
      <c r="F949" s="177">
        <v>0</v>
      </c>
      <c r="G949" s="185">
        <v>724.76142475346307</v>
      </c>
      <c r="H949" s="177">
        <v>484.79200000000009</v>
      </c>
      <c r="I949" s="176">
        <v>66.889873473178895</v>
      </c>
      <c r="J949" s="185">
        <v>239.96942475346299</v>
      </c>
      <c r="K949" s="177">
        <v>10.301000000000045</v>
      </c>
      <c r="L949" s="177">
        <v>13.825999999999965</v>
      </c>
      <c r="M949" s="177">
        <v>40.198000000000036</v>
      </c>
      <c r="N949" s="177">
        <v>11.593999999999994</v>
      </c>
      <c r="O949" s="177">
        <v>1.5996988255747528</v>
      </c>
      <c r="P949" s="186">
        <v>18.97975000000001</v>
      </c>
      <c r="Q949" s="153">
        <v>10.64344497443132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160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43376</v>
      </c>
      <c r="L954" s="151">
        <v>43383</v>
      </c>
      <c r="M954" s="151">
        <v>43390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113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76" t="s">
        <v>167</v>
      </c>
      <c r="D956" s="276"/>
      <c r="E956" s="276"/>
      <c r="F956" s="276"/>
      <c r="G956" s="276"/>
      <c r="H956" s="276"/>
      <c r="I956" s="276"/>
      <c r="J956" s="276"/>
      <c r="K956" s="276"/>
      <c r="L956" s="276"/>
      <c r="M956" s="276"/>
      <c r="N956" s="276"/>
      <c r="O956" s="276"/>
      <c r="P956" s="277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67.317999999999998</v>
      </c>
      <c r="I957" s="162" t="s">
        <v>119</v>
      </c>
      <c r="J957" s="161">
        <v>-67.317999999999998</v>
      </c>
      <c r="K957" s="160">
        <v>0.19400000000000261</v>
      </c>
      <c r="L957" s="160">
        <v>1.0180000000000007</v>
      </c>
      <c r="M957" s="160">
        <v>1.6799999999999926</v>
      </c>
      <c r="N957" s="160">
        <v>0.45600000000000307</v>
      </c>
      <c r="O957" s="160" t="s">
        <v>42</v>
      </c>
      <c r="P957" s="160">
        <v>0.83699999999999974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3.08</v>
      </c>
      <c r="I958" s="162" t="s">
        <v>119</v>
      </c>
      <c r="J958" s="161">
        <v>-3.08</v>
      </c>
      <c r="K958" s="160">
        <v>0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7.7690000000000001</v>
      </c>
      <c r="I959" s="162" t="s">
        <v>119</v>
      </c>
      <c r="J959" s="161">
        <v>-7.7690000000000001</v>
      </c>
      <c r="K959" s="160">
        <v>0</v>
      </c>
      <c r="L959" s="160">
        <v>0</v>
      </c>
      <c r="M959" s="160">
        <v>8.9999999999999858E-2</v>
      </c>
      <c r="N959" s="160">
        <v>5.400000000000027E-2</v>
      </c>
      <c r="O959" s="160" t="s">
        <v>42</v>
      </c>
      <c r="P959" s="160">
        <v>3.6000000000000032E-2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2.2330000000000001</v>
      </c>
      <c r="I960" s="162" t="s">
        <v>119</v>
      </c>
      <c r="J960" s="161">
        <v>-2.2330000000000001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0.70199999999999996</v>
      </c>
      <c r="I961" s="162" t="s">
        <v>119</v>
      </c>
      <c r="J961" s="161">
        <v>-0.70199999999999996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0.04</v>
      </c>
      <c r="I962" s="162" t="s">
        <v>119</v>
      </c>
      <c r="J962" s="161">
        <v>-0.04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13.058999999999999</v>
      </c>
      <c r="I963" s="162" t="s">
        <v>119</v>
      </c>
      <c r="J963" s="161">
        <v>-13.058999999999999</v>
      </c>
      <c r="K963" s="160">
        <v>0</v>
      </c>
      <c r="L963" s="160">
        <v>0</v>
      </c>
      <c r="M963" s="160">
        <v>0</v>
      </c>
      <c r="N963" s="160">
        <v>1.4449999999999985</v>
      </c>
      <c r="O963" s="160" t="s">
        <v>42</v>
      </c>
      <c r="P963" s="160">
        <v>0.36124999999999963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1.238</v>
      </c>
      <c r="I964" s="162" t="s">
        <v>119</v>
      </c>
      <c r="J964" s="161">
        <v>-1.238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162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119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162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0.29499999999999998</v>
      </c>
      <c r="I966" s="162" t="s">
        <v>119</v>
      </c>
      <c r="J966" s="161">
        <v>-0.29499999999999998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91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95.734000000000009</v>
      </c>
      <c r="I967" s="162" t="s">
        <v>119</v>
      </c>
      <c r="J967" s="161">
        <v>-95.734000000000009</v>
      </c>
      <c r="K967" s="160">
        <v>0.19400000000000261</v>
      </c>
      <c r="L967" s="160">
        <v>1.0180000000000007</v>
      </c>
      <c r="M967" s="160">
        <v>1.7699999999999925</v>
      </c>
      <c r="N967" s="160">
        <v>1.9550000000000018</v>
      </c>
      <c r="O967" s="160" t="s">
        <v>42</v>
      </c>
      <c r="P967" s="166">
        <v>1.2342499999999994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92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7.4532000000000007</v>
      </c>
      <c r="I969" s="162" t="s">
        <v>119</v>
      </c>
      <c r="J969" s="161">
        <v>-7.4532000000000007</v>
      </c>
      <c r="K969" s="160">
        <v>6.9999999999999396E-2</v>
      </c>
      <c r="L969" s="160">
        <v>9.0000000000000746E-2</v>
      </c>
      <c r="M969" s="160">
        <v>0</v>
      </c>
      <c r="N969" s="160">
        <v>0</v>
      </c>
      <c r="O969" s="160" t="s">
        <v>42</v>
      </c>
      <c r="P969" s="160">
        <v>4.0000000000000036E-2</v>
      </c>
      <c r="Q969" s="146">
        <v>0</v>
      </c>
      <c r="T969" s="130"/>
    </row>
    <row r="970" spans="1:20" ht="10.65" customHeight="1" x14ac:dyDescent="0.2">
      <c r="A970" s="122"/>
      <c r="B970" s="158" t="s">
        <v>93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2.3599000000000001</v>
      </c>
      <c r="I970" s="162" t="s">
        <v>119</v>
      </c>
      <c r="J970" s="161">
        <v>-2.3599000000000001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hidden="1" customHeight="1" x14ac:dyDescent="0.2">
      <c r="A971" s="122"/>
      <c r="B971" s="158" t="s">
        <v>94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119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95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119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96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1.9317</v>
      </c>
      <c r="I973" s="162" t="s">
        <v>119</v>
      </c>
      <c r="J973" s="161">
        <v>-1.9317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  <c r="T973" s="130"/>
    </row>
    <row r="974" spans="1:20" ht="10.65" customHeight="1" x14ac:dyDescent="0.2">
      <c r="A974" s="122"/>
      <c r="B974" s="158" t="s">
        <v>97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119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98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119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99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119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100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119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101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119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102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119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103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119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104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119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106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107.47880000000001</v>
      </c>
      <c r="I982" s="162" t="s">
        <v>119</v>
      </c>
      <c r="J982" s="161">
        <v>-107.47880000000001</v>
      </c>
      <c r="K982" s="160">
        <v>0.26400000000001</v>
      </c>
      <c r="L982" s="160">
        <v>1.1079999999999899</v>
      </c>
      <c r="M982" s="160">
        <v>1.769999999999996</v>
      </c>
      <c r="N982" s="160">
        <v>1.9549999999999983</v>
      </c>
      <c r="O982" s="160" t="s">
        <v>42</v>
      </c>
      <c r="P982" s="160">
        <v>1.2742499999999986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107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119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108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119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109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1.7999999999999999E-2</v>
      </c>
      <c r="I986" s="162" t="s">
        <v>119</v>
      </c>
      <c r="J986" s="161">
        <v>-1.7999999999999999E-2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111</v>
      </c>
      <c r="C988" s="159">
        <v>0</v>
      </c>
      <c r="D988" s="160"/>
      <c r="E988" s="160"/>
      <c r="F988" s="160"/>
      <c r="G988" s="161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112</v>
      </c>
      <c r="C989" s="173">
        <v>0</v>
      </c>
      <c r="D989" s="177">
        <v>122</v>
      </c>
      <c r="E989" s="177">
        <v>0</v>
      </c>
      <c r="F989" s="177">
        <v>122</v>
      </c>
      <c r="G989" s="185">
        <v>122</v>
      </c>
      <c r="H989" s="177">
        <v>107.49680000000001</v>
      </c>
      <c r="I989" s="176">
        <v>88.112131147540993</v>
      </c>
      <c r="J989" s="185">
        <v>14.503199999999993</v>
      </c>
      <c r="K989" s="177">
        <v>0.26400000000001</v>
      </c>
      <c r="L989" s="177">
        <v>1.1079999999999899</v>
      </c>
      <c r="M989" s="177">
        <v>1.769999999999996</v>
      </c>
      <c r="N989" s="177">
        <v>1.9549999999999983</v>
      </c>
      <c r="O989" s="177">
        <v>1.6024590163934413</v>
      </c>
      <c r="P989" s="186">
        <v>1.2742499999999986</v>
      </c>
      <c r="Q989" s="153">
        <v>9.3817539729252566</v>
      </c>
      <c r="T989" s="130"/>
    </row>
    <row r="990" spans="1:20" ht="10.65" customHeight="1" x14ac:dyDescent="0.2">
      <c r="A990" s="122"/>
      <c r="B990" s="187" t="s">
        <v>258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114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185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257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160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43376</v>
      </c>
      <c r="L999" s="151">
        <v>43383</v>
      </c>
      <c r="M999" s="151">
        <v>43390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113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76" t="s">
        <v>158</v>
      </c>
      <c r="D1001" s="276"/>
      <c r="E1001" s="276"/>
      <c r="F1001" s="276"/>
      <c r="G1001" s="276"/>
      <c r="H1001" s="276"/>
      <c r="I1001" s="276"/>
      <c r="J1001" s="276"/>
      <c r="K1001" s="276"/>
      <c r="L1001" s="276"/>
      <c r="M1001" s="276"/>
      <c r="N1001" s="276"/>
      <c r="O1001" s="276"/>
      <c r="P1001" s="277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1130.8</v>
      </c>
      <c r="D1002" s="197">
        <v>1992.1</v>
      </c>
      <c r="E1002" s="160">
        <v>0</v>
      </c>
      <c r="F1002" s="160">
        <v>861.3</v>
      </c>
      <c r="G1002" s="161">
        <v>1992.1</v>
      </c>
      <c r="H1002" s="160">
        <v>1362.5442</v>
      </c>
      <c r="I1002" s="162">
        <v>68.397379649615999</v>
      </c>
      <c r="J1002" s="161">
        <v>629.55579999999986</v>
      </c>
      <c r="K1002" s="160">
        <v>24.244999999999891</v>
      </c>
      <c r="L1002" s="160">
        <v>15.715000000000146</v>
      </c>
      <c r="M1002" s="160">
        <v>24.078999999999951</v>
      </c>
      <c r="N1002" s="160">
        <v>37.703999999999951</v>
      </c>
      <c r="O1002" s="160">
        <v>1.8926760704783872</v>
      </c>
      <c r="P1002" s="160">
        <v>25.435749999999985</v>
      </c>
      <c r="Q1002" s="146">
        <v>22.750825118189958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224.4</v>
      </c>
      <c r="D1003" s="197">
        <v>98.500000000000028</v>
      </c>
      <c r="E1003" s="160">
        <v>0</v>
      </c>
      <c r="F1003" s="160">
        <v>-125.89999999999998</v>
      </c>
      <c r="G1003" s="161">
        <v>98.500000000000028</v>
      </c>
      <c r="H1003" s="160">
        <v>81.337800000000001</v>
      </c>
      <c r="I1003" s="162">
        <v>82.576446700507589</v>
      </c>
      <c r="J1003" s="161">
        <v>17.162200000000027</v>
      </c>
      <c r="K1003" s="160">
        <v>0</v>
      </c>
      <c r="L1003" s="160">
        <v>0</v>
      </c>
      <c r="M1003" s="160">
        <v>0</v>
      </c>
      <c r="N1003" s="160">
        <v>0</v>
      </c>
      <c r="O1003" s="160">
        <v>0</v>
      </c>
      <c r="P1003" s="160">
        <v>0</v>
      </c>
      <c r="Q1003" s="146" t="s">
        <v>186</v>
      </c>
      <c r="T1003" s="130"/>
    </row>
    <row r="1004" spans="1:21" ht="10.65" customHeight="1" x14ac:dyDescent="0.2">
      <c r="A1004" s="122"/>
      <c r="B1004" s="158" t="s">
        <v>82</v>
      </c>
      <c r="C1004" s="159">
        <v>245.6</v>
      </c>
      <c r="D1004" s="197">
        <v>189.1</v>
      </c>
      <c r="E1004" s="160">
        <v>0</v>
      </c>
      <c r="F1004" s="160">
        <v>-56.5</v>
      </c>
      <c r="G1004" s="161">
        <v>189.1</v>
      </c>
      <c r="H1004" s="160">
        <v>172.09800000000001</v>
      </c>
      <c r="I1004" s="162">
        <v>91.008989952406154</v>
      </c>
      <c r="J1004" s="161">
        <v>17.001999999999981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186</v>
      </c>
      <c r="T1004" s="130"/>
    </row>
    <row r="1005" spans="1:21" ht="10.65" customHeight="1" x14ac:dyDescent="0.2">
      <c r="A1005" s="122"/>
      <c r="B1005" s="158" t="s">
        <v>83</v>
      </c>
      <c r="C1005" s="159">
        <v>447.8</v>
      </c>
      <c r="D1005" s="197">
        <v>157.90000000000003</v>
      </c>
      <c r="E1005" s="160">
        <v>0</v>
      </c>
      <c r="F1005" s="160">
        <v>-289.89999999999998</v>
      </c>
      <c r="G1005" s="161">
        <v>157.90000000000003</v>
      </c>
      <c r="H1005" s="160">
        <v>92.542000000000002</v>
      </c>
      <c r="I1005" s="162">
        <v>58.607979734008858</v>
      </c>
      <c r="J1005" s="161">
        <v>65.358000000000033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186</v>
      </c>
      <c r="T1005" s="130"/>
    </row>
    <row r="1006" spans="1:21" ht="10.65" customHeight="1" x14ac:dyDescent="0.2">
      <c r="A1006" s="122"/>
      <c r="B1006" s="158" t="s">
        <v>84</v>
      </c>
      <c r="C1006" s="159">
        <v>2.8</v>
      </c>
      <c r="D1006" s="197">
        <v>1.7999999999999998</v>
      </c>
      <c r="E1006" s="160">
        <v>0</v>
      </c>
      <c r="F1006" s="160">
        <v>-1</v>
      </c>
      <c r="G1006" s="161">
        <v>1.7999999999999998</v>
      </c>
      <c r="H1006" s="160">
        <v>0</v>
      </c>
      <c r="I1006" s="162">
        <v>0</v>
      </c>
      <c r="J1006" s="161">
        <v>1.7999999999999998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162</v>
      </c>
      <c r="T1006" s="130"/>
    </row>
    <row r="1007" spans="1:21" ht="10.65" customHeight="1" x14ac:dyDescent="0.2">
      <c r="A1007" s="122"/>
      <c r="B1007" s="158" t="s">
        <v>85</v>
      </c>
      <c r="C1007" s="159">
        <v>13.1</v>
      </c>
      <c r="D1007" s="197">
        <v>9.6999999999999993</v>
      </c>
      <c r="E1007" s="160">
        <v>0</v>
      </c>
      <c r="F1007" s="160">
        <v>-3.4000000000000004</v>
      </c>
      <c r="G1007" s="161">
        <v>9.6999999999999993</v>
      </c>
      <c r="H1007" s="160">
        <v>5.3230000000000004</v>
      </c>
      <c r="I1007" s="162">
        <v>54.876288659793822</v>
      </c>
      <c r="J1007" s="161">
        <v>4.3769999999999989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186</v>
      </c>
      <c r="T1007" s="130"/>
    </row>
    <row r="1008" spans="1:21" ht="10.65" customHeight="1" x14ac:dyDescent="0.2">
      <c r="A1008" s="122"/>
      <c r="B1008" s="158" t="s">
        <v>86</v>
      </c>
      <c r="C1008" s="159">
        <v>158.9</v>
      </c>
      <c r="D1008" s="197">
        <v>155.1</v>
      </c>
      <c r="E1008" s="160">
        <v>0</v>
      </c>
      <c r="F1008" s="160">
        <v>-3.8000000000000114</v>
      </c>
      <c r="G1008" s="161">
        <v>155.1</v>
      </c>
      <c r="H1008" s="160">
        <v>79.194999999999993</v>
      </c>
      <c r="I1008" s="162">
        <v>51.060606060606055</v>
      </c>
      <c r="J1008" s="161">
        <v>75.905000000000001</v>
      </c>
      <c r="K1008" s="160">
        <v>0</v>
      </c>
      <c r="L1008" s="160">
        <v>-9.9999999999056399E-4</v>
      </c>
      <c r="M1008" s="160">
        <v>9.9999999999056399E-4</v>
      </c>
      <c r="N1008" s="160">
        <v>0</v>
      </c>
      <c r="O1008" s="160">
        <v>0</v>
      </c>
      <c r="P1008" s="160">
        <v>0</v>
      </c>
      <c r="Q1008" s="146" t="s">
        <v>186</v>
      </c>
      <c r="T1008" s="130"/>
    </row>
    <row r="1009" spans="1:20" ht="10.65" customHeight="1" x14ac:dyDescent="0.2">
      <c r="A1009" s="122"/>
      <c r="B1009" s="158" t="s">
        <v>87</v>
      </c>
      <c r="C1009" s="159">
        <v>26.7</v>
      </c>
      <c r="D1009" s="197">
        <v>26.7</v>
      </c>
      <c r="E1009" s="160">
        <v>0</v>
      </c>
      <c r="F1009" s="160">
        <v>0</v>
      </c>
      <c r="G1009" s="161">
        <v>26.7</v>
      </c>
      <c r="H1009" s="160">
        <v>1.135</v>
      </c>
      <c r="I1009" s="162">
        <v>4.2509363295880149</v>
      </c>
      <c r="J1009" s="161">
        <v>25.564999999999998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186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119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162</v>
      </c>
      <c r="T1010" s="130"/>
    </row>
    <row r="1011" spans="1:20" ht="10.65" customHeight="1" x14ac:dyDescent="0.2">
      <c r="A1011" s="122"/>
      <c r="B1011" s="158" t="s">
        <v>89</v>
      </c>
      <c r="C1011" s="159">
        <v>128.30000000000001</v>
      </c>
      <c r="D1011" s="197">
        <v>151.10000000000002</v>
      </c>
      <c r="E1011" s="160">
        <v>0</v>
      </c>
      <c r="F1011" s="160">
        <v>22.800000000000011</v>
      </c>
      <c r="G1011" s="161">
        <v>151.10000000000002</v>
      </c>
      <c r="H1011" s="160">
        <v>150.999</v>
      </c>
      <c r="I1011" s="162">
        <v>99.933156849768352</v>
      </c>
      <c r="J1011" s="161">
        <v>0.10100000000002751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186</v>
      </c>
      <c r="T1011" s="130"/>
    </row>
    <row r="1012" spans="1:20" ht="10.65" customHeight="1" x14ac:dyDescent="0.2">
      <c r="A1012" s="122"/>
      <c r="B1012" s="165" t="s">
        <v>91</v>
      </c>
      <c r="C1012" s="159">
        <v>2378.4</v>
      </c>
      <c r="D1012" s="197">
        <v>2781.9999999999995</v>
      </c>
      <c r="E1012" s="160">
        <v>0</v>
      </c>
      <c r="F1012" s="160">
        <v>403.59999999999945</v>
      </c>
      <c r="G1012" s="161">
        <v>2781.9999999999995</v>
      </c>
      <c r="H1012" s="160">
        <v>1945.174</v>
      </c>
      <c r="I1012" s="162">
        <v>69.919985621854792</v>
      </c>
      <c r="J1012" s="161">
        <v>836.82599999999968</v>
      </c>
      <c r="K1012" s="160">
        <v>24.244999999999891</v>
      </c>
      <c r="L1012" s="160">
        <v>15.714000000000155</v>
      </c>
      <c r="M1012" s="160">
        <v>24.079999999999941</v>
      </c>
      <c r="N1012" s="160">
        <v>37.703999999999951</v>
      </c>
      <c r="O1012" s="160">
        <v>1.3552839683680791</v>
      </c>
      <c r="P1012" s="166">
        <v>25.435749999999985</v>
      </c>
      <c r="Q1012" s="146">
        <v>30.899599972479685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92</v>
      </c>
      <c r="C1014" s="159">
        <v>95.1</v>
      </c>
      <c r="D1014" s="197">
        <v>92.8</v>
      </c>
      <c r="E1014" s="160">
        <v>0</v>
      </c>
      <c r="F1014" s="160">
        <v>-2.2999999999999972</v>
      </c>
      <c r="G1014" s="161">
        <v>92.8</v>
      </c>
      <c r="H1014" s="160">
        <v>92.120999999999995</v>
      </c>
      <c r="I1014" s="162">
        <v>99.268318965517253</v>
      </c>
      <c r="J1014" s="161">
        <v>0.67900000000000205</v>
      </c>
      <c r="K1014" s="160">
        <v>6.3420000000000059</v>
      </c>
      <c r="L1014" s="160">
        <v>15.840999999999994</v>
      </c>
      <c r="M1014" s="160">
        <v>0</v>
      </c>
      <c r="N1014" s="160">
        <v>7.992999999999995</v>
      </c>
      <c r="O1014" s="160">
        <v>8.6131465517241317</v>
      </c>
      <c r="P1014" s="160">
        <v>7.5439999999999987</v>
      </c>
      <c r="Q1014" s="146">
        <v>0</v>
      </c>
      <c r="T1014" s="130"/>
    </row>
    <row r="1015" spans="1:20" ht="10.65" customHeight="1" x14ac:dyDescent="0.2">
      <c r="A1015" s="122"/>
      <c r="B1015" s="158" t="s">
        <v>93</v>
      </c>
      <c r="C1015" s="159">
        <v>132.19999999999999</v>
      </c>
      <c r="D1015" s="197">
        <v>132.19999999999999</v>
      </c>
      <c r="E1015" s="160">
        <v>0</v>
      </c>
      <c r="F1015" s="160">
        <v>0</v>
      </c>
      <c r="G1015" s="161">
        <v>132.19999999999999</v>
      </c>
      <c r="H1015" s="160">
        <v>128.4804</v>
      </c>
      <c r="I1015" s="162">
        <v>97.186384266263246</v>
      </c>
      <c r="J1015" s="161">
        <v>3.7195999999999856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186</v>
      </c>
      <c r="T1015" s="130"/>
    </row>
    <row r="1016" spans="1:20" ht="10.65" hidden="1" customHeight="1" x14ac:dyDescent="0.2">
      <c r="A1016" s="122"/>
      <c r="B1016" s="158" t="s">
        <v>94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119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95</v>
      </c>
      <c r="C1017" s="159">
        <v>574.1</v>
      </c>
      <c r="D1017" s="197">
        <v>303.90000000000003</v>
      </c>
      <c r="E1017" s="160">
        <v>0</v>
      </c>
      <c r="F1017" s="160">
        <v>-270.2</v>
      </c>
      <c r="G1017" s="161">
        <v>303.90000000000003</v>
      </c>
      <c r="H1017" s="160">
        <v>99.868200000000002</v>
      </c>
      <c r="I1017" s="162">
        <v>32.86219151036525</v>
      </c>
      <c r="J1017" s="161">
        <v>204.03180000000003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186</v>
      </c>
      <c r="T1017" s="130"/>
    </row>
    <row r="1018" spans="1:20" ht="10.65" customHeight="1" x14ac:dyDescent="0.2">
      <c r="A1018" s="122"/>
      <c r="B1018" s="158" t="s">
        <v>96</v>
      </c>
      <c r="C1018" s="159">
        <v>93.8</v>
      </c>
      <c r="D1018" s="197">
        <v>173.89999999999998</v>
      </c>
      <c r="E1018" s="160">
        <v>0</v>
      </c>
      <c r="F1018" s="160">
        <v>80.09999999999998</v>
      </c>
      <c r="G1018" s="161">
        <v>173.89999999999998</v>
      </c>
      <c r="H1018" s="160">
        <v>156.54730000000001</v>
      </c>
      <c r="I1018" s="162">
        <v>90.021449108683171</v>
      </c>
      <c r="J1018" s="161">
        <v>17.35269999999997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186</v>
      </c>
      <c r="T1018" s="130"/>
    </row>
    <row r="1019" spans="1:20" ht="10.65" customHeight="1" x14ac:dyDescent="0.2">
      <c r="A1019" s="122"/>
      <c r="B1019" s="158" t="s">
        <v>97</v>
      </c>
      <c r="C1019" s="159">
        <v>77.400000000000006</v>
      </c>
      <c r="D1019" s="197">
        <v>72.300000000000011</v>
      </c>
      <c r="E1019" s="160">
        <v>0</v>
      </c>
      <c r="F1019" s="160">
        <v>-5.0999999999999943</v>
      </c>
      <c r="G1019" s="161">
        <v>72.300000000000011</v>
      </c>
      <c r="H1019" s="160">
        <v>0.93730000000000002</v>
      </c>
      <c r="I1019" s="162">
        <v>1.2964038727524203</v>
      </c>
      <c r="J1019" s="161">
        <v>71.362700000000018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186</v>
      </c>
      <c r="T1019" s="130"/>
    </row>
    <row r="1020" spans="1:20" ht="10.65" customHeight="1" x14ac:dyDescent="0.2">
      <c r="A1020" s="122"/>
      <c r="B1020" s="158" t="s">
        <v>98</v>
      </c>
      <c r="C1020" s="159">
        <v>170.9</v>
      </c>
      <c r="D1020" s="197">
        <v>3.3000000000000114</v>
      </c>
      <c r="E1020" s="160">
        <v>0</v>
      </c>
      <c r="F1020" s="160">
        <v>-167.6</v>
      </c>
      <c r="G1020" s="161">
        <v>3.3000000000000114</v>
      </c>
      <c r="H1020" s="160">
        <v>0</v>
      </c>
      <c r="I1020" s="162">
        <v>0</v>
      </c>
      <c r="J1020" s="161">
        <v>3.3000000000000114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186</v>
      </c>
      <c r="T1020" s="130"/>
    </row>
    <row r="1021" spans="1:20" ht="10.65" customHeight="1" x14ac:dyDescent="0.2">
      <c r="A1021" s="122"/>
      <c r="B1021" s="158" t="s">
        <v>99</v>
      </c>
      <c r="C1021" s="159">
        <v>14.1</v>
      </c>
      <c r="D1021" s="197">
        <v>0</v>
      </c>
      <c r="E1021" s="160">
        <v>0</v>
      </c>
      <c r="F1021" s="160">
        <v>-14.1</v>
      </c>
      <c r="G1021" s="161">
        <v>0</v>
      </c>
      <c r="H1021" s="160">
        <v>0</v>
      </c>
      <c r="I1021" s="162" t="s">
        <v>119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100</v>
      </c>
      <c r="C1022" s="159">
        <v>2.6</v>
      </c>
      <c r="D1022" s="197">
        <v>0.10000000000000009</v>
      </c>
      <c r="E1022" s="160">
        <v>0</v>
      </c>
      <c r="F1022" s="160">
        <v>-2.5</v>
      </c>
      <c r="G1022" s="161">
        <v>0.10000000000000009</v>
      </c>
      <c r="H1022" s="160">
        <v>0</v>
      </c>
      <c r="I1022" s="162">
        <v>0</v>
      </c>
      <c r="J1022" s="161">
        <v>0.10000000000000009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186</v>
      </c>
      <c r="T1022" s="130"/>
    </row>
    <row r="1023" spans="1:20" ht="10.65" customHeight="1" x14ac:dyDescent="0.2">
      <c r="A1023" s="122"/>
      <c r="B1023" s="158" t="s">
        <v>101</v>
      </c>
      <c r="C1023" s="159">
        <v>1.3</v>
      </c>
      <c r="D1023" s="197">
        <v>1.3</v>
      </c>
      <c r="E1023" s="160">
        <v>0</v>
      </c>
      <c r="F1023" s="160">
        <v>0</v>
      </c>
      <c r="G1023" s="161">
        <v>1.3</v>
      </c>
      <c r="H1023" s="160">
        <v>0</v>
      </c>
      <c r="I1023" s="162">
        <v>0</v>
      </c>
      <c r="J1023" s="161">
        <v>1.3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186</v>
      </c>
      <c r="T1023" s="130"/>
    </row>
    <row r="1024" spans="1:20" ht="10.65" customHeight="1" x14ac:dyDescent="0.2">
      <c r="A1024" s="122"/>
      <c r="B1024" s="158" t="s">
        <v>102</v>
      </c>
      <c r="C1024" s="159">
        <v>34.799999999999997</v>
      </c>
      <c r="D1024" s="197">
        <v>34.799999999999997</v>
      </c>
      <c r="E1024" s="160">
        <v>0</v>
      </c>
      <c r="F1024" s="160">
        <v>0</v>
      </c>
      <c r="G1024" s="161">
        <v>34.799999999999997</v>
      </c>
      <c r="H1024" s="160">
        <v>0</v>
      </c>
      <c r="I1024" s="162">
        <v>0</v>
      </c>
      <c r="J1024" s="161">
        <v>34.799999999999997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186</v>
      </c>
      <c r="T1024" s="130"/>
    </row>
    <row r="1025" spans="1:20" ht="10.65" customHeight="1" x14ac:dyDescent="0.2">
      <c r="A1025" s="122"/>
      <c r="B1025" s="158" t="s">
        <v>103</v>
      </c>
      <c r="C1025" s="159">
        <v>2.9</v>
      </c>
      <c r="D1025" s="197">
        <v>2.9</v>
      </c>
      <c r="E1025" s="160">
        <v>0</v>
      </c>
      <c r="F1025" s="160">
        <v>0</v>
      </c>
      <c r="G1025" s="161">
        <v>2.9</v>
      </c>
      <c r="H1025" s="160">
        <v>0</v>
      </c>
      <c r="I1025" s="162">
        <v>0</v>
      </c>
      <c r="J1025" s="161">
        <v>2.9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186</v>
      </c>
      <c r="T1025" s="130"/>
    </row>
    <row r="1026" spans="1:20" ht="10.65" customHeight="1" x14ac:dyDescent="0.2">
      <c r="A1026" s="122"/>
      <c r="B1026" s="1" t="s">
        <v>104</v>
      </c>
      <c r="C1026" s="159">
        <v>1.4</v>
      </c>
      <c r="D1026" s="197">
        <v>0.89999999999999991</v>
      </c>
      <c r="E1026" s="160">
        <v>0</v>
      </c>
      <c r="F1026" s="160">
        <v>-0.5</v>
      </c>
      <c r="G1026" s="161">
        <v>0.89999999999999991</v>
      </c>
      <c r="H1026" s="160">
        <v>0.65469999999999995</v>
      </c>
      <c r="I1026" s="162">
        <v>72.744444444444454</v>
      </c>
      <c r="J1026" s="161">
        <v>0.24529999999999996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186</v>
      </c>
      <c r="T1026" s="130"/>
    </row>
    <row r="1027" spans="1:20" ht="10.65" customHeight="1" x14ac:dyDescent="0.2">
      <c r="A1027" s="122"/>
      <c r="B1027" s="165" t="s">
        <v>106</v>
      </c>
      <c r="C1027" s="169">
        <v>3579</v>
      </c>
      <c r="D1027" s="197">
        <v>3600.4000000000005</v>
      </c>
      <c r="E1027" s="160">
        <v>0</v>
      </c>
      <c r="F1027" s="160">
        <v>21.400000000000546</v>
      </c>
      <c r="G1027" s="161">
        <v>3600.4000000000005</v>
      </c>
      <c r="H1027" s="160">
        <v>2423.7829000000002</v>
      </c>
      <c r="I1027" s="162">
        <v>67.319822797466941</v>
      </c>
      <c r="J1027" s="161">
        <v>1176.6171000000004</v>
      </c>
      <c r="K1027" s="160">
        <v>30.586999999999989</v>
      </c>
      <c r="L1027" s="160">
        <v>31.555000000000291</v>
      </c>
      <c r="M1027" s="160">
        <v>24.079999999999927</v>
      </c>
      <c r="N1027" s="160">
        <v>45.697000000000116</v>
      </c>
      <c r="O1027" s="160">
        <v>1.2692200866570411</v>
      </c>
      <c r="P1027" s="160">
        <v>32.979750000000081</v>
      </c>
      <c r="Q1027" s="146">
        <v>33.676956314101758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107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119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108</v>
      </c>
      <c r="C1030" s="159">
        <v>17.486517185763965</v>
      </c>
      <c r="D1030" s="159">
        <v>0.48651718576396374</v>
      </c>
      <c r="E1030" s="170">
        <v>0</v>
      </c>
      <c r="F1030" s="160">
        <v>-17</v>
      </c>
      <c r="G1030" s="161">
        <v>0.48651718576396374</v>
      </c>
      <c r="H1030" s="160">
        <v>0</v>
      </c>
      <c r="I1030" s="162">
        <v>0</v>
      </c>
      <c r="J1030" s="161">
        <v>0.48651718576396374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186</v>
      </c>
      <c r="T1030" s="130"/>
    </row>
    <row r="1031" spans="1:20" ht="10.65" customHeight="1" x14ac:dyDescent="0.2">
      <c r="A1031" s="122"/>
      <c r="B1031" s="171" t="s">
        <v>109</v>
      </c>
      <c r="C1031" s="159">
        <v>37.327464743668976</v>
      </c>
      <c r="D1031" s="159">
        <v>4.9274647436689758</v>
      </c>
      <c r="E1031" s="170">
        <v>0</v>
      </c>
      <c r="F1031" s="160">
        <v>-32.4</v>
      </c>
      <c r="G1031" s="161">
        <v>4.9274647436689758</v>
      </c>
      <c r="H1031" s="160">
        <v>3.3000000000000002E-2</v>
      </c>
      <c r="I1031" s="162">
        <v>0.66971559852152895</v>
      </c>
      <c r="J1031" s="161">
        <v>4.8944647436689754</v>
      </c>
      <c r="K1031" s="160">
        <v>0</v>
      </c>
      <c r="L1031" s="160">
        <v>4.0000000000000001E-3</v>
      </c>
      <c r="M1031" s="160">
        <v>0</v>
      </c>
      <c r="N1031" s="160">
        <v>0</v>
      </c>
      <c r="O1031" s="160">
        <v>0</v>
      </c>
      <c r="P1031" s="160">
        <v>1E-3</v>
      </c>
      <c r="Q1031" s="146" t="s">
        <v>186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111</v>
      </c>
      <c r="C1033" s="159"/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112</v>
      </c>
      <c r="C1034" s="173">
        <v>3633.8139819294329</v>
      </c>
      <c r="D1034" s="175">
        <v>3605.8139819294333</v>
      </c>
      <c r="E1034" s="174">
        <v>0</v>
      </c>
      <c r="F1034" s="177">
        <v>-27.999999999999545</v>
      </c>
      <c r="G1034" s="185">
        <v>3605.8139819294333</v>
      </c>
      <c r="H1034" s="177">
        <v>2423.8159000000001</v>
      </c>
      <c r="I1034" s="176">
        <v>67.219660030910461</v>
      </c>
      <c r="J1034" s="185">
        <v>1181.9980819294333</v>
      </c>
      <c r="K1034" s="177">
        <v>30.586999999999989</v>
      </c>
      <c r="L1034" s="177">
        <v>31.559000000000196</v>
      </c>
      <c r="M1034" s="177">
        <v>24.079999999999927</v>
      </c>
      <c r="N1034" s="177">
        <v>45.697000000000116</v>
      </c>
      <c r="O1034" s="177">
        <v>1.2673144047089231</v>
      </c>
      <c r="P1034" s="177">
        <v>32.980750000000057</v>
      </c>
      <c r="Q1034" s="153">
        <v>33.839029795545315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160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43376</v>
      </c>
      <c r="L1039" s="151">
        <v>43383</v>
      </c>
      <c r="M1039" s="151">
        <v>43390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113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76" t="s">
        <v>126</v>
      </c>
      <c r="D1041" s="276"/>
      <c r="E1041" s="276"/>
      <c r="F1041" s="276"/>
      <c r="G1041" s="276"/>
      <c r="H1041" s="276"/>
      <c r="I1041" s="276"/>
      <c r="J1041" s="276"/>
      <c r="K1041" s="276"/>
      <c r="L1041" s="276"/>
      <c r="M1041" s="276"/>
      <c r="N1041" s="276"/>
      <c r="O1041" s="276"/>
      <c r="P1041" s="277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261.69356997698844</v>
      </c>
      <c r="D1042" s="197">
        <v>264.89356997698843</v>
      </c>
      <c r="E1042" s="160">
        <v>0</v>
      </c>
      <c r="F1042" s="160">
        <v>3.1999999999999886</v>
      </c>
      <c r="G1042" s="161">
        <v>264.89356997698843</v>
      </c>
      <c r="H1042" s="160">
        <v>90.969000000000008</v>
      </c>
      <c r="I1042" s="162">
        <v>34.341716942356349</v>
      </c>
      <c r="J1042" s="161">
        <v>173.92456997698844</v>
      </c>
      <c r="K1042" s="160">
        <v>8.8890000000000029</v>
      </c>
      <c r="L1042" s="160">
        <v>6.0480000000000018</v>
      </c>
      <c r="M1042" s="160">
        <v>13.234000000000002</v>
      </c>
      <c r="N1042" s="160">
        <v>25.869</v>
      </c>
      <c r="O1042" s="160">
        <v>9.7658089632931695</v>
      </c>
      <c r="P1042" s="160">
        <v>13.510000000000002</v>
      </c>
      <c r="Q1042" s="146">
        <v>10.873765357290038</v>
      </c>
      <c r="T1042" s="130"/>
    </row>
    <row r="1043" spans="1:20" ht="10.65" customHeight="1" x14ac:dyDescent="0.2">
      <c r="A1043" s="122"/>
      <c r="B1043" s="158" t="s">
        <v>81</v>
      </c>
      <c r="C1043" s="159">
        <v>17.814633285279051</v>
      </c>
      <c r="D1043" s="197">
        <v>17.814633285279051</v>
      </c>
      <c r="E1043" s="160">
        <v>0</v>
      </c>
      <c r="F1043" s="160">
        <v>0</v>
      </c>
      <c r="G1043" s="161">
        <v>17.814633285279051</v>
      </c>
      <c r="H1043" s="160">
        <v>1.0802</v>
      </c>
      <c r="I1043" s="162">
        <v>6.0635545099466786</v>
      </c>
      <c r="J1043" s="161">
        <v>16.734433285279049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186</v>
      </c>
      <c r="T1043" s="130"/>
    </row>
    <row r="1044" spans="1:20" ht="10.65" customHeight="1" x14ac:dyDescent="0.2">
      <c r="A1044" s="122"/>
      <c r="B1044" s="158" t="s">
        <v>82</v>
      </c>
      <c r="C1044" s="159">
        <v>19.968906405337457</v>
      </c>
      <c r="D1044" s="197">
        <v>20.168906405337456</v>
      </c>
      <c r="E1044" s="160">
        <v>0</v>
      </c>
      <c r="F1044" s="160">
        <v>0.19999999999999929</v>
      </c>
      <c r="G1044" s="161">
        <v>20.168906405337456</v>
      </c>
      <c r="H1044" s="160">
        <v>6.9589999999999996</v>
      </c>
      <c r="I1044" s="162">
        <v>34.5036059969934</v>
      </c>
      <c r="J1044" s="161">
        <v>13.209906405337456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186</v>
      </c>
      <c r="T1044" s="130"/>
    </row>
    <row r="1045" spans="1:20" ht="10.65" customHeight="1" x14ac:dyDescent="0.2">
      <c r="A1045" s="122"/>
      <c r="B1045" s="158" t="s">
        <v>83</v>
      </c>
      <c r="C1045" s="159">
        <v>17.700967550314083</v>
      </c>
      <c r="D1045" s="197">
        <v>18.400967550314082</v>
      </c>
      <c r="E1045" s="160">
        <v>0</v>
      </c>
      <c r="F1045" s="160">
        <v>0.69999999999999929</v>
      </c>
      <c r="G1045" s="161">
        <v>18.400967550314082</v>
      </c>
      <c r="H1045" s="160">
        <v>0.96499999999999997</v>
      </c>
      <c r="I1045" s="162">
        <v>5.2442894503312605</v>
      </c>
      <c r="J1045" s="161">
        <v>17.435967550314082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186</v>
      </c>
      <c r="T1045" s="130"/>
    </row>
    <row r="1046" spans="1:20" ht="10.65" customHeight="1" x14ac:dyDescent="0.2">
      <c r="A1046" s="122"/>
      <c r="B1046" s="158" t="s">
        <v>84</v>
      </c>
      <c r="C1046" s="159">
        <v>0.92977245994447544</v>
      </c>
      <c r="D1046" s="197">
        <v>0.92977245994447544</v>
      </c>
      <c r="E1046" s="160">
        <v>0</v>
      </c>
      <c r="F1046" s="160">
        <v>0</v>
      </c>
      <c r="G1046" s="161">
        <v>0.92977245994447544</v>
      </c>
      <c r="H1046" s="160">
        <v>0.17299999999999999</v>
      </c>
      <c r="I1046" s="162">
        <v>18.606702978740763</v>
      </c>
      <c r="J1046" s="161">
        <v>0.7567724599444754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186</v>
      </c>
      <c r="T1046" s="130"/>
    </row>
    <row r="1047" spans="1:20" ht="10.65" customHeight="1" x14ac:dyDescent="0.2">
      <c r="A1047" s="122"/>
      <c r="B1047" s="158" t="s">
        <v>85</v>
      </c>
      <c r="C1047" s="159">
        <v>5.8276100763980763</v>
      </c>
      <c r="D1047" s="197">
        <v>7.2276100763980757</v>
      </c>
      <c r="E1047" s="160">
        <v>0</v>
      </c>
      <c r="F1047" s="160">
        <v>1.3999999999999995</v>
      </c>
      <c r="G1047" s="161">
        <v>7.2276100763980757</v>
      </c>
      <c r="H1047" s="160">
        <v>0.14699999999999999</v>
      </c>
      <c r="I1047" s="162">
        <v>2.0338673288426534</v>
      </c>
      <c r="J1047" s="161">
        <v>7.0806100763980755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186</v>
      </c>
      <c r="T1047" s="130"/>
    </row>
    <row r="1048" spans="1:20" ht="10.65" customHeight="1" x14ac:dyDescent="0.2">
      <c r="A1048" s="122"/>
      <c r="B1048" s="158" t="s">
        <v>86</v>
      </c>
      <c r="C1048" s="159">
        <v>11.066701367600862</v>
      </c>
      <c r="D1048" s="197">
        <v>10.066701367600862</v>
      </c>
      <c r="E1048" s="160">
        <v>0</v>
      </c>
      <c r="F1048" s="160">
        <v>-1</v>
      </c>
      <c r="G1048" s="161">
        <v>10.066701367600862</v>
      </c>
      <c r="H1048" s="160">
        <v>6.0149999999999997</v>
      </c>
      <c r="I1048" s="162">
        <v>59.751449659159995</v>
      </c>
      <c r="J1048" s="161">
        <v>4.0517013676008622</v>
      </c>
      <c r="K1048" s="160">
        <v>0</v>
      </c>
      <c r="L1048" s="160">
        <v>0</v>
      </c>
      <c r="M1048" s="160">
        <v>0</v>
      </c>
      <c r="N1048" s="160">
        <v>3.8439999999999999</v>
      </c>
      <c r="O1048" s="160">
        <v>38.185298834548796</v>
      </c>
      <c r="P1048" s="160">
        <v>0.96099999999999997</v>
      </c>
      <c r="Q1048" s="146">
        <v>2.2161304553598979</v>
      </c>
      <c r="T1048" s="130"/>
    </row>
    <row r="1049" spans="1:20" ht="10.65" customHeight="1" x14ac:dyDescent="0.2">
      <c r="A1049" s="122"/>
      <c r="B1049" s="158" t="s">
        <v>87</v>
      </c>
      <c r="C1049" s="159">
        <v>8.0471990551876473</v>
      </c>
      <c r="D1049" s="197">
        <v>8.0471990551876473</v>
      </c>
      <c r="E1049" s="160">
        <v>0</v>
      </c>
      <c r="F1049" s="160">
        <v>0</v>
      </c>
      <c r="G1049" s="161">
        <v>8.0471990551876473</v>
      </c>
      <c r="H1049" s="160">
        <v>0.214</v>
      </c>
      <c r="I1049" s="162">
        <v>2.6593103828100828</v>
      </c>
      <c r="J1049" s="161">
        <v>7.8331990551876469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186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119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162</v>
      </c>
      <c r="T1050" s="130"/>
    </row>
    <row r="1051" spans="1:20" ht="10.65" customHeight="1" x14ac:dyDescent="0.2">
      <c r="A1051" s="122"/>
      <c r="B1051" s="158" t="s">
        <v>89</v>
      </c>
      <c r="C1051" s="159">
        <v>3.6000227805469494</v>
      </c>
      <c r="D1051" s="197">
        <v>5.4000227805469496</v>
      </c>
      <c r="E1051" s="160">
        <v>0</v>
      </c>
      <c r="F1051" s="160">
        <v>1.8000000000000003</v>
      </c>
      <c r="G1051" s="161">
        <v>5.4000227805469496</v>
      </c>
      <c r="H1051" s="160">
        <v>3.6999999999999998E-2</v>
      </c>
      <c r="I1051" s="162">
        <v>0.68518229466158653</v>
      </c>
      <c r="J1051" s="161">
        <v>5.3630227805469497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186</v>
      </c>
      <c r="T1051" s="130"/>
    </row>
    <row r="1052" spans="1:20" ht="10.65" customHeight="1" x14ac:dyDescent="0.2">
      <c r="A1052" s="122"/>
      <c r="B1052" s="165" t="s">
        <v>91</v>
      </c>
      <c r="C1052" s="159">
        <v>346.64938295759708</v>
      </c>
      <c r="D1052" s="197">
        <v>352.94938295759709</v>
      </c>
      <c r="E1052" s="160">
        <v>0</v>
      </c>
      <c r="F1052" s="160">
        <v>6.3000000000000114</v>
      </c>
      <c r="G1052" s="161">
        <v>352.94938295759709</v>
      </c>
      <c r="H1052" s="160">
        <v>106.55920000000003</v>
      </c>
      <c r="I1052" s="162">
        <v>30.191071339201613</v>
      </c>
      <c r="J1052" s="161">
        <v>246.39018295759698</v>
      </c>
      <c r="K1052" s="160">
        <v>8.8890000000000029</v>
      </c>
      <c r="L1052" s="160">
        <v>6.0480000000000018</v>
      </c>
      <c r="M1052" s="160">
        <v>13.234000000000002</v>
      </c>
      <c r="N1052" s="160">
        <v>29.713000000000001</v>
      </c>
      <c r="O1052" s="160">
        <v>8.4184875890744042</v>
      </c>
      <c r="P1052" s="166">
        <v>14.471000000000002</v>
      </c>
      <c r="Q1052" s="146">
        <v>15.026479369607969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92</v>
      </c>
      <c r="C1054" s="159">
        <v>10.9</v>
      </c>
      <c r="D1054" s="197">
        <v>8.1</v>
      </c>
      <c r="E1054" s="160">
        <v>0</v>
      </c>
      <c r="F1054" s="160">
        <v>-2.8000000000000007</v>
      </c>
      <c r="G1054" s="161">
        <v>8.1</v>
      </c>
      <c r="H1054" s="160">
        <v>1.3440000000000001</v>
      </c>
      <c r="I1054" s="162">
        <v>16.592592592592595</v>
      </c>
      <c r="J1054" s="161">
        <v>6.7559999999999993</v>
      </c>
      <c r="K1054" s="160">
        <v>0.22199999999999998</v>
      </c>
      <c r="L1054" s="160">
        <v>0.29500000000000015</v>
      </c>
      <c r="M1054" s="160">
        <v>0</v>
      </c>
      <c r="N1054" s="160">
        <v>0</v>
      </c>
      <c r="O1054" s="160">
        <v>0</v>
      </c>
      <c r="P1054" s="160">
        <v>0.12925000000000003</v>
      </c>
      <c r="Q1054" s="146" t="s">
        <v>186</v>
      </c>
      <c r="T1054" s="130"/>
    </row>
    <row r="1055" spans="1:20" ht="10.65" customHeight="1" x14ac:dyDescent="0.2">
      <c r="A1055" s="122"/>
      <c r="B1055" s="158" t="s">
        <v>93</v>
      </c>
      <c r="C1055" s="159">
        <v>14.3</v>
      </c>
      <c r="D1055" s="197">
        <v>14.600000000000001</v>
      </c>
      <c r="E1055" s="160">
        <v>0</v>
      </c>
      <c r="F1055" s="160">
        <v>0.30000000000000071</v>
      </c>
      <c r="G1055" s="161">
        <v>14.600000000000001</v>
      </c>
      <c r="H1055" s="160">
        <v>0.51270000000000004</v>
      </c>
      <c r="I1055" s="162">
        <v>3.5116438356164381</v>
      </c>
      <c r="J1055" s="161">
        <v>14.087300000000001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186</v>
      </c>
      <c r="T1055" s="130"/>
    </row>
    <row r="1056" spans="1:20" ht="10.65" hidden="1" customHeight="1" x14ac:dyDescent="0.2">
      <c r="A1056" s="122"/>
      <c r="B1056" s="158" t="s">
        <v>94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119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95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186</v>
      </c>
      <c r="T1057" s="130"/>
    </row>
    <row r="1058" spans="1:20" ht="10.65" customHeight="1" x14ac:dyDescent="0.2">
      <c r="A1058" s="122"/>
      <c r="B1058" s="158" t="s">
        <v>96</v>
      </c>
      <c r="C1058" s="159">
        <v>10.431499185785354</v>
      </c>
      <c r="D1058" s="197">
        <v>9.7314991857853546</v>
      </c>
      <c r="E1058" s="160">
        <v>0</v>
      </c>
      <c r="F1058" s="160">
        <v>-0.69999999999999929</v>
      </c>
      <c r="G1058" s="161">
        <v>9.7314991857853546</v>
      </c>
      <c r="H1058" s="160">
        <v>0.70130000000000003</v>
      </c>
      <c r="I1058" s="162">
        <v>7.2064949768929516</v>
      </c>
      <c r="J1058" s="161">
        <v>9.0301991857853547</v>
      </c>
      <c r="K1058" s="160">
        <v>0</v>
      </c>
      <c r="L1058" s="160">
        <v>0.11799999999999999</v>
      </c>
      <c r="M1058" s="160">
        <v>0</v>
      </c>
      <c r="N1058" s="160">
        <v>0</v>
      </c>
      <c r="O1058" s="160">
        <v>0</v>
      </c>
      <c r="P1058" s="160">
        <v>2.9499999999999998E-2</v>
      </c>
      <c r="Q1058" s="146" t="s">
        <v>186</v>
      </c>
      <c r="T1058" s="130"/>
    </row>
    <row r="1059" spans="1:20" ht="10.65" customHeight="1" x14ac:dyDescent="0.2">
      <c r="A1059" s="122"/>
      <c r="B1059" s="158" t="s">
        <v>97</v>
      </c>
      <c r="C1059" s="159">
        <v>11.066492321057362</v>
      </c>
      <c r="D1059" s="197">
        <v>11.066492321057362</v>
      </c>
      <c r="E1059" s="160">
        <v>0</v>
      </c>
      <c r="F1059" s="160">
        <v>0</v>
      </c>
      <c r="G1059" s="161">
        <v>11.066492321057362</v>
      </c>
      <c r="H1059" s="160">
        <v>0.28499999999999998</v>
      </c>
      <c r="I1059" s="162">
        <v>2.5753417770660803</v>
      </c>
      <c r="J1059" s="161">
        <v>10.781492321057362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186</v>
      </c>
      <c r="T1059" s="130"/>
    </row>
    <row r="1060" spans="1:20" ht="10.65" customHeight="1" x14ac:dyDescent="0.2">
      <c r="A1060" s="122"/>
      <c r="B1060" s="158" t="s">
        <v>98</v>
      </c>
      <c r="C1060" s="159">
        <v>15.8</v>
      </c>
      <c r="D1060" s="197">
        <v>14.600000000000001</v>
      </c>
      <c r="E1060" s="160">
        <v>0</v>
      </c>
      <c r="F1060" s="160">
        <v>-1.1999999999999993</v>
      </c>
      <c r="G1060" s="161">
        <v>14.600000000000001</v>
      </c>
      <c r="H1060" s="160">
        <v>0</v>
      </c>
      <c r="I1060" s="162">
        <v>0</v>
      </c>
      <c r="J1060" s="161">
        <v>14.600000000000001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186</v>
      </c>
      <c r="T1060" s="130"/>
    </row>
    <row r="1061" spans="1:20" ht="10.65" customHeight="1" x14ac:dyDescent="0.2">
      <c r="A1061" s="122"/>
      <c r="B1061" s="158" t="s">
        <v>99</v>
      </c>
      <c r="C1061" s="159">
        <v>4.4320799026207682</v>
      </c>
      <c r="D1061" s="197">
        <v>3.0320799026207683</v>
      </c>
      <c r="E1061" s="160">
        <v>0</v>
      </c>
      <c r="F1061" s="160">
        <v>-1.4</v>
      </c>
      <c r="G1061" s="161">
        <v>3.0320799026207683</v>
      </c>
      <c r="H1061" s="160">
        <v>0</v>
      </c>
      <c r="I1061" s="162">
        <v>0</v>
      </c>
      <c r="J1061" s="161">
        <v>3.0320799026207683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186</v>
      </c>
      <c r="T1061" s="130"/>
    </row>
    <row r="1062" spans="1:20" ht="10.65" customHeight="1" x14ac:dyDescent="0.2">
      <c r="A1062" s="122"/>
      <c r="B1062" s="158" t="s">
        <v>100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186</v>
      </c>
      <c r="T1062" s="130"/>
    </row>
    <row r="1063" spans="1:20" ht="10.65" customHeight="1" x14ac:dyDescent="0.2">
      <c r="A1063" s="122"/>
      <c r="B1063" s="158" t="s">
        <v>101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186</v>
      </c>
      <c r="T1063" s="130"/>
    </row>
    <row r="1064" spans="1:20" ht="10.65" customHeight="1" x14ac:dyDescent="0.2">
      <c r="A1064" s="122"/>
      <c r="B1064" s="158" t="s">
        <v>102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186</v>
      </c>
      <c r="T1064" s="130"/>
    </row>
    <row r="1065" spans="1:20" ht="10.65" customHeight="1" x14ac:dyDescent="0.2">
      <c r="A1065" s="122"/>
      <c r="B1065" s="158" t="s">
        <v>103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186</v>
      </c>
      <c r="T1065" s="130"/>
    </row>
    <row r="1066" spans="1:20" ht="10.65" customHeight="1" x14ac:dyDescent="0.2">
      <c r="A1066" s="122"/>
      <c r="B1066" s="1" t="s">
        <v>104</v>
      </c>
      <c r="C1066" s="159">
        <v>0.13740519164353143</v>
      </c>
      <c r="D1066" s="197">
        <v>3.7405191643531427E-2</v>
      </c>
      <c r="E1066" s="160">
        <v>0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186</v>
      </c>
      <c r="T1066" s="130"/>
    </row>
    <row r="1067" spans="1:20" ht="10.65" customHeight="1" x14ac:dyDescent="0.2">
      <c r="A1067" s="122"/>
      <c r="B1067" s="165" t="s">
        <v>106</v>
      </c>
      <c r="C1067" s="169">
        <v>424.88179385185794</v>
      </c>
      <c r="D1067" s="197">
        <v>425.28179385185797</v>
      </c>
      <c r="E1067" s="160">
        <v>0</v>
      </c>
      <c r="F1067" s="160">
        <v>0.40000000000003411</v>
      </c>
      <c r="G1067" s="161">
        <v>425.28179385185797</v>
      </c>
      <c r="H1067" s="160">
        <v>109.40220000000004</v>
      </c>
      <c r="I1067" s="162">
        <v>25.724637541881002</v>
      </c>
      <c r="J1067" s="161">
        <v>315.87959385185792</v>
      </c>
      <c r="K1067" s="160">
        <v>9.1110000000000113</v>
      </c>
      <c r="L1067" s="160">
        <v>6.4610000000000127</v>
      </c>
      <c r="M1067" s="160">
        <v>13.234000000000023</v>
      </c>
      <c r="N1067" s="160">
        <v>29.712999999999994</v>
      </c>
      <c r="O1067" s="160">
        <v>6.9866616510628656</v>
      </c>
      <c r="P1067" s="160">
        <v>14.62975000000001</v>
      </c>
      <c r="Q1067" s="146">
        <v>19.591592053989828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107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119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108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186</v>
      </c>
      <c r="T1070" s="130"/>
    </row>
    <row r="1071" spans="1:20" ht="10.65" customHeight="1" x14ac:dyDescent="0.2">
      <c r="A1071" s="122"/>
      <c r="B1071" s="171" t="s">
        <v>109</v>
      </c>
      <c r="C1071" s="159">
        <v>5.0349392542940921</v>
      </c>
      <c r="D1071" s="159">
        <v>5.1349392542940926</v>
      </c>
      <c r="E1071" s="170">
        <v>0</v>
      </c>
      <c r="F1071" s="160">
        <v>0.10000000000000053</v>
      </c>
      <c r="G1071" s="161">
        <v>5.1349392542940926</v>
      </c>
      <c r="H1071" s="160">
        <v>0</v>
      </c>
      <c r="I1071" s="162">
        <v>0</v>
      </c>
      <c r="J1071" s="161">
        <v>5.1349392542940926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186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111</v>
      </c>
      <c r="C1073" s="159"/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112</v>
      </c>
      <c r="C1074" s="173">
        <v>430.63340738865867</v>
      </c>
      <c r="D1074" s="175">
        <v>430.63340738865872</v>
      </c>
      <c r="E1074" s="174">
        <v>0</v>
      </c>
      <c r="F1074" s="177">
        <v>0</v>
      </c>
      <c r="G1074" s="185">
        <v>430.63340738865872</v>
      </c>
      <c r="H1074" s="177">
        <v>109.40220000000004</v>
      </c>
      <c r="I1074" s="176">
        <v>25.404949574955172</v>
      </c>
      <c r="J1074" s="185">
        <v>321.23120738865867</v>
      </c>
      <c r="K1074" s="177">
        <v>9.1110000000000113</v>
      </c>
      <c r="L1074" s="177">
        <v>6.4610000000000127</v>
      </c>
      <c r="M1074" s="177">
        <v>13.234000000000023</v>
      </c>
      <c r="N1074" s="177">
        <v>29.712999999999994</v>
      </c>
      <c r="O1074" s="177">
        <v>6.8998362621651363</v>
      </c>
      <c r="P1074" s="177">
        <v>14.62975000000001</v>
      </c>
      <c r="Q1074" s="153">
        <v>19.957395539134875</v>
      </c>
      <c r="T1074" s="130"/>
    </row>
    <row r="1075" spans="1:20" ht="10.65" customHeight="1" x14ac:dyDescent="0.2">
      <c r="A1075" s="122"/>
      <c r="B1075" s="187" t="s">
        <v>258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114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185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257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160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43376</v>
      </c>
      <c r="L1084" s="151">
        <v>43383</v>
      </c>
      <c r="M1084" s="151">
        <v>43390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113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76" t="s">
        <v>127</v>
      </c>
      <c r="D1086" s="276"/>
      <c r="E1086" s="276"/>
      <c r="F1086" s="276"/>
      <c r="G1086" s="276"/>
      <c r="H1086" s="276"/>
      <c r="I1086" s="276"/>
      <c r="J1086" s="276"/>
      <c r="K1086" s="276"/>
      <c r="L1086" s="276"/>
      <c r="M1086" s="276"/>
      <c r="N1086" s="276"/>
      <c r="O1086" s="276"/>
      <c r="P1086" s="277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3.3785585285652644</v>
      </c>
      <c r="D1087" s="197">
        <v>3.8785585285652644</v>
      </c>
      <c r="E1087" s="160">
        <v>0</v>
      </c>
      <c r="F1087" s="160">
        <v>0.5</v>
      </c>
      <c r="G1087" s="161">
        <v>3.8785585285652644</v>
      </c>
      <c r="H1087" s="160">
        <v>1.8991</v>
      </c>
      <c r="I1087" s="162">
        <v>48.964067088669275</v>
      </c>
      <c r="J1087" s="161">
        <v>1.9794585285652644</v>
      </c>
      <c r="K1087" s="160">
        <v>0.12799999999999989</v>
      </c>
      <c r="L1087" s="160">
        <v>5.2000000000000046E-2</v>
      </c>
      <c r="M1087" s="160">
        <v>9.6999999999999975E-2</v>
      </c>
      <c r="N1087" s="160">
        <v>0.27299999999999991</v>
      </c>
      <c r="O1087" s="160">
        <v>7.0386974436347254</v>
      </c>
      <c r="P1087" s="160">
        <v>0.13749999999999996</v>
      </c>
      <c r="Q1087" s="146">
        <v>12.396062025929201</v>
      </c>
      <c r="T1087" s="130"/>
    </row>
    <row r="1088" spans="1:20" ht="10.65" customHeight="1" x14ac:dyDescent="0.2">
      <c r="A1088" s="122"/>
      <c r="B1088" s="158" t="s">
        <v>81</v>
      </c>
      <c r="C1088" s="159">
        <v>0.20006644178529107</v>
      </c>
      <c r="D1088" s="197">
        <v>0.20006644178529107</v>
      </c>
      <c r="E1088" s="160">
        <v>0</v>
      </c>
      <c r="F1088" s="160">
        <v>0</v>
      </c>
      <c r="G1088" s="161">
        <v>0.20006644178529107</v>
      </c>
      <c r="H1088" s="160">
        <v>0</v>
      </c>
      <c r="I1088" s="162">
        <v>0</v>
      </c>
      <c r="J1088" s="161">
        <v>0.20006644178529107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162</v>
      </c>
      <c r="T1088" s="130"/>
    </row>
    <row r="1089" spans="1:20" ht="10.65" customHeight="1" x14ac:dyDescent="0.2">
      <c r="A1089" s="122"/>
      <c r="B1089" s="158" t="s">
        <v>82</v>
      </c>
      <c r="C1089" s="159">
        <v>0.34847699537795712</v>
      </c>
      <c r="D1089" s="197">
        <v>0.34847699537795712</v>
      </c>
      <c r="E1089" s="160">
        <v>0</v>
      </c>
      <c r="F1089" s="160">
        <v>0</v>
      </c>
      <c r="G1089" s="161">
        <v>0.34847699537795712</v>
      </c>
      <c r="H1089" s="160">
        <v>1.4999999999999999E-2</v>
      </c>
      <c r="I1089" s="162">
        <v>4.3044448267613893</v>
      </c>
      <c r="J1089" s="161">
        <v>0.33347699537795711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162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186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0.3</v>
      </c>
      <c r="E1091" s="160">
        <v>0</v>
      </c>
      <c r="F1091" s="160">
        <v>0.3</v>
      </c>
      <c r="G1091" s="161">
        <v>0.3</v>
      </c>
      <c r="H1091" s="160">
        <v>1.7000000000000001E-2</v>
      </c>
      <c r="I1091" s="162">
        <v>5.6666666666666679</v>
      </c>
      <c r="J1091" s="161">
        <v>0.28299999999999997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162</v>
      </c>
      <c r="T1091" s="130"/>
    </row>
    <row r="1092" spans="1:20" ht="10.65" customHeight="1" x14ac:dyDescent="0.2">
      <c r="A1092" s="122"/>
      <c r="B1092" s="158" t="s">
        <v>85</v>
      </c>
      <c r="C1092" s="159">
        <v>0.20453884055910498</v>
      </c>
      <c r="D1092" s="197">
        <v>2.1045388405591048</v>
      </c>
      <c r="E1092" s="160">
        <v>0</v>
      </c>
      <c r="F1092" s="160">
        <v>1.9</v>
      </c>
      <c r="G1092" s="161">
        <v>2.1045388405591048</v>
      </c>
      <c r="H1092" s="160">
        <v>2.3E-2</v>
      </c>
      <c r="I1092" s="162">
        <v>1.0928760047920842</v>
      </c>
      <c r="J1092" s="161">
        <v>2.0815388405591047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186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119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162</v>
      </c>
      <c r="T1093" s="130"/>
    </row>
    <row r="1094" spans="1:20" ht="10.65" customHeight="1" x14ac:dyDescent="0.2">
      <c r="A1094" s="122"/>
      <c r="B1094" s="158" t="s">
        <v>87</v>
      </c>
      <c r="C1094" s="159">
        <v>0.21113431437907629</v>
      </c>
      <c r="D1094" s="197">
        <v>0.21113431437907629</v>
      </c>
      <c r="E1094" s="160">
        <v>0</v>
      </c>
      <c r="F1094" s="160">
        <v>0</v>
      </c>
      <c r="G1094" s="161">
        <v>0.21113431437907629</v>
      </c>
      <c r="H1094" s="160">
        <v>4.3999999999999997E-2</v>
      </c>
      <c r="I1094" s="162">
        <v>20.839814754602703</v>
      </c>
      <c r="J1094" s="161">
        <v>0.16713431437907628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186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119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162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119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91</v>
      </c>
      <c r="C1097" s="159">
        <v>4.4427751206666937</v>
      </c>
      <c r="D1097" s="197">
        <v>7.1427751206666921</v>
      </c>
      <c r="E1097" s="160">
        <v>0</v>
      </c>
      <c r="F1097" s="160">
        <v>2.6999999999999984</v>
      </c>
      <c r="G1097" s="161">
        <v>7.1427751206666921</v>
      </c>
      <c r="H1097" s="160">
        <v>1.9980999999999998</v>
      </c>
      <c r="I1097" s="162">
        <v>27.97372122522459</v>
      </c>
      <c r="J1097" s="161">
        <v>5.1446751206666939</v>
      </c>
      <c r="K1097" s="160">
        <v>0.12799999999999989</v>
      </c>
      <c r="L1097" s="160">
        <v>5.2000000000000046E-2</v>
      </c>
      <c r="M1097" s="160">
        <v>9.6999999999999975E-2</v>
      </c>
      <c r="N1097" s="160">
        <v>0.27299999999999991</v>
      </c>
      <c r="O1097" s="160">
        <v>3.8220438889376465</v>
      </c>
      <c r="P1097" s="166">
        <v>0.13749999999999996</v>
      </c>
      <c r="Q1097" s="146">
        <v>35.415819059394153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92</v>
      </c>
      <c r="C1099" s="159">
        <v>0.24698333155859367</v>
      </c>
      <c r="D1099" s="197">
        <v>0.24698333155859367</v>
      </c>
      <c r="E1099" s="160">
        <v>0</v>
      </c>
      <c r="F1099" s="160">
        <v>0</v>
      </c>
      <c r="G1099" s="161">
        <v>0.24698333155859367</v>
      </c>
      <c r="H1099" s="160">
        <v>4.9000000000000002E-2</v>
      </c>
      <c r="I1099" s="162">
        <v>19.839395513367013</v>
      </c>
      <c r="J1099" s="161">
        <v>0.19798333155859366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186</v>
      </c>
      <c r="T1099" s="130"/>
    </row>
    <row r="1100" spans="1:20" ht="10.65" customHeight="1" x14ac:dyDescent="0.2">
      <c r="A1100" s="122"/>
      <c r="B1100" s="158" t="s">
        <v>93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186</v>
      </c>
      <c r="T1100" s="130"/>
    </row>
    <row r="1101" spans="1:20" ht="10.65" hidden="1" customHeight="1" x14ac:dyDescent="0.2">
      <c r="A1101" s="122"/>
      <c r="B1101" s="158" t="s">
        <v>94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119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162</v>
      </c>
      <c r="T1101" s="130"/>
    </row>
    <row r="1102" spans="1:20" ht="10.65" customHeight="1" x14ac:dyDescent="0.2">
      <c r="A1102" s="122"/>
      <c r="B1102" s="158" t="s">
        <v>95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119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96</v>
      </c>
      <c r="C1103" s="159">
        <v>0.81030797573549096</v>
      </c>
      <c r="D1103" s="197">
        <v>0.81030797573549096</v>
      </c>
      <c r="E1103" s="160">
        <v>0</v>
      </c>
      <c r="F1103" s="160">
        <v>0</v>
      </c>
      <c r="G1103" s="161">
        <v>0.81030797573549096</v>
      </c>
      <c r="H1103" s="160">
        <v>0.3836</v>
      </c>
      <c r="I1103" s="162">
        <v>47.340025211009234</v>
      </c>
      <c r="J1103" s="161">
        <v>0.42670797573549096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186</v>
      </c>
      <c r="T1103" s="130"/>
    </row>
    <row r="1104" spans="1:20" ht="10.65" customHeight="1" x14ac:dyDescent="0.2">
      <c r="A1104" s="122"/>
      <c r="B1104" s="158" t="s">
        <v>97</v>
      </c>
      <c r="C1104" s="159">
        <v>0.3613257443533795</v>
      </c>
      <c r="D1104" s="197">
        <v>0.3613257443533795</v>
      </c>
      <c r="E1104" s="160">
        <v>0</v>
      </c>
      <c r="F1104" s="160">
        <v>0</v>
      </c>
      <c r="G1104" s="161">
        <v>0.3613257443533795</v>
      </c>
      <c r="H1104" s="160">
        <v>9.1999999999999998E-3</v>
      </c>
      <c r="I1104" s="162">
        <v>2.5461789379176718</v>
      </c>
      <c r="J1104" s="161">
        <v>0.35212574435337951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186</v>
      </c>
      <c r="T1104" s="130"/>
    </row>
    <row r="1105" spans="1:20" ht="10.65" customHeight="1" x14ac:dyDescent="0.2">
      <c r="A1105" s="122"/>
      <c r="B1105" s="158" t="s">
        <v>98</v>
      </c>
      <c r="C1105" s="159">
        <v>0.40836118583734121</v>
      </c>
      <c r="D1105" s="197">
        <v>0.30836118583734118</v>
      </c>
      <c r="E1105" s="160">
        <v>0</v>
      </c>
      <c r="F1105" s="160">
        <v>-0.10000000000000003</v>
      </c>
      <c r="G1105" s="161">
        <v>0.30836118583734118</v>
      </c>
      <c r="H1105" s="160">
        <v>0</v>
      </c>
      <c r="I1105" s="162">
        <v>0</v>
      </c>
      <c r="J1105" s="161">
        <v>0.30836118583734118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186</v>
      </c>
      <c r="T1105" s="130"/>
    </row>
    <row r="1106" spans="1:20" ht="10.65" customHeight="1" x14ac:dyDescent="0.2">
      <c r="A1106" s="122"/>
      <c r="B1106" s="158" t="s">
        <v>99</v>
      </c>
      <c r="C1106" s="159">
        <v>3.675250672536071</v>
      </c>
      <c r="D1106" s="197">
        <v>1.4752506725360712</v>
      </c>
      <c r="E1106" s="160">
        <v>0</v>
      </c>
      <c r="F1106" s="160">
        <v>-2.1999999999999997</v>
      </c>
      <c r="G1106" s="161">
        <v>1.4752506725360712</v>
      </c>
      <c r="H1106" s="160">
        <v>0</v>
      </c>
      <c r="I1106" s="162">
        <v>0</v>
      </c>
      <c r="J1106" s="161">
        <v>1.4752506725360712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186</v>
      </c>
      <c r="T1106" s="130"/>
    </row>
    <row r="1107" spans="1:20" ht="10.65" customHeight="1" x14ac:dyDescent="0.2">
      <c r="A1107" s="122"/>
      <c r="B1107" s="158" t="s">
        <v>100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186</v>
      </c>
      <c r="T1107" s="130"/>
    </row>
    <row r="1108" spans="1:20" ht="10.65" customHeight="1" x14ac:dyDescent="0.2">
      <c r="A1108" s="122"/>
      <c r="B1108" s="158" t="s">
        <v>101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119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102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162</v>
      </c>
      <c r="T1109" s="130"/>
    </row>
    <row r="1110" spans="1:20" ht="10.65" customHeight="1" x14ac:dyDescent="0.2">
      <c r="A1110" s="122"/>
      <c r="B1110" s="158" t="s">
        <v>103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186</v>
      </c>
      <c r="T1110" s="130"/>
    </row>
    <row r="1111" spans="1:20" ht="10.65" customHeight="1" x14ac:dyDescent="0.2">
      <c r="A1111" s="122"/>
      <c r="B1111" s="1" t="s">
        <v>104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119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106</v>
      </c>
      <c r="C1112" s="169">
        <v>11.712478872856714</v>
      </c>
      <c r="D1112" s="197">
        <v>12.112478872856713</v>
      </c>
      <c r="E1112" s="160">
        <v>0</v>
      </c>
      <c r="F1112" s="160">
        <v>0.39999999999999858</v>
      </c>
      <c r="G1112" s="161">
        <v>12.112478872856713</v>
      </c>
      <c r="H1112" s="160">
        <v>2.4398999999999997</v>
      </c>
      <c r="I1112" s="162">
        <v>20.14368838626137</v>
      </c>
      <c r="J1112" s="161">
        <v>9.6725788728567128</v>
      </c>
      <c r="K1112" s="160">
        <v>0.12799999999999989</v>
      </c>
      <c r="L1112" s="160">
        <v>5.2000000000000046E-2</v>
      </c>
      <c r="M1112" s="160">
        <v>9.6999999999999975E-2</v>
      </c>
      <c r="N1112" s="160">
        <v>0.27300000000000013</v>
      </c>
      <c r="O1112" s="160">
        <v>2.2538739003440127</v>
      </c>
      <c r="P1112" s="160">
        <v>0.13750000000000001</v>
      </c>
      <c r="Q1112" s="146" t="s">
        <v>186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107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186</v>
      </c>
      <c r="T1114" s="130"/>
    </row>
    <row r="1115" spans="1:20" ht="10.65" customHeight="1" x14ac:dyDescent="0.2">
      <c r="A1115" s="122"/>
      <c r="B1115" s="158" t="s">
        <v>108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119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109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</v>
      </c>
      <c r="I1116" s="162">
        <v>0</v>
      </c>
      <c r="J1116" s="161">
        <v>5.5129842486164315E-2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162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111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112</v>
      </c>
      <c r="C1119" s="173">
        <v>12.209999999999997</v>
      </c>
      <c r="D1119" s="192">
        <v>12.154870157513832</v>
      </c>
      <c r="E1119" s="174">
        <v>0</v>
      </c>
      <c r="F1119" s="177">
        <v>-5.5129842486165259E-2</v>
      </c>
      <c r="G1119" s="185">
        <v>12.209999999999997</v>
      </c>
      <c r="H1119" s="177">
        <v>2.4398999999999997</v>
      </c>
      <c r="I1119" s="176">
        <v>19.982800982800985</v>
      </c>
      <c r="J1119" s="185">
        <v>9.7700999999999976</v>
      </c>
      <c r="K1119" s="177">
        <v>0.12799999999999989</v>
      </c>
      <c r="L1119" s="177">
        <v>5.2000000000000046E-2</v>
      </c>
      <c r="M1119" s="177">
        <v>9.6999999999999975E-2</v>
      </c>
      <c r="N1119" s="177">
        <v>0.27300000000000013</v>
      </c>
      <c r="O1119" s="177">
        <v>2.2460132972398594</v>
      </c>
      <c r="P1119" s="186">
        <v>0.13750000000000001</v>
      </c>
      <c r="Q1119" s="153" t="s">
        <v>186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160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43376</v>
      </c>
      <c r="L1124" s="151">
        <v>43383</v>
      </c>
      <c r="M1124" s="151">
        <v>43390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113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76" t="s">
        <v>128</v>
      </c>
      <c r="D1126" s="276"/>
      <c r="E1126" s="276"/>
      <c r="F1126" s="276"/>
      <c r="G1126" s="276"/>
      <c r="H1126" s="276"/>
      <c r="I1126" s="276"/>
      <c r="J1126" s="276"/>
      <c r="K1126" s="276"/>
      <c r="L1126" s="276"/>
      <c r="M1126" s="276"/>
      <c r="N1126" s="276"/>
      <c r="O1126" s="276"/>
      <c r="P1126" s="277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1133.8</v>
      </c>
      <c r="D1127" s="197">
        <v>1828.6000000000001</v>
      </c>
      <c r="E1127" s="160">
        <v>0</v>
      </c>
      <c r="F1127" s="160">
        <v>694.80000000000018</v>
      </c>
      <c r="G1127" s="161">
        <v>1828.6000000000001</v>
      </c>
      <c r="H1127" s="160">
        <v>1332.2455000000002</v>
      </c>
      <c r="I1127" s="162">
        <v>72.856037405665546</v>
      </c>
      <c r="J1127" s="161">
        <v>496.35449999999992</v>
      </c>
      <c r="K1127" s="160">
        <v>23.6099999999999</v>
      </c>
      <c r="L1127" s="160">
        <v>12.391000000000076</v>
      </c>
      <c r="M1127" s="160">
        <v>25.146999999999935</v>
      </c>
      <c r="N1127" s="160">
        <v>11.468300000000227</v>
      </c>
      <c r="O1127" s="160">
        <v>0.62716285683037443</v>
      </c>
      <c r="P1127" s="160">
        <v>18.154075000000034</v>
      </c>
      <c r="Q1127" s="146">
        <v>25.341216779152834</v>
      </c>
      <c r="T1127" s="130"/>
    </row>
    <row r="1128" spans="1:20" ht="10.65" customHeight="1" x14ac:dyDescent="0.2">
      <c r="A1128" s="122"/>
      <c r="B1128" s="158" t="s">
        <v>81</v>
      </c>
      <c r="C1128" s="159">
        <v>138.9</v>
      </c>
      <c r="D1128" s="197">
        <v>71.3</v>
      </c>
      <c r="E1128" s="160">
        <v>0</v>
      </c>
      <c r="F1128" s="160">
        <v>-67.600000000000009</v>
      </c>
      <c r="G1128" s="161">
        <v>71.3</v>
      </c>
      <c r="H1128" s="160">
        <v>49.156000000000006</v>
      </c>
      <c r="I1128" s="162">
        <v>68.942496493688651</v>
      </c>
      <c r="J1128" s="161">
        <v>22.143999999999991</v>
      </c>
      <c r="K1128" s="160">
        <v>0</v>
      </c>
      <c r="L1128" s="160">
        <v>0</v>
      </c>
      <c r="M1128" s="160">
        <v>0</v>
      </c>
      <c r="N1128" s="160">
        <v>0</v>
      </c>
      <c r="O1128" s="160">
        <v>0</v>
      </c>
      <c r="P1128" s="160">
        <v>0</v>
      </c>
      <c r="Q1128" s="146" t="s">
        <v>186</v>
      </c>
      <c r="T1128" s="130"/>
    </row>
    <row r="1129" spans="1:20" ht="10.65" customHeight="1" x14ac:dyDescent="0.2">
      <c r="A1129" s="122"/>
      <c r="B1129" s="158" t="s">
        <v>82</v>
      </c>
      <c r="C1129" s="159">
        <v>99.9</v>
      </c>
      <c r="D1129" s="197">
        <v>60.100000000000009</v>
      </c>
      <c r="E1129" s="160">
        <v>0</v>
      </c>
      <c r="F1129" s="160">
        <v>-39.799999999999997</v>
      </c>
      <c r="G1129" s="161">
        <v>60.100000000000009</v>
      </c>
      <c r="H1129" s="160">
        <v>38.556000000000004</v>
      </c>
      <c r="I1129" s="162">
        <v>64.153078202995005</v>
      </c>
      <c r="J1129" s="161">
        <v>21.544000000000004</v>
      </c>
      <c r="K1129" s="160">
        <v>0</v>
      </c>
      <c r="L1129" s="160">
        <v>0</v>
      </c>
      <c r="M1129" s="160">
        <v>0</v>
      </c>
      <c r="N1129" s="160">
        <v>0</v>
      </c>
      <c r="O1129" s="160">
        <v>0</v>
      </c>
      <c r="P1129" s="160">
        <v>0</v>
      </c>
      <c r="Q1129" s="146" t="s">
        <v>186</v>
      </c>
      <c r="T1129" s="130"/>
    </row>
    <row r="1130" spans="1:20" ht="10.65" customHeight="1" x14ac:dyDescent="0.2">
      <c r="A1130" s="122"/>
      <c r="B1130" s="158" t="s">
        <v>83</v>
      </c>
      <c r="C1130" s="159">
        <v>266.39999999999998</v>
      </c>
      <c r="D1130" s="197">
        <v>35.199999999999989</v>
      </c>
      <c r="E1130" s="160">
        <v>0</v>
      </c>
      <c r="F1130" s="160">
        <v>-231.2</v>
      </c>
      <c r="G1130" s="161">
        <v>35.199999999999989</v>
      </c>
      <c r="H1130" s="160">
        <v>29.936</v>
      </c>
      <c r="I1130" s="162">
        <v>85.045454545454575</v>
      </c>
      <c r="J1130" s="161">
        <v>5.2639999999999887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186</v>
      </c>
      <c r="T1130" s="130"/>
    </row>
    <row r="1131" spans="1:20" ht="10.65" customHeight="1" x14ac:dyDescent="0.2">
      <c r="A1131" s="122"/>
      <c r="B1131" s="158" t="s">
        <v>84</v>
      </c>
      <c r="C1131" s="159">
        <v>5.0340016374548568</v>
      </c>
      <c r="D1131" s="197">
        <v>5.0340016374548568</v>
      </c>
      <c r="E1131" s="160">
        <v>0</v>
      </c>
      <c r="F1131" s="160">
        <v>0</v>
      </c>
      <c r="G1131" s="161">
        <v>5.0340016374548568</v>
      </c>
      <c r="H1131" s="160">
        <v>1.407</v>
      </c>
      <c r="I1131" s="162">
        <v>27.949931313716569</v>
      </c>
      <c r="J1131" s="161">
        <v>3.6270016374548568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186</v>
      </c>
      <c r="T1131" s="130"/>
    </row>
    <row r="1132" spans="1:20" ht="10.65" customHeight="1" x14ac:dyDescent="0.2">
      <c r="A1132" s="122"/>
      <c r="B1132" s="158" t="s">
        <v>85</v>
      </c>
      <c r="C1132" s="159">
        <v>45.890571662493556</v>
      </c>
      <c r="D1132" s="197">
        <v>47.390571662493556</v>
      </c>
      <c r="E1132" s="160">
        <v>0</v>
      </c>
      <c r="F1132" s="160">
        <v>1.5</v>
      </c>
      <c r="G1132" s="161">
        <v>47.390571662493556</v>
      </c>
      <c r="H1132" s="160">
        <v>19.875</v>
      </c>
      <c r="I1132" s="162">
        <v>41.938721781087359</v>
      </c>
      <c r="J1132" s="161">
        <v>27.515571662493556</v>
      </c>
      <c r="K1132" s="160">
        <v>0.20200000000000173</v>
      </c>
      <c r="L1132" s="160">
        <v>0</v>
      </c>
      <c r="M1132" s="160">
        <v>0.14899999999999736</v>
      </c>
      <c r="N1132" s="160">
        <v>2.4000000000000909E-2</v>
      </c>
      <c r="O1132" s="160">
        <v>5.0642984792258358E-2</v>
      </c>
      <c r="P1132" s="160">
        <v>9.375E-2</v>
      </c>
      <c r="Q1132" s="146" t="s">
        <v>186</v>
      </c>
      <c r="T1132" s="130"/>
    </row>
    <row r="1133" spans="1:20" ht="10.65" customHeight="1" x14ac:dyDescent="0.2">
      <c r="A1133" s="122"/>
      <c r="B1133" s="158" t="s">
        <v>86</v>
      </c>
      <c r="C1133" s="159">
        <v>75.2</v>
      </c>
      <c r="D1133" s="197">
        <v>106.60000000000001</v>
      </c>
      <c r="E1133" s="160">
        <v>0</v>
      </c>
      <c r="F1133" s="160">
        <v>31.400000000000006</v>
      </c>
      <c r="G1133" s="161">
        <v>106.60000000000001</v>
      </c>
      <c r="H1133" s="160">
        <v>85.65</v>
      </c>
      <c r="I1133" s="162">
        <v>80.347091932457786</v>
      </c>
      <c r="J1133" s="161">
        <v>20.950000000000003</v>
      </c>
      <c r="K1133" s="160">
        <v>0</v>
      </c>
      <c r="L1133" s="160">
        <v>0</v>
      </c>
      <c r="M1133" s="160">
        <v>0</v>
      </c>
      <c r="N1133" s="160">
        <v>0.67600000000000193</v>
      </c>
      <c r="O1133" s="160">
        <v>0.63414634146341642</v>
      </c>
      <c r="P1133" s="160">
        <v>0.16900000000000048</v>
      </c>
      <c r="Q1133" s="146" t="s">
        <v>186</v>
      </c>
      <c r="T1133" s="130"/>
    </row>
    <row r="1134" spans="1:20" ht="10.65" customHeight="1" x14ac:dyDescent="0.2">
      <c r="A1134" s="122"/>
      <c r="B1134" s="158" t="s">
        <v>87</v>
      </c>
      <c r="C1134" s="159">
        <v>69.7</v>
      </c>
      <c r="D1134" s="197">
        <v>71.100000000000009</v>
      </c>
      <c r="E1134" s="160">
        <v>0</v>
      </c>
      <c r="F1134" s="160">
        <v>1.4000000000000057</v>
      </c>
      <c r="G1134" s="161">
        <v>71.100000000000009</v>
      </c>
      <c r="H1134" s="160">
        <v>60.38</v>
      </c>
      <c r="I1134" s="162">
        <v>84.92264416315048</v>
      </c>
      <c r="J1134" s="161">
        <v>10.720000000000006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186</v>
      </c>
      <c r="T1134" s="130"/>
    </row>
    <row r="1135" spans="1:20" ht="10.65" customHeight="1" x14ac:dyDescent="0.2">
      <c r="A1135" s="122"/>
      <c r="B1135" s="158" t="s">
        <v>88</v>
      </c>
      <c r="C1135" s="159">
        <v>1</v>
      </c>
      <c r="D1135" s="197">
        <v>0</v>
      </c>
      <c r="E1135" s="160">
        <v>0</v>
      </c>
      <c r="F1135" s="160">
        <v>-1</v>
      </c>
      <c r="G1135" s="161">
        <v>0</v>
      </c>
      <c r="H1135" s="160">
        <v>0</v>
      </c>
      <c r="I1135" s="162" t="s">
        <v>119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162</v>
      </c>
      <c r="T1135" s="130"/>
    </row>
    <row r="1136" spans="1:20" ht="10.65" customHeight="1" x14ac:dyDescent="0.2">
      <c r="A1136" s="122"/>
      <c r="B1136" s="158" t="s">
        <v>89</v>
      </c>
      <c r="C1136" s="159">
        <v>35.299999999999997</v>
      </c>
      <c r="D1136" s="197">
        <v>2.5</v>
      </c>
      <c r="E1136" s="160">
        <v>0</v>
      </c>
      <c r="F1136" s="160">
        <v>-32.799999999999997</v>
      </c>
      <c r="G1136" s="161">
        <v>2.5</v>
      </c>
      <c r="H1136" s="160">
        <v>2.0390000000000001</v>
      </c>
      <c r="I1136" s="162">
        <v>81.56</v>
      </c>
      <c r="J1136" s="161">
        <v>0.46099999999999985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186</v>
      </c>
      <c r="T1136" s="130"/>
    </row>
    <row r="1137" spans="1:20" ht="10.65" customHeight="1" x14ac:dyDescent="0.2">
      <c r="A1137" s="122"/>
      <c r="B1137" s="165" t="s">
        <v>91</v>
      </c>
      <c r="C1137" s="159">
        <v>1871.1245732999485</v>
      </c>
      <c r="D1137" s="197">
        <v>2227.8245732999485</v>
      </c>
      <c r="E1137" s="160">
        <v>0</v>
      </c>
      <c r="F1137" s="160">
        <v>356.70000000000022</v>
      </c>
      <c r="G1137" s="161">
        <v>2227.8245732999485</v>
      </c>
      <c r="H1137" s="160">
        <v>1619.2445000000002</v>
      </c>
      <c r="I1137" s="162">
        <v>72.682765034838724</v>
      </c>
      <c r="J1137" s="161">
        <v>608.58007329994848</v>
      </c>
      <c r="K1137" s="160">
        <v>23.811999999999902</v>
      </c>
      <c r="L1137" s="160">
        <v>12.391000000000076</v>
      </c>
      <c r="M1137" s="160">
        <v>25.295999999999932</v>
      </c>
      <c r="N1137" s="160">
        <v>12.168300000000229</v>
      </c>
      <c r="O1137" s="160">
        <v>0.54619650693483579</v>
      </c>
      <c r="P1137" s="166">
        <v>18.416825000000035</v>
      </c>
      <c r="Q1137" s="146">
        <v>31.044787757930443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92</v>
      </c>
      <c r="C1139" s="159">
        <v>73.901084328925094</v>
      </c>
      <c r="D1139" s="197">
        <v>85.701084328925091</v>
      </c>
      <c r="E1139" s="160">
        <v>0</v>
      </c>
      <c r="F1139" s="160">
        <v>11.799999999999997</v>
      </c>
      <c r="G1139" s="161">
        <v>85.701084328925091</v>
      </c>
      <c r="H1139" s="160">
        <v>58.523499999999999</v>
      </c>
      <c r="I1139" s="162">
        <v>68.287934112226452</v>
      </c>
      <c r="J1139" s="161">
        <v>27.177584328925093</v>
      </c>
      <c r="K1139" s="160">
        <v>0</v>
      </c>
      <c r="L1139" s="160">
        <v>0.23199999999999932</v>
      </c>
      <c r="M1139" s="160">
        <v>0</v>
      </c>
      <c r="N1139" s="160">
        <v>1.0019999999999953</v>
      </c>
      <c r="O1139" s="160">
        <v>1.1691800726280999</v>
      </c>
      <c r="P1139" s="160">
        <v>0.30849999999999866</v>
      </c>
      <c r="Q1139" s="146" t="s">
        <v>186</v>
      </c>
      <c r="T1139" s="130"/>
    </row>
    <row r="1140" spans="1:20" ht="10.65" customHeight="1" x14ac:dyDescent="0.2">
      <c r="A1140" s="122"/>
      <c r="B1140" s="158" t="s">
        <v>93</v>
      </c>
      <c r="C1140" s="159">
        <v>100.94110070347364</v>
      </c>
      <c r="D1140" s="197">
        <v>8.4411007034736372</v>
      </c>
      <c r="E1140" s="160">
        <v>0</v>
      </c>
      <c r="F1140" s="160">
        <v>-92.5</v>
      </c>
      <c r="G1140" s="161">
        <v>8.4411007034736372</v>
      </c>
      <c r="H1140" s="160">
        <v>7.6754999999999995</v>
      </c>
      <c r="I1140" s="162">
        <v>90.930084471583413</v>
      </c>
      <c r="J1140" s="161">
        <v>0.76560070347363762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186</v>
      </c>
      <c r="T1140" s="130"/>
    </row>
    <row r="1141" spans="1:20" ht="10.65" hidden="1" customHeight="1" x14ac:dyDescent="0.2">
      <c r="A1141" s="122"/>
      <c r="B1141" s="158" t="s">
        <v>94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119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95</v>
      </c>
      <c r="C1142" s="159">
        <v>26.298889424110023</v>
      </c>
      <c r="D1142" s="197">
        <v>19.598889424110023</v>
      </c>
      <c r="E1142" s="160">
        <v>0</v>
      </c>
      <c r="F1142" s="160">
        <v>-6.6999999999999993</v>
      </c>
      <c r="G1142" s="161">
        <v>19.598889424110023</v>
      </c>
      <c r="H1142" s="160">
        <v>3.0142000000000002</v>
      </c>
      <c r="I1142" s="162">
        <v>15.379442859104113</v>
      </c>
      <c r="J1142" s="161">
        <v>16.584689424110024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186</v>
      </c>
      <c r="T1142" s="130"/>
    </row>
    <row r="1143" spans="1:20" ht="10.65" customHeight="1" x14ac:dyDescent="0.2">
      <c r="A1143" s="122"/>
      <c r="B1143" s="158" t="s">
        <v>96</v>
      </c>
      <c r="C1143" s="159">
        <v>69.780248752998361</v>
      </c>
      <c r="D1143" s="197">
        <v>91.780248752998361</v>
      </c>
      <c r="E1143" s="160">
        <v>0.5</v>
      </c>
      <c r="F1143" s="160">
        <v>22</v>
      </c>
      <c r="G1143" s="161">
        <v>91.780248752998361</v>
      </c>
      <c r="H1143" s="160">
        <v>57.634300000000003</v>
      </c>
      <c r="I1143" s="162">
        <v>62.795972753470174</v>
      </c>
      <c r="J1143" s="161">
        <v>34.145948752998358</v>
      </c>
      <c r="K1143" s="160">
        <v>7.3099999999996612E-2</v>
      </c>
      <c r="L1143" s="160">
        <v>0.25</v>
      </c>
      <c r="M1143" s="160">
        <v>3.5000000000025011E-3</v>
      </c>
      <c r="N1143" s="160">
        <v>0</v>
      </c>
      <c r="O1143" s="160">
        <v>0</v>
      </c>
      <c r="P1143" s="160">
        <v>8.1649999999999778E-2</v>
      </c>
      <c r="Q1143" s="146" t="s">
        <v>186</v>
      </c>
      <c r="T1143" s="130"/>
    </row>
    <row r="1144" spans="1:20" ht="10.65" customHeight="1" x14ac:dyDescent="0.2">
      <c r="A1144" s="122"/>
      <c r="B1144" s="158" t="s">
        <v>97</v>
      </c>
      <c r="C1144" s="159">
        <v>440.64475462444614</v>
      </c>
      <c r="D1144" s="197">
        <v>672.94475462444609</v>
      </c>
      <c r="E1144" s="160">
        <v>-0.5</v>
      </c>
      <c r="F1144" s="160">
        <v>232.29999999999995</v>
      </c>
      <c r="G1144" s="161">
        <v>672.94475462444609</v>
      </c>
      <c r="H1144" s="160">
        <v>590.04589999999996</v>
      </c>
      <c r="I1144" s="162">
        <v>87.681179761820133</v>
      </c>
      <c r="J1144" s="161">
        <v>82.89885462444613</v>
      </c>
      <c r="K1144" s="160">
        <v>0</v>
      </c>
      <c r="L1144" s="160">
        <v>140.55959999999999</v>
      </c>
      <c r="M1144" s="160">
        <v>1.5499999999974534E-2</v>
      </c>
      <c r="N1144" s="160">
        <v>0</v>
      </c>
      <c r="O1144" s="160">
        <v>0</v>
      </c>
      <c r="P1144" s="160">
        <v>35.143774999999991</v>
      </c>
      <c r="Q1144" s="146">
        <v>0.35884888929678604</v>
      </c>
      <c r="T1144" s="130"/>
    </row>
    <row r="1145" spans="1:20" ht="10.65" customHeight="1" x14ac:dyDescent="0.2">
      <c r="A1145" s="122"/>
      <c r="B1145" s="158" t="s">
        <v>98</v>
      </c>
      <c r="C1145" s="159">
        <v>114.72414082111763</v>
      </c>
      <c r="D1145" s="197">
        <v>8.1241408211176349</v>
      </c>
      <c r="E1145" s="160">
        <v>0</v>
      </c>
      <c r="F1145" s="160">
        <v>-106.6</v>
      </c>
      <c r="G1145" s="161">
        <v>8.1241408211176349</v>
      </c>
      <c r="H1145" s="160">
        <v>0</v>
      </c>
      <c r="I1145" s="162">
        <v>0</v>
      </c>
      <c r="J1145" s="161">
        <v>8.1241408211176349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186</v>
      </c>
      <c r="T1145" s="130"/>
    </row>
    <row r="1146" spans="1:20" ht="10.65" customHeight="1" x14ac:dyDescent="0.2">
      <c r="A1146" s="122"/>
      <c r="B1146" s="158" t="s">
        <v>99</v>
      </c>
      <c r="C1146" s="159">
        <v>31.788458630421289</v>
      </c>
      <c r="D1146" s="197">
        <v>10.188458630421287</v>
      </c>
      <c r="E1146" s="160">
        <v>0</v>
      </c>
      <c r="F1146" s="160">
        <v>-21.6</v>
      </c>
      <c r="G1146" s="161">
        <v>10.188458630421287</v>
      </c>
      <c r="H1146" s="160">
        <v>0</v>
      </c>
      <c r="I1146" s="162">
        <v>0</v>
      </c>
      <c r="J1146" s="161">
        <v>10.188458630421287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186</v>
      </c>
      <c r="T1146" s="130"/>
    </row>
    <row r="1147" spans="1:20" ht="10.65" customHeight="1" x14ac:dyDescent="0.2">
      <c r="A1147" s="122"/>
      <c r="B1147" s="158" t="s">
        <v>100</v>
      </c>
      <c r="C1147" s="159">
        <v>5.8528583124677542</v>
      </c>
      <c r="D1147" s="197">
        <v>11.852858312467754</v>
      </c>
      <c r="E1147" s="160">
        <v>0</v>
      </c>
      <c r="F1147" s="160">
        <v>6</v>
      </c>
      <c r="G1147" s="161">
        <v>11.852858312467754</v>
      </c>
      <c r="H1147" s="160">
        <v>0</v>
      </c>
      <c r="I1147" s="162">
        <v>0</v>
      </c>
      <c r="J1147" s="161">
        <v>11.852858312467754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186</v>
      </c>
      <c r="T1147" s="130"/>
    </row>
    <row r="1148" spans="1:20" ht="10.65" customHeight="1" x14ac:dyDescent="0.2">
      <c r="A1148" s="122"/>
      <c r="B1148" s="158" t="s">
        <v>101</v>
      </c>
      <c r="C1148" s="159">
        <v>0.66700081872742811</v>
      </c>
      <c r="D1148" s="197">
        <v>0.66700081872742811</v>
      </c>
      <c r="E1148" s="160">
        <v>0</v>
      </c>
      <c r="F1148" s="160">
        <v>0</v>
      </c>
      <c r="G1148" s="161">
        <v>0.66700081872742811</v>
      </c>
      <c r="H1148" s="160">
        <v>0</v>
      </c>
      <c r="I1148" s="162">
        <v>0</v>
      </c>
      <c r="J1148" s="161">
        <v>0.66700081872742811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186</v>
      </c>
      <c r="T1148" s="130"/>
    </row>
    <row r="1149" spans="1:20" ht="10.65" customHeight="1" x14ac:dyDescent="0.2">
      <c r="A1149" s="122"/>
      <c r="B1149" s="158" t="s">
        <v>102</v>
      </c>
      <c r="C1149" s="159">
        <v>79.658954922304275</v>
      </c>
      <c r="D1149" s="197">
        <v>11.158954922304275</v>
      </c>
      <c r="E1149" s="160">
        <v>0</v>
      </c>
      <c r="F1149" s="160">
        <v>-68.5</v>
      </c>
      <c r="G1149" s="161">
        <v>11.158954922304275</v>
      </c>
      <c r="H1149" s="160">
        <v>0</v>
      </c>
      <c r="I1149" s="162">
        <v>0</v>
      </c>
      <c r="J1149" s="161">
        <v>11.158954922304275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186</v>
      </c>
      <c r="T1149" s="130"/>
    </row>
    <row r="1150" spans="1:20" ht="10.65" customHeight="1" x14ac:dyDescent="0.2">
      <c r="A1150" s="122"/>
      <c r="B1150" s="158" t="s">
        <v>103</v>
      </c>
      <c r="C1150" s="159">
        <v>0.95285831246775432</v>
      </c>
      <c r="D1150" s="197">
        <v>0.95285831246775432</v>
      </c>
      <c r="E1150" s="160">
        <v>0</v>
      </c>
      <c r="F1150" s="160">
        <v>0</v>
      </c>
      <c r="G1150" s="161">
        <v>0.95285831246775432</v>
      </c>
      <c r="H1150" s="160">
        <v>0</v>
      </c>
      <c r="I1150" s="162">
        <v>0</v>
      </c>
      <c r="J1150" s="161">
        <v>0.95285831246775432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186</v>
      </c>
      <c r="T1150" s="130"/>
    </row>
    <row r="1151" spans="1:20" ht="10.65" customHeight="1" x14ac:dyDescent="0.2">
      <c r="A1151" s="122"/>
      <c r="B1151" s="1" t="s">
        <v>104</v>
      </c>
      <c r="C1151" s="159">
        <v>0.57171498748065264</v>
      </c>
      <c r="D1151" s="197">
        <v>0.57171498748065264</v>
      </c>
      <c r="E1151" s="160">
        <v>0</v>
      </c>
      <c r="F1151" s="160">
        <v>0</v>
      </c>
      <c r="G1151" s="161">
        <v>0.57171498748065264</v>
      </c>
      <c r="H1151" s="160">
        <v>0</v>
      </c>
      <c r="I1151" s="162">
        <v>0</v>
      </c>
      <c r="J1151" s="161">
        <v>0.57171498748065264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186</v>
      </c>
      <c r="T1151" s="130"/>
    </row>
    <row r="1152" spans="1:20" ht="10.65" customHeight="1" x14ac:dyDescent="0.2">
      <c r="A1152" s="122"/>
      <c r="B1152" s="165" t="s">
        <v>106</v>
      </c>
      <c r="C1152" s="169">
        <v>2816.9066379388887</v>
      </c>
      <c r="D1152" s="197">
        <v>3149.8066379388883</v>
      </c>
      <c r="E1152" s="160">
        <v>0</v>
      </c>
      <c r="F1152" s="160">
        <v>332.90000000000015</v>
      </c>
      <c r="G1152" s="161">
        <v>3149.8066379388883</v>
      </c>
      <c r="H1152" s="160">
        <v>2336.1379000000002</v>
      </c>
      <c r="I1152" s="162">
        <v>74.167660702140068</v>
      </c>
      <c r="J1152" s="161">
        <v>813.66873793888817</v>
      </c>
      <c r="K1152" s="160">
        <v>23.885099999999966</v>
      </c>
      <c r="L1152" s="160">
        <v>153.43260000000009</v>
      </c>
      <c r="M1152" s="160">
        <v>25.315000000000055</v>
      </c>
      <c r="N1152" s="160">
        <v>13.170300000000225</v>
      </c>
      <c r="O1152" s="160">
        <v>0.41813042874969492</v>
      </c>
      <c r="P1152" s="160">
        <v>53.950750000000085</v>
      </c>
      <c r="Q1152" s="146">
        <v>13.081694655568031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107</v>
      </c>
      <c r="C1154" s="159">
        <v>1.7151449624419579</v>
      </c>
      <c r="D1154" s="197">
        <v>1.5144962441957954E-2</v>
      </c>
      <c r="E1154" s="160">
        <v>0</v>
      </c>
      <c r="F1154" s="160">
        <v>-1.7</v>
      </c>
      <c r="G1154" s="161">
        <v>1.5144962441957954E-2</v>
      </c>
      <c r="H1154" s="160">
        <v>0</v>
      </c>
      <c r="I1154" s="162">
        <v>0</v>
      </c>
      <c r="J1154" s="161">
        <v>1.5144962441957954E-2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186</v>
      </c>
      <c r="T1154" s="130"/>
    </row>
    <row r="1155" spans="1:20" ht="10.65" customHeight="1" x14ac:dyDescent="0.2">
      <c r="A1155" s="122"/>
      <c r="B1155" s="158" t="s">
        <v>108</v>
      </c>
      <c r="C1155" s="159">
        <v>1.4581409477521263</v>
      </c>
      <c r="D1155" s="159">
        <v>1.1581409477521263</v>
      </c>
      <c r="E1155" s="170">
        <v>0</v>
      </c>
      <c r="F1155" s="160">
        <v>-0.30000000000000004</v>
      </c>
      <c r="G1155" s="161">
        <v>1.1581409477521263</v>
      </c>
      <c r="H1155" s="160">
        <v>0</v>
      </c>
      <c r="I1155" s="162">
        <v>0</v>
      </c>
      <c r="J1155" s="161">
        <v>1.1581409477521263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186</v>
      </c>
      <c r="T1155" s="130"/>
    </row>
    <row r="1156" spans="1:20" ht="10.65" customHeight="1" x14ac:dyDescent="0.2">
      <c r="A1156" s="122"/>
      <c r="B1156" s="171" t="s">
        <v>109</v>
      </c>
      <c r="C1156" s="159">
        <v>4.9200761509172732</v>
      </c>
      <c r="D1156" s="159">
        <v>4.5200761509172747</v>
      </c>
      <c r="E1156" s="170">
        <v>0</v>
      </c>
      <c r="F1156" s="160">
        <v>-0.39999999999999858</v>
      </c>
      <c r="G1156" s="161">
        <v>4.5200761509172747</v>
      </c>
      <c r="H1156" s="160">
        <v>0.05</v>
      </c>
      <c r="I1156" s="162">
        <v>1.1061760539112451</v>
      </c>
      <c r="J1156" s="161">
        <v>4.4700761509172748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186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111</v>
      </c>
      <c r="C1158" s="159"/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112</v>
      </c>
      <c r="C1159" s="173">
        <v>2825</v>
      </c>
      <c r="D1159" s="192">
        <v>3155.4999999999995</v>
      </c>
      <c r="E1159" s="174">
        <v>0</v>
      </c>
      <c r="F1159" s="177">
        <v>330.49999999999955</v>
      </c>
      <c r="G1159" s="185">
        <v>3155.4999999999995</v>
      </c>
      <c r="H1159" s="177">
        <v>2336.1879000000004</v>
      </c>
      <c r="I1159" s="176">
        <v>74.035427032166083</v>
      </c>
      <c r="J1159" s="185">
        <v>819.31209999999919</v>
      </c>
      <c r="K1159" s="177">
        <v>23.885099999999511</v>
      </c>
      <c r="L1159" s="177">
        <v>153.43260000000055</v>
      </c>
      <c r="M1159" s="177">
        <v>25.315000000000055</v>
      </c>
      <c r="N1159" s="177">
        <v>13.170300000000225</v>
      </c>
      <c r="O1159" s="177">
        <v>0.41737601014103076</v>
      </c>
      <c r="P1159" s="177">
        <v>53.950750000000085</v>
      </c>
      <c r="Q1159" s="153">
        <v>13.186296761398088</v>
      </c>
      <c r="T1159" s="130"/>
    </row>
    <row r="1160" spans="1:20" ht="10.65" customHeight="1" x14ac:dyDescent="0.2">
      <c r="A1160" s="122"/>
      <c r="B1160" s="187" t="s">
        <v>258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114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185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257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160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43376</v>
      </c>
      <c r="L1169" s="151">
        <v>43383</v>
      </c>
      <c r="M1169" s="151">
        <v>43390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113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79" t="s">
        <v>155</v>
      </c>
      <c r="D1171" s="279"/>
      <c r="E1171" s="279"/>
      <c r="F1171" s="279"/>
      <c r="G1171" s="279"/>
      <c r="H1171" s="279"/>
      <c r="I1171" s="279"/>
      <c r="J1171" s="279"/>
      <c r="K1171" s="279"/>
      <c r="L1171" s="279"/>
      <c r="M1171" s="279"/>
      <c r="N1171" s="279"/>
      <c r="O1171" s="279"/>
      <c r="P1171" s="280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5485.9</v>
      </c>
      <c r="D1172" s="197">
        <v>5722.7999999999993</v>
      </c>
      <c r="E1172" s="160">
        <v>0</v>
      </c>
      <c r="F1172" s="160">
        <v>236.89999999999964</v>
      </c>
      <c r="G1172" s="161">
        <v>5722.7999999999993</v>
      </c>
      <c r="H1172" s="160">
        <v>3833.2459000000003</v>
      </c>
      <c r="I1172" s="162">
        <v>66.982000069895875</v>
      </c>
      <c r="J1172" s="161">
        <v>1889.5540999999989</v>
      </c>
      <c r="K1172" s="160">
        <v>44.394500000000335</v>
      </c>
      <c r="L1172" s="160">
        <v>75.228000000000065</v>
      </c>
      <c r="M1172" s="160">
        <v>60.794999999999618</v>
      </c>
      <c r="N1172" s="160">
        <v>32.088000000000648</v>
      </c>
      <c r="O1172" s="160">
        <v>0.5607045502201834</v>
      </c>
      <c r="P1172" s="160">
        <v>53.126375000000166</v>
      </c>
      <c r="Q1172" s="146">
        <v>33.567156614769836</v>
      </c>
      <c r="T1172" s="130"/>
    </row>
    <row r="1173" spans="1:20" ht="10.65" customHeight="1" x14ac:dyDescent="0.2">
      <c r="A1173" s="122"/>
      <c r="B1173" s="158" t="s">
        <v>81</v>
      </c>
      <c r="C1173" s="159">
        <v>86.3</v>
      </c>
      <c r="D1173" s="197">
        <v>31.700000000000003</v>
      </c>
      <c r="E1173" s="160">
        <v>0</v>
      </c>
      <c r="F1173" s="160">
        <v>-54.599999999999994</v>
      </c>
      <c r="G1173" s="161">
        <v>31.700000000000003</v>
      </c>
      <c r="H1173" s="160">
        <v>14.471</v>
      </c>
      <c r="I1173" s="162">
        <v>45.649842271293366</v>
      </c>
      <c r="J1173" s="161">
        <v>17.229000000000003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186</v>
      </c>
      <c r="T1173" s="130"/>
    </row>
    <row r="1174" spans="1:20" ht="10.65" customHeight="1" x14ac:dyDescent="0.2">
      <c r="A1174" s="122"/>
      <c r="B1174" s="158" t="s">
        <v>82</v>
      </c>
      <c r="C1174" s="159">
        <v>22.8</v>
      </c>
      <c r="D1174" s="197">
        <v>52</v>
      </c>
      <c r="E1174" s="160">
        <v>0</v>
      </c>
      <c r="F1174" s="160">
        <v>29.2</v>
      </c>
      <c r="G1174" s="161">
        <v>52</v>
      </c>
      <c r="H1174" s="160">
        <v>0</v>
      </c>
      <c r="I1174" s="162">
        <v>0</v>
      </c>
      <c r="J1174" s="161">
        <v>52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186</v>
      </c>
      <c r="T1174" s="130"/>
    </row>
    <row r="1175" spans="1:20" ht="10.65" customHeight="1" x14ac:dyDescent="0.2">
      <c r="A1175" s="122"/>
      <c r="B1175" s="158" t="s">
        <v>83</v>
      </c>
      <c r="C1175" s="159">
        <v>338.5</v>
      </c>
      <c r="D1175" s="197">
        <v>338.6</v>
      </c>
      <c r="E1175" s="160">
        <v>0</v>
      </c>
      <c r="F1175" s="160">
        <v>0.10000000000002274</v>
      </c>
      <c r="G1175" s="161">
        <v>338.6</v>
      </c>
      <c r="H1175" s="160">
        <v>0</v>
      </c>
      <c r="I1175" s="162">
        <v>0</v>
      </c>
      <c r="J1175" s="161">
        <v>338.6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186</v>
      </c>
      <c r="T1175" s="130"/>
    </row>
    <row r="1176" spans="1:20" ht="10.65" customHeight="1" x14ac:dyDescent="0.2">
      <c r="A1176" s="122"/>
      <c r="B1176" s="158" t="s">
        <v>84</v>
      </c>
      <c r="C1176" s="159">
        <v>124.4</v>
      </c>
      <c r="D1176" s="197">
        <v>127</v>
      </c>
      <c r="E1176" s="160">
        <v>0</v>
      </c>
      <c r="F1176" s="160">
        <v>2.5999999999999943</v>
      </c>
      <c r="G1176" s="161">
        <v>127</v>
      </c>
      <c r="H1176" s="160">
        <v>98.456999999999994</v>
      </c>
      <c r="I1176" s="162">
        <v>77.525196850393698</v>
      </c>
      <c r="J1176" s="161">
        <v>28.543000000000006</v>
      </c>
      <c r="K1176" s="160">
        <v>3.6910000000000025</v>
      </c>
      <c r="L1176" s="160">
        <v>3.2849999999999966</v>
      </c>
      <c r="M1176" s="160">
        <v>0.70900000000000318</v>
      </c>
      <c r="N1176" s="160">
        <v>2.5589999999999975</v>
      </c>
      <c r="O1176" s="160">
        <v>2.0149606299212577</v>
      </c>
      <c r="P1176" s="160">
        <v>2.5609999999999999</v>
      </c>
      <c r="Q1176" s="146">
        <v>9.1452557594689594</v>
      </c>
      <c r="T1176" s="130"/>
    </row>
    <row r="1177" spans="1:20" ht="10.65" customHeight="1" x14ac:dyDescent="0.2">
      <c r="A1177" s="122"/>
      <c r="B1177" s="158" t="s">
        <v>85</v>
      </c>
      <c r="C1177" s="159">
        <v>1728.5</v>
      </c>
      <c r="D1177" s="197">
        <v>1692.4</v>
      </c>
      <c r="E1177" s="160">
        <v>0</v>
      </c>
      <c r="F1177" s="160">
        <v>-36.099999999999909</v>
      </c>
      <c r="G1177" s="161">
        <v>1692.4</v>
      </c>
      <c r="H1177" s="160">
        <v>890.09400000000005</v>
      </c>
      <c r="I1177" s="162">
        <v>52.593594894823923</v>
      </c>
      <c r="J1177" s="161">
        <v>802.30600000000004</v>
      </c>
      <c r="K1177" s="160">
        <v>17.658999999999992</v>
      </c>
      <c r="L1177" s="160">
        <v>20.408999999999992</v>
      </c>
      <c r="M1177" s="160">
        <v>6.8920000000000528</v>
      </c>
      <c r="N1177" s="160">
        <v>7.0170000000000528</v>
      </c>
      <c r="O1177" s="160">
        <v>0.4146182935476278</v>
      </c>
      <c r="P1177" s="160">
        <v>12.994250000000022</v>
      </c>
      <c r="Q1177" s="146" t="s">
        <v>186</v>
      </c>
      <c r="T1177" s="130"/>
    </row>
    <row r="1178" spans="1:20" ht="10.65" customHeight="1" x14ac:dyDescent="0.2">
      <c r="A1178" s="122"/>
      <c r="B1178" s="158" t="s">
        <v>86</v>
      </c>
      <c r="C1178" s="159">
        <v>412.5</v>
      </c>
      <c r="D1178" s="197">
        <v>313.39999999999998</v>
      </c>
      <c r="E1178" s="160">
        <v>0</v>
      </c>
      <c r="F1178" s="160">
        <v>-99.100000000000023</v>
      </c>
      <c r="G1178" s="161">
        <v>313.39999999999998</v>
      </c>
      <c r="H1178" s="160">
        <v>184.40600000000001</v>
      </c>
      <c r="I1178" s="162">
        <v>58.840459476707096</v>
      </c>
      <c r="J1178" s="161">
        <v>128.99399999999997</v>
      </c>
      <c r="K1178" s="160">
        <v>5.0000000000011369E-2</v>
      </c>
      <c r="L1178" s="160">
        <v>0.21500000000000341</v>
      </c>
      <c r="M1178" s="160">
        <v>2.3919999999999959</v>
      </c>
      <c r="N1178" s="160">
        <v>6.0600000000000023</v>
      </c>
      <c r="O1178" s="160">
        <v>1.9336311423101475</v>
      </c>
      <c r="P1178" s="160">
        <v>2.1792500000000032</v>
      </c>
      <c r="Q1178" s="146" t="s">
        <v>186</v>
      </c>
      <c r="T1178" s="130"/>
    </row>
    <row r="1179" spans="1:20" ht="10.65" customHeight="1" x14ac:dyDescent="0.2">
      <c r="A1179" s="122"/>
      <c r="B1179" s="158" t="s">
        <v>87</v>
      </c>
      <c r="C1179" s="159">
        <v>376.2</v>
      </c>
      <c r="D1179" s="197">
        <v>425.4</v>
      </c>
      <c r="E1179" s="160">
        <v>0</v>
      </c>
      <c r="F1179" s="160">
        <v>49.199999999999989</v>
      </c>
      <c r="G1179" s="161">
        <v>425.4</v>
      </c>
      <c r="H1179" s="160">
        <v>464.57400000000001</v>
      </c>
      <c r="I1179" s="162">
        <v>109.20874471086037</v>
      </c>
      <c r="J1179" s="161">
        <v>-39.174000000000035</v>
      </c>
      <c r="K1179" s="160">
        <v>5.1090000000000373</v>
      </c>
      <c r="L1179" s="160">
        <v>12.906000000000006</v>
      </c>
      <c r="M1179" s="160">
        <v>5.9989999999999668</v>
      </c>
      <c r="N1179" s="160">
        <v>8.4730000000000132</v>
      </c>
      <c r="O1179" s="160">
        <v>1.9917724494593356</v>
      </c>
      <c r="P1179" s="160">
        <v>8.1217500000000058</v>
      </c>
      <c r="Q1179" s="146">
        <v>0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119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162</v>
      </c>
      <c r="T1180" s="130"/>
    </row>
    <row r="1181" spans="1:20" ht="10.65" customHeight="1" x14ac:dyDescent="0.2">
      <c r="A1181" s="122"/>
      <c r="B1181" s="158" t="s">
        <v>89</v>
      </c>
      <c r="C1181" s="159">
        <v>11.4</v>
      </c>
      <c r="D1181" s="197">
        <v>13</v>
      </c>
      <c r="E1181" s="160">
        <v>0</v>
      </c>
      <c r="F1181" s="160">
        <v>1.5999999999999996</v>
      </c>
      <c r="G1181" s="161">
        <v>13</v>
      </c>
      <c r="H1181" s="160">
        <v>0</v>
      </c>
      <c r="I1181" s="162">
        <v>0</v>
      </c>
      <c r="J1181" s="161">
        <v>13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186</v>
      </c>
      <c r="T1181" s="130"/>
    </row>
    <row r="1182" spans="1:20" ht="10.65" customHeight="1" x14ac:dyDescent="0.2">
      <c r="A1182" s="122"/>
      <c r="B1182" s="165" t="s">
        <v>91</v>
      </c>
      <c r="C1182" s="159">
        <v>8586.5</v>
      </c>
      <c r="D1182" s="197">
        <v>8716.2999999999993</v>
      </c>
      <c r="E1182" s="160">
        <v>0</v>
      </c>
      <c r="F1182" s="160">
        <v>129.79999999999927</v>
      </c>
      <c r="G1182" s="161">
        <v>8716.2999999999993</v>
      </c>
      <c r="H1182" s="160">
        <v>5485.2479000000003</v>
      </c>
      <c r="I1182" s="162">
        <v>62.930921377189875</v>
      </c>
      <c r="J1182" s="161">
        <v>3231.0520999999994</v>
      </c>
      <c r="K1182" s="160">
        <v>70.903500000000378</v>
      </c>
      <c r="L1182" s="160">
        <v>112.04300000000006</v>
      </c>
      <c r="M1182" s="160">
        <v>76.786999999999637</v>
      </c>
      <c r="N1182" s="160">
        <v>56.197000000000713</v>
      </c>
      <c r="O1182" s="160">
        <v>0.64473457774515242</v>
      </c>
      <c r="P1182" s="166">
        <v>78.982625000000198</v>
      </c>
      <c r="Q1182" s="146">
        <v>38.908390927751405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92</v>
      </c>
      <c r="C1184" s="159">
        <v>199.7</v>
      </c>
      <c r="D1184" s="197">
        <v>274.79999999999995</v>
      </c>
      <c r="E1184" s="160">
        <v>0</v>
      </c>
      <c r="F1184" s="160">
        <v>75.099999999999966</v>
      </c>
      <c r="G1184" s="161">
        <v>274.79999999999995</v>
      </c>
      <c r="H1184" s="160">
        <v>93.269499999999994</v>
      </c>
      <c r="I1184" s="162">
        <v>33.940866084425039</v>
      </c>
      <c r="J1184" s="161">
        <v>181.53049999999996</v>
      </c>
      <c r="K1184" s="160">
        <v>0</v>
      </c>
      <c r="L1184" s="160">
        <v>3.0149999999999864</v>
      </c>
      <c r="M1184" s="160">
        <v>0</v>
      </c>
      <c r="N1184" s="160">
        <v>0</v>
      </c>
      <c r="O1184" s="160">
        <v>0</v>
      </c>
      <c r="P1184" s="160">
        <v>0.75374999999999659</v>
      </c>
      <c r="Q1184" s="146" t="s">
        <v>186</v>
      </c>
      <c r="T1184" s="130"/>
    </row>
    <row r="1185" spans="1:20" ht="10.65" customHeight="1" x14ac:dyDescent="0.2">
      <c r="A1185" s="122"/>
      <c r="B1185" s="158" t="s">
        <v>93</v>
      </c>
      <c r="C1185" s="159">
        <v>61.3</v>
      </c>
      <c r="D1185" s="197">
        <v>59.099999999999994</v>
      </c>
      <c r="E1185" s="160">
        <v>0</v>
      </c>
      <c r="F1185" s="160">
        <v>-2.2000000000000028</v>
      </c>
      <c r="G1185" s="161">
        <v>59.099999999999994</v>
      </c>
      <c r="H1185" s="160">
        <v>4.0949999999999998</v>
      </c>
      <c r="I1185" s="162">
        <v>6.9289340101522852</v>
      </c>
      <c r="J1185" s="161">
        <v>55.004999999999995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186</v>
      </c>
      <c r="T1185" s="130"/>
    </row>
    <row r="1186" spans="1:20" ht="10.65" hidden="1" customHeight="1" x14ac:dyDescent="0.2">
      <c r="A1186" s="122"/>
      <c r="B1186" s="158" t="s">
        <v>94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119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95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119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96</v>
      </c>
      <c r="C1188" s="159">
        <v>1978</v>
      </c>
      <c r="D1188" s="197">
        <v>1903.4</v>
      </c>
      <c r="E1188" s="160">
        <v>19.100000000000136</v>
      </c>
      <c r="F1188" s="160">
        <v>-74.599999999999909</v>
      </c>
      <c r="G1188" s="161">
        <v>1903.4</v>
      </c>
      <c r="H1188" s="160">
        <v>915.94849999999997</v>
      </c>
      <c r="I1188" s="162">
        <v>48.121703267836494</v>
      </c>
      <c r="J1188" s="161">
        <v>987.45150000000012</v>
      </c>
      <c r="K1188" s="160">
        <v>3.789600000000064</v>
      </c>
      <c r="L1188" s="160">
        <v>10.627200000000016</v>
      </c>
      <c r="M1188" s="160">
        <v>5.0085000000000264</v>
      </c>
      <c r="N1188" s="160">
        <v>11.766799999999876</v>
      </c>
      <c r="O1188" s="160">
        <v>0.61819901229378349</v>
      </c>
      <c r="P1188" s="160">
        <v>7.7980249999999955</v>
      </c>
      <c r="Q1188" s="146" t="s">
        <v>186</v>
      </c>
      <c r="T1188" s="130"/>
    </row>
    <row r="1189" spans="1:20" ht="10.65" customHeight="1" x14ac:dyDescent="0.2">
      <c r="A1189" s="122"/>
      <c r="B1189" s="158" t="s">
        <v>97</v>
      </c>
      <c r="C1189" s="159">
        <v>449.9</v>
      </c>
      <c r="D1189" s="197">
        <v>332.5</v>
      </c>
      <c r="E1189" s="160">
        <v>-19.099999999999966</v>
      </c>
      <c r="F1189" s="160">
        <v>-117.39999999999998</v>
      </c>
      <c r="G1189" s="161">
        <v>332.5</v>
      </c>
      <c r="H1189" s="160">
        <v>120.80119999999999</v>
      </c>
      <c r="I1189" s="162">
        <v>36.331187969924812</v>
      </c>
      <c r="J1189" s="161">
        <v>211.69880000000001</v>
      </c>
      <c r="K1189" s="160">
        <v>0.67489999999999384</v>
      </c>
      <c r="L1189" s="160">
        <v>3.9372000000000043</v>
      </c>
      <c r="M1189" s="160">
        <v>2.7439999999999998</v>
      </c>
      <c r="N1189" s="160">
        <v>0</v>
      </c>
      <c r="O1189" s="160">
        <v>0</v>
      </c>
      <c r="P1189" s="160">
        <v>1.8390249999999995</v>
      </c>
      <c r="Q1189" s="146" t="s">
        <v>186</v>
      </c>
      <c r="T1189" s="130"/>
    </row>
    <row r="1190" spans="1:20" ht="10.65" customHeight="1" x14ac:dyDescent="0.2">
      <c r="A1190" s="122"/>
      <c r="B1190" s="158" t="s">
        <v>98</v>
      </c>
      <c r="C1190" s="159">
        <v>53</v>
      </c>
      <c r="D1190" s="197">
        <v>62.6</v>
      </c>
      <c r="E1190" s="160">
        <v>0</v>
      </c>
      <c r="F1190" s="160">
        <v>9.6000000000000014</v>
      </c>
      <c r="G1190" s="161">
        <v>62.6</v>
      </c>
      <c r="H1190" s="160">
        <v>4.3760000000000003</v>
      </c>
      <c r="I1190" s="162">
        <v>6.9904153354632586</v>
      </c>
      <c r="J1190" s="161">
        <v>58.224000000000004</v>
      </c>
      <c r="K1190" s="160">
        <v>1.8110000000000004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0.4527500000000001</v>
      </c>
      <c r="Q1190" s="146" t="s">
        <v>186</v>
      </c>
      <c r="T1190" s="130"/>
    </row>
    <row r="1191" spans="1:20" ht="10.65" customHeight="1" x14ac:dyDescent="0.2">
      <c r="A1191" s="122"/>
      <c r="B1191" s="158" t="s">
        <v>99</v>
      </c>
      <c r="C1191" s="159">
        <v>66.5</v>
      </c>
      <c r="D1191" s="197">
        <v>42.6</v>
      </c>
      <c r="E1191" s="160">
        <v>0</v>
      </c>
      <c r="F1191" s="160">
        <v>-23.9</v>
      </c>
      <c r="G1191" s="161">
        <v>42.6</v>
      </c>
      <c r="H1191" s="160">
        <v>0</v>
      </c>
      <c r="I1191" s="162">
        <v>0</v>
      </c>
      <c r="J1191" s="161">
        <v>42.6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186</v>
      </c>
      <c r="T1191" s="130"/>
    </row>
    <row r="1192" spans="1:20" ht="10.65" customHeight="1" x14ac:dyDescent="0.2">
      <c r="A1192" s="122"/>
      <c r="B1192" s="158" t="s">
        <v>100</v>
      </c>
      <c r="C1192" s="159">
        <v>1.3</v>
      </c>
      <c r="D1192" s="197">
        <v>1.3</v>
      </c>
      <c r="E1192" s="160">
        <v>0</v>
      </c>
      <c r="F1192" s="160">
        <v>0</v>
      </c>
      <c r="G1192" s="161">
        <v>1.3</v>
      </c>
      <c r="H1192" s="160">
        <v>0</v>
      </c>
      <c r="I1192" s="162">
        <v>0</v>
      </c>
      <c r="J1192" s="161">
        <v>1.3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186</v>
      </c>
      <c r="T1192" s="130"/>
    </row>
    <row r="1193" spans="1:20" ht="10.65" customHeight="1" x14ac:dyDescent="0.2">
      <c r="A1193" s="122"/>
      <c r="B1193" s="158" t="s">
        <v>101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119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102</v>
      </c>
      <c r="C1194" s="159">
        <v>57.7</v>
      </c>
      <c r="D1194" s="197">
        <v>57.7</v>
      </c>
      <c r="E1194" s="160">
        <v>0</v>
      </c>
      <c r="F1194" s="160">
        <v>0</v>
      </c>
      <c r="G1194" s="161">
        <v>57.7</v>
      </c>
      <c r="H1194" s="160">
        <v>0</v>
      </c>
      <c r="I1194" s="162">
        <v>0</v>
      </c>
      <c r="J1194" s="161">
        <v>57.7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186</v>
      </c>
      <c r="T1194" s="130"/>
    </row>
    <row r="1195" spans="1:20" ht="10.65" customHeight="1" x14ac:dyDescent="0.2">
      <c r="A1195" s="122"/>
      <c r="B1195" s="158" t="s">
        <v>103</v>
      </c>
      <c r="C1195" s="159">
        <v>58.9</v>
      </c>
      <c r="D1195" s="197">
        <v>58.9</v>
      </c>
      <c r="E1195" s="160">
        <v>0</v>
      </c>
      <c r="F1195" s="160">
        <v>0</v>
      </c>
      <c r="G1195" s="161">
        <v>58.9</v>
      </c>
      <c r="H1195" s="160">
        <v>0</v>
      </c>
      <c r="I1195" s="162">
        <v>0</v>
      </c>
      <c r="J1195" s="161">
        <v>58.9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186</v>
      </c>
      <c r="T1195" s="130"/>
    </row>
    <row r="1196" spans="1:20" ht="10.65" customHeight="1" x14ac:dyDescent="0.2">
      <c r="A1196" s="122"/>
      <c r="B1196" s="1" t="s">
        <v>104</v>
      </c>
      <c r="C1196" s="159">
        <v>5.4</v>
      </c>
      <c r="D1196" s="197">
        <v>0</v>
      </c>
      <c r="E1196" s="160">
        <v>0</v>
      </c>
      <c r="F1196" s="160">
        <v>-5.4</v>
      </c>
      <c r="G1196" s="161">
        <v>0</v>
      </c>
      <c r="H1196" s="160">
        <v>0</v>
      </c>
      <c r="I1196" s="162" t="s">
        <v>119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  <c r="T1196" s="130"/>
    </row>
    <row r="1197" spans="1:20" ht="10.65" customHeight="1" x14ac:dyDescent="0.2">
      <c r="A1197" s="122"/>
      <c r="B1197" s="165" t="s">
        <v>106</v>
      </c>
      <c r="C1197" s="169">
        <v>11518.2</v>
      </c>
      <c r="D1197" s="197">
        <v>11509.199999999999</v>
      </c>
      <c r="E1197" s="160">
        <v>0</v>
      </c>
      <c r="F1197" s="160">
        <v>-9.000000000001819</v>
      </c>
      <c r="G1197" s="161">
        <v>11509.199999999999</v>
      </c>
      <c r="H1197" s="160">
        <v>6623.7381000000005</v>
      </c>
      <c r="I1197" s="162">
        <v>57.551681263684713</v>
      </c>
      <c r="J1197" s="161">
        <v>4885.4618999999984</v>
      </c>
      <c r="K1197" s="160">
        <v>77.179000000000997</v>
      </c>
      <c r="L1197" s="160">
        <v>129.62239999999929</v>
      </c>
      <c r="M1197" s="160">
        <v>84.539500000000771</v>
      </c>
      <c r="N1197" s="160">
        <v>67.963800000000447</v>
      </c>
      <c r="O1197" s="160">
        <v>0.59051715149619821</v>
      </c>
      <c r="P1197" s="160">
        <v>89.826175000000376</v>
      </c>
      <c r="Q1197" s="146" t="s">
        <v>186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107</v>
      </c>
      <c r="C1199" s="159">
        <v>19.39853609858055</v>
      </c>
      <c r="D1199" s="197">
        <v>-1.4639014194486322E-3</v>
      </c>
      <c r="E1199" s="160">
        <v>0</v>
      </c>
      <c r="F1199" s="160">
        <v>-19.399999999999999</v>
      </c>
      <c r="G1199" s="161">
        <v>-1.4639014194486322E-3</v>
      </c>
      <c r="H1199" s="160">
        <v>0</v>
      </c>
      <c r="I1199" s="162" t="s">
        <v>119</v>
      </c>
      <c r="J1199" s="161">
        <v>-1.4639014194486322E-3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  <c r="T1199" s="130"/>
    </row>
    <row r="1200" spans="1:20" ht="10.65" customHeight="1" x14ac:dyDescent="0.2">
      <c r="A1200" s="122"/>
      <c r="B1200" s="158" t="s">
        <v>108</v>
      </c>
      <c r="C1200" s="159">
        <v>667.79387225611026</v>
      </c>
      <c r="D1200" s="159">
        <v>640.79387225611026</v>
      </c>
      <c r="E1200" s="170">
        <v>0</v>
      </c>
      <c r="F1200" s="160">
        <v>-27</v>
      </c>
      <c r="G1200" s="161">
        <v>640.79387225611026</v>
      </c>
      <c r="H1200" s="160">
        <v>290.791</v>
      </c>
      <c r="I1200" s="162">
        <v>45.379803489097291</v>
      </c>
      <c r="J1200" s="161">
        <v>350.00287225611027</v>
      </c>
      <c r="K1200" s="160">
        <v>3.6599999999999682</v>
      </c>
      <c r="L1200" s="160">
        <v>7.5040000000000191</v>
      </c>
      <c r="M1200" s="160">
        <v>5.0810000000000173</v>
      </c>
      <c r="N1200" s="160">
        <v>7.9309999999999832</v>
      </c>
      <c r="O1200" s="160">
        <v>1.2376834959542418</v>
      </c>
      <c r="P1200" s="160">
        <v>6.0439999999999969</v>
      </c>
      <c r="Q1200" s="146" t="s">
        <v>186</v>
      </c>
      <c r="T1200" s="130"/>
    </row>
    <row r="1201" spans="1:20" ht="10.65" customHeight="1" x14ac:dyDescent="0.2">
      <c r="A1201" s="122"/>
      <c r="B1201" s="171" t="s">
        <v>109</v>
      </c>
      <c r="C1201" s="159">
        <v>1383.8778167512396</v>
      </c>
      <c r="D1201" s="159">
        <v>1389.2778167512395</v>
      </c>
      <c r="E1201" s="170">
        <v>0</v>
      </c>
      <c r="F1201" s="160">
        <v>5.3999999999998636</v>
      </c>
      <c r="G1201" s="161">
        <v>1389.2778167512395</v>
      </c>
      <c r="H1201" s="160">
        <v>862.23599999999999</v>
      </c>
      <c r="I1201" s="162">
        <v>62.063612446954508</v>
      </c>
      <c r="J1201" s="161">
        <v>527.04181675123948</v>
      </c>
      <c r="K1201" s="160">
        <v>14.29099999999994</v>
      </c>
      <c r="L1201" s="160">
        <v>27.666000000000054</v>
      </c>
      <c r="M1201" s="160">
        <v>22.076999999999998</v>
      </c>
      <c r="N1201" s="160">
        <v>21.442999999999984</v>
      </c>
      <c r="O1201" s="160">
        <v>1.5434637868287155</v>
      </c>
      <c r="P1201" s="160">
        <v>21.369249999999994</v>
      </c>
      <c r="Q1201" s="146">
        <v>22.663561741813101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111</v>
      </c>
      <c r="C1203" s="159"/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112</v>
      </c>
      <c r="C1204" s="173">
        <v>13589.270225105931</v>
      </c>
      <c r="D1204" s="192">
        <v>13539.270225105929</v>
      </c>
      <c r="E1204" s="174">
        <v>0</v>
      </c>
      <c r="F1204" s="177">
        <v>-50.000000000001819</v>
      </c>
      <c r="G1204" s="185">
        <v>13539.270225105929</v>
      </c>
      <c r="H1204" s="177">
        <v>7776.7651000000005</v>
      </c>
      <c r="I1204" s="176">
        <v>57.4385839908824</v>
      </c>
      <c r="J1204" s="185">
        <v>5762.5051251059285</v>
      </c>
      <c r="K1204" s="177">
        <v>95.130000000001019</v>
      </c>
      <c r="L1204" s="177">
        <v>164.79239999999936</v>
      </c>
      <c r="M1204" s="177">
        <v>111.69750000000022</v>
      </c>
      <c r="N1204" s="177">
        <v>97.337800000001153</v>
      </c>
      <c r="O1204" s="177">
        <v>0.71892944288464844</v>
      </c>
      <c r="P1204" s="186">
        <v>117.23942500000044</v>
      </c>
      <c r="Q1204" s="153">
        <v>47.151598322031234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160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43376</v>
      </c>
      <c r="L1209" s="151">
        <v>43383</v>
      </c>
      <c r="M1209" s="151">
        <v>43390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113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76" t="s">
        <v>156</v>
      </c>
      <c r="D1211" s="276"/>
      <c r="E1211" s="276"/>
      <c r="F1211" s="276"/>
      <c r="G1211" s="276"/>
      <c r="H1211" s="276"/>
      <c r="I1211" s="276"/>
      <c r="J1211" s="276"/>
      <c r="K1211" s="276"/>
      <c r="L1211" s="276"/>
      <c r="M1211" s="276"/>
      <c r="N1211" s="276"/>
      <c r="O1211" s="276"/>
      <c r="P1211" s="277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801.2</v>
      </c>
      <c r="D1212" s="197">
        <v>866.30000000000007</v>
      </c>
      <c r="E1212" s="160">
        <v>0</v>
      </c>
      <c r="F1212" s="160">
        <v>65.100000000000023</v>
      </c>
      <c r="G1212" s="161">
        <v>866.30000000000007</v>
      </c>
      <c r="H1212" s="160">
        <v>609.01439999999991</v>
      </c>
      <c r="I1212" s="162">
        <v>70.30063488398936</v>
      </c>
      <c r="J1212" s="161">
        <v>257.28560000000016</v>
      </c>
      <c r="K1212" s="160">
        <v>16.081000000000017</v>
      </c>
      <c r="L1212" s="160">
        <v>4.0380000000000109</v>
      </c>
      <c r="M1212" s="160">
        <v>9.3639999999999191</v>
      </c>
      <c r="N1212" s="160">
        <v>11.572000000000003</v>
      </c>
      <c r="O1212" s="160">
        <v>1.3357959136557775</v>
      </c>
      <c r="P1212" s="160">
        <v>10.263749999999987</v>
      </c>
      <c r="Q1212" s="146">
        <v>23.067407136767798</v>
      </c>
      <c r="T1212" s="130"/>
    </row>
    <row r="1213" spans="1:20" ht="10.65" customHeight="1" x14ac:dyDescent="0.2">
      <c r="A1213" s="122"/>
      <c r="B1213" s="158" t="s">
        <v>81</v>
      </c>
      <c r="C1213" s="159">
        <v>86.9</v>
      </c>
      <c r="D1213" s="197">
        <v>90.9</v>
      </c>
      <c r="E1213" s="160">
        <v>0</v>
      </c>
      <c r="F1213" s="160">
        <v>4</v>
      </c>
      <c r="G1213" s="161">
        <v>90.9</v>
      </c>
      <c r="H1213" s="160">
        <v>23.445500000000003</v>
      </c>
      <c r="I1213" s="162">
        <v>25.792629262926294</v>
      </c>
      <c r="J1213" s="161">
        <v>67.454499999999996</v>
      </c>
      <c r="K1213" s="160">
        <v>0</v>
      </c>
      <c r="L1213" s="160">
        <v>0</v>
      </c>
      <c r="M1213" s="160">
        <v>0</v>
      </c>
      <c r="N1213" s="160">
        <v>0</v>
      </c>
      <c r="O1213" s="160">
        <v>0</v>
      </c>
      <c r="P1213" s="160">
        <v>0</v>
      </c>
      <c r="Q1213" s="146" t="s">
        <v>186</v>
      </c>
      <c r="T1213" s="130"/>
    </row>
    <row r="1214" spans="1:20" ht="10.65" customHeight="1" x14ac:dyDescent="0.2">
      <c r="A1214" s="122"/>
      <c r="B1214" s="158" t="s">
        <v>82</v>
      </c>
      <c r="C1214" s="159">
        <v>119.8</v>
      </c>
      <c r="D1214" s="197">
        <v>66.699999999999989</v>
      </c>
      <c r="E1214" s="160">
        <v>0</v>
      </c>
      <c r="F1214" s="160">
        <v>-53.100000000000009</v>
      </c>
      <c r="G1214" s="161">
        <v>66.699999999999989</v>
      </c>
      <c r="H1214" s="160">
        <v>54.707000000000001</v>
      </c>
      <c r="I1214" s="162">
        <v>82.019490254872579</v>
      </c>
      <c r="J1214" s="161">
        <v>11.992999999999988</v>
      </c>
      <c r="K1214" s="160">
        <v>0</v>
      </c>
      <c r="L1214" s="160">
        <v>0</v>
      </c>
      <c r="M1214" s="160">
        <v>0</v>
      </c>
      <c r="N1214" s="160">
        <v>0</v>
      </c>
      <c r="O1214" s="160">
        <v>0</v>
      </c>
      <c r="P1214" s="160">
        <v>0</v>
      </c>
      <c r="Q1214" s="146" t="s">
        <v>186</v>
      </c>
      <c r="T1214" s="130"/>
    </row>
    <row r="1215" spans="1:20" ht="10.65" customHeight="1" x14ac:dyDescent="0.2">
      <c r="A1215" s="122"/>
      <c r="B1215" s="158" t="s">
        <v>83</v>
      </c>
      <c r="C1215" s="159">
        <v>113.1</v>
      </c>
      <c r="D1215" s="197">
        <v>121</v>
      </c>
      <c r="E1215" s="160">
        <v>0</v>
      </c>
      <c r="F1215" s="160">
        <v>7.9000000000000057</v>
      </c>
      <c r="G1215" s="161">
        <v>121</v>
      </c>
      <c r="H1215" s="160">
        <v>5.8769999999999998</v>
      </c>
      <c r="I1215" s="162">
        <v>4.8570247933884296</v>
      </c>
      <c r="J1215" s="161">
        <v>115.123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186</v>
      </c>
      <c r="T1215" s="130"/>
    </row>
    <row r="1216" spans="1:20" ht="10.65" customHeight="1" x14ac:dyDescent="0.2">
      <c r="A1216" s="122"/>
      <c r="B1216" s="158" t="s">
        <v>84</v>
      </c>
      <c r="C1216" s="159">
        <v>2.9</v>
      </c>
      <c r="D1216" s="197">
        <v>2.9</v>
      </c>
      <c r="E1216" s="160">
        <v>0</v>
      </c>
      <c r="F1216" s="160">
        <v>0</v>
      </c>
      <c r="G1216" s="161">
        <v>2.9</v>
      </c>
      <c r="H1216" s="160">
        <v>0.36099999999999999</v>
      </c>
      <c r="I1216" s="162">
        <v>12.448275862068966</v>
      </c>
      <c r="J1216" s="161">
        <v>2.5389999999999997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186</v>
      </c>
      <c r="T1216" s="130"/>
    </row>
    <row r="1217" spans="1:20" ht="10.65" customHeight="1" x14ac:dyDescent="0.2">
      <c r="A1217" s="122"/>
      <c r="B1217" s="158" t="s">
        <v>85</v>
      </c>
      <c r="C1217" s="159">
        <v>9.9</v>
      </c>
      <c r="D1217" s="197">
        <v>15.4</v>
      </c>
      <c r="E1217" s="160">
        <v>0</v>
      </c>
      <c r="F1217" s="160">
        <v>5.5</v>
      </c>
      <c r="G1217" s="161">
        <v>15.4</v>
      </c>
      <c r="H1217" s="160">
        <v>6.8369999999999997</v>
      </c>
      <c r="I1217" s="162">
        <v>44.396103896103888</v>
      </c>
      <c r="J1217" s="161">
        <v>8.5630000000000006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186</v>
      </c>
      <c r="T1217" s="130"/>
    </row>
    <row r="1218" spans="1:20" ht="10.65" customHeight="1" x14ac:dyDescent="0.2">
      <c r="A1218" s="122"/>
      <c r="B1218" s="158" t="s">
        <v>86</v>
      </c>
      <c r="C1218" s="159">
        <v>40.1</v>
      </c>
      <c r="D1218" s="197">
        <v>38.200000000000003</v>
      </c>
      <c r="E1218" s="160">
        <v>0</v>
      </c>
      <c r="F1218" s="160">
        <v>-1.8999999999999986</v>
      </c>
      <c r="G1218" s="161">
        <v>38.200000000000003</v>
      </c>
      <c r="H1218" s="160">
        <v>8.4879999999999995</v>
      </c>
      <c r="I1218" s="162">
        <v>22.219895287958114</v>
      </c>
      <c r="J1218" s="161">
        <v>29.712000000000003</v>
      </c>
      <c r="K1218" s="160">
        <v>0</v>
      </c>
      <c r="L1218" s="160">
        <v>0</v>
      </c>
      <c r="M1218" s="160">
        <v>0</v>
      </c>
      <c r="N1218" s="160">
        <v>0</v>
      </c>
      <c r="O1218" s="160">
        <v>0</v>
      </c>
      <c r="P1218" s="160">
        <v>0</v>
      </c>
      <c r="Q1218" s="146" t="s">
        <v>186</v>
      </c>
      <c r="T1218" s="130"/>
    </row>
    <row r="1219" spans="1:20" ht="10.65" customHeight="1" x14ac:dyDescent="0.2">
      <c r="A1219" s="122"/>
      <c r="B1219" s="158" t="s">
        <v>87</v>
      </c>
      <c r="C1219" s="159">
        <v>40.799999999999997</v>
      </c>
      <c r="D1219" s="197">
        <v>40.299999999999997</v>
      </c>
      <c r="E1219" s="160">
        <v>0</v>
      </c>
      <c r="F1219" s="160">
        <v>-0.5</v>
      </c>
      <c r="G1219" s="161">
        <v>40.299999999999997</v>
      </c>
      <c r="H1219" s="160">
        <v>28.016000000000002</v>
      </c>
      <c r="I1219" s="162">
        <v>69.518610421836243</v>
      </c>
      <c r="J1219" s="161">
        <v>12.283999999999995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186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119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162</v>
      </c>
      <c r="T1220" s="130"/>
    </row>
    <row r="1221" spans="1:20" ht="10.65" customHeight="1" x14ac:dyDescent="0.2">
      <c r="A1221" s="122"/>
      <c r="B1221" s="158" t="s">
        <v>89</v>
      </c>
      <c r="C1221" s="159">
        <v>41.5</v>
      </c>
      <c r="D1221" s="197">
        <v>53.6</v>
      </c>
      <c r="E1221" s="160">
        <v>0</v>
      </c>
      <c r="F1221" s="160">
        <v>12.100000000000001</v>
      </c>
      <c r="G1221" s="161">
        <v>53.6</v>
      </c>
      <c r="H1221" s="160">
        <v>0.33800000000000002</v>
      </c>
      <c r="I1221" s="162">
        <v>0.63059701492537323</v>
      </c>
      <c r="J1221" s="161">
        <v>53.262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186</v>
      </c>
      <c r="T1221" s="130"/>
    </row>
    <row r="1222" spans="1:20" ht="10.65" customHeight="1" x14ac:dyDescent="0.2">
      <c r="A1222" s="122"/>
      <c r="B1222" s="165" t="s">
        <v>91</v>
      </c>
      <c r="C1222" s="159">
        <v>1256.2</v>
      </c>
      <c r="D1222" s="197">
        <v>1295.3000000000002</v>
      </c>
      <c r="E1222" s="160">
        <v>0</v>
      </c>
      <c r="F1222" s="160">
        <v>39.100000000000136</v>
      </c>
      <c r="G1222" s="161">
        <v>1295.3000000000002</v>
      </c>
      <c r="H1222" s="160">
        <v>737.08389999999974</v>
      </c>
      <c r="I1222" s="162">
        <v>56.904493167605928</v>
      </c>
      <c r="J1222" s="161">
        <v>558.2161000000001</v>
      </c>
      <c r="K1222" s="160">
        <v>16.081000000000017</v>
      </c>
      <c r="L1222" s="160">
        <v>4.0380000000000109</v>
      </c>
      <c r="M1222" s="160">
        <v>9.3639999999999191</v>
      </c>
      <c r="N1222" s="160">
        <v>11.572000000000003</v>
      </c>
      <c r="O1222" s="160">
        <v>0.89338377209912767</v>
      </c>
      <c r="P1222" s="166">
        <v>10.263749999999987</v>
      </c>
      <c r="Q1222" s="146" t="s">
        <v>186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92</v>
      </c>
      <c r="C1224" s="159">
        <v>29.1</v>
      </c>
      <c r="D1224" s="197">
        <v>18.100000000000001</v>
      </c>
      <c r="E1224" s="160">
        <v>0</v>
      </c>
      <c r="F1224" s="160">
        <v>-11</v>
      </c>
      <c r="G1224" s="161">
        <v>18.100000000000001</v>
      </c>
      <c r="H1224" s="160">
        <v>4.1059999999999999</v>
      </c>
      <c r="I1224" s="162">
        <v>22.685082872928174</v>
      </c>
      <c r="J1224" s="161">
        <v>13.994000000000002</v>
      </c>
      <c r="K1224" s="160">
        <v>0</v>
      </c>
      <c r="L1224" s="160">
        <v>8.0000000000000071E-2</v>
      </c>
      <c r="M1224" s="160">
        <v>0</v>
      </c>
      <c r="N1224" s="160">
        <v>0.22299999999999986</v>
      </c>
      <c r="O1224" s="160">
        <v>1.2320441988950268</v>
      </c>
      <c r="P1224" s="160">
        <v>7.5749999999999984E-2</v>
      </c>
      <c r="Q1224" s="146" t="s">
        <v>186</v>
      </c>
      <c r="T1224" s="130"/>
    </row>
    <row r="1225" spans="1:20" ht="10.65" customHeight="1" x14ac:dyDescent="0.2">
      <c r="A1225" s="184"/>
      <c r="B1225" s="158" t="s">
        <v>93</v>
      </c>
      <c r="C1225" s="159">
        <v>70.400000000000006</v>
      </c>
      <c r="D1225" s="197">
        <v>77.800000000000011</v>
      </c>
      <c r="E1225" s="160">
        <v>0</v>
      </c>
      <c r="F1225" s="160">
        <v>7.4000000000000057</v>
      </c>
      <c r="G1225" s="161">
        <v>77.800000000000011</v>
      </c>
      <c r="H1225" s="160">
        <v>1.5652999999999999</v>
      </c>
      <c r="I1225" s="162">
        <v>2.0119537275064263</v>
      </c>
      <c r="J1225" s="161">
        <v>76.234700000000018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186</v>
      </c>
      <c r="T1225" s="130"/>
    </row>
    <row r="1226" spans="1:20" ht="10.65" hidden="1" customHeight="1" x14ac:dyDescent="0.2">
      <c r="A1226" s="122"/>
      <c r="B1226" s="158" t="s">
        <v>94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119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95</v>
      </c>
      <c r="C1227" s="159">
        <v>14.7</v>
      </c>
      <c r="D1227" s="197">
        <v>8.6</v>
      </c>
      <c r="E1227" s="160">
        <v>0</v>
      </c>
      <c r="F1227" s="160">
        <v>-6.1</v>
      </c>
      <c r="G1227" s="161">
        <v>8.6</v>
      </c>
      <c r="H1227" s="160">
        <v>0.27960000000000002</v>
      </c>
      <c r="I1227" s="162">
        <v>3.2511627906976748</v>
      </c>
      <c r="J1227" s="161">
        <v>8.3203999999999994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186</v>
      </c>
      <c r="T1227" s="130"/>
    </row>
    <row r="1228" spans="1:20" ht="10.65" customHeight="1" x14ac:dyDescent="0.2">
      <c r="A1228" s="122"/>
      <c r="B1228" s="158" t="s">
        <v>96</v>
      </c>
      <c r="C1228" s="159">
        <v>37.5</v>
      </c>
      <c r="D1228" s="197">
        <v>39.5</v>
      </c>
      <c r="E1228" s="160">
        <v>0</v>
      </c>
      <c r="F1228" s="160">
        <v>2</v>
      </c>
      <c r="G1228" s="161">
        <v>39.5</v>
      </c>
      <c r="H1228" s="160">
        <v>20.1557</v>
      </c>
      <c r="I1228" s="162">
        <v>51.027088607594933</v>
      </c>
      <c r="J1228" s="161">
        <v>19.3443</v>
      </c>
      <c r="K1228" s="160">
        <v>0</v>
      </c>
      <c r="L1228" s="160">
        <v>0.12700000000000244</v>
      </c>
      <c r="M1228" s="160">
        <v>0</v>
      </c>
      <c r="N1228" s="160">
        <v>0</v>
      </c>
      <c r="O1228" s="160">
        <v>0</v>
      </c>
      <c r="P1228" s="160">
        <v>3.1750000000000611E-2</v>
      </c>
      <c r="Q1228" s="146" t="s">
        <v>186</v>
      </c>
      <c r="T1228" s="130"/>
    </row>
    <row r="1229" spans="1:20" ht="10.65" customHeight="1" x14ac:dyDescent="0.2">
      <c r="A1229" s="122"/>
      <c r="B1229" s="158" t="s">
        <v>97</v>
      </c>
      <c r="C1229" s="159">
        <v>258.10000000000002</v>
      </c>
      <c r="D1229" s="197">
        <v>257.20000000000005</v>
      </c>
      <c r="E1229" s="160">
        <v>0</v>
      </c>
      <c r="F1229" s="160">
        <v>-0.89999999999997726</v>
      </c>
      <c r="G1229" s="161">
        <v>257.20000000000005</v>
      </c>
      <c r="H1229" s="160">
        <v>0.36399999999999999</v>
      </c>
      <c r="I1229" s="162">
        <v>0.14152410575427679</v>
      </c>
      <c r="J1229" s="161">
        <v>256.83600000000007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186</v>
      </c>
      <c r="T1229" s="130"/>
    </row>
    <row r="1230" spans="1:20" ht="10.65" customHeight="1" x14ac:dyDescent="0.2">
      <c r="A1230" s="122"/>
      <c r="B1230" s="158" t="s">
        <v>98</v>
      </c>
      <c r="C1230" s="159">
        <v>59.7</v>
      </c>
      <c r="D1230" s="197">
        <v>45.800000000000004</v>
      </c>
      <c r="E1230" s="160">
        <v>0</v>
      </c>
      <c r="F1230" s="160">
        <v>-13.899999999999999</v>
      </c>
      <c r="G1230" s="161">
        <v>45.800000000000004</v>
      </c>
      <c r="H1230" s="160">
        <v>0</v>
      </c>
      <c r="I1230" s="162">
        <v>0</v>
      </c>
      <c r="J1230" s="161">
        <v>45.800000000000004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186</v>
      </c>
      <c r="T1230" s="130"/>
    </row>
    <row r="1231" spans="1:20" ht="10.65" customHeight="1" x14ac:dyDescent="0.2">
      <c r="A1231" s="122"/>
      <c r="B1231" s="158" t="s">
        <v>99</v>
      </c>
      <c r="C1231" s="159">
        <v>43.4</v>
      </c>
      <c r="D1231" s="197">
        <v>21.4</v>
      </c>
      <c r="E1231" s="160">
        <v>0</v>
      </c>
      <c r="F1231" s="160">
        <v>-22</v>
      </c>
      <c r="G1231" s="161">
        <v>21.4</v>
      </c>
      <c r="H1231" s="160">
        <v>0</v>
      </c>
      <c r="I1231" s="162">
        <v>0</v>
      </c>
      <c r="J1231" s="161">
        <v>21.4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186</v>
      </c>
      <c r="T1231" s="130"/>
    </row>
    <row r="1232" spans="1:20" ht="10.65" customHeight="1" x14ac:dyDescent="0.2">
      <c r="A1232" s="122"/>
      <c r="B1232" s="158" t="s">
        <v>100</v>
      </c>
      <c r="C1232" s="159">
        <v>4.7</v>
      </c>
      <c r="D1232" s="197">
        <v>4.7</v>
      </c>
      <c r="E1232" s="160">
        <v>0</v>
      </c>
      <c r="F1232" s="160">
        <v>0</v>
      </c>
      <c r="G1232" s="161">
        <v>4.7</v>
      </c>
      <c r="H1232" s="160">
        <v>0</v>
      </c>
      <c r="I1232" s="162">
        <v>0</v>
      </c>
      <c r="J1232" s="161">
        <v>4.7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186</v>
      </c>
      <c r="T1232" s="130"/>
    </row>
    <row r="1233" spans="1:20" ht="10.65" customHeight="1" x14ac:dyDescent="0.2">
      <c r="A1233" s="122"/>
      <c r="B1233" s="158" t="s">
        <v>101</v>
      </c>
      <c r="C1233" s="159">
        <v>0.3</v>
      </c>
      <c r="D1233" s="197">
        <v>0.3</v>
      </c>
      <c r="E1233" s="160">
        <v>0</v>
      </c>
      <c r="F1233" s="160">
        <v>0</v>
      </c>
      <c r="G1233" s="161">
        <v>0.3</v>
      </c>
      <c r="H1233" s="160">
        <v>0</v>
      </c>
      <c r="I1233" s="162">
        <v>0</v>
      </c>
      <c r="J1233" s="161">
        <v>0.3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186</v>
      </c>
      <c r="T1233" s="130"/>
    </row>
    <row r="1234" spans="1:20" ht="10.65" customHeight="1" x14ac:dyDescent="0.2">
      <c r="A1234" s="122"/>
      <c r="B1234" s="158" t="s">
        <v>102</v>
      </c>
      <c r="C1234" s="159">
        <v>88.8</v>
      </c>
      <c r="D1234" s="197">
        <v>94.2</v>
      </c>
      <c r="E1234" s="160">
        <v>0</v>
      </c>
      <c r="F1234" s="160">
        <v>5.4000000000000057</v>
      </c>
      <c r="G1234" s="161">
        <v>94.2</v>
      </c>
      <c r="H1234" s="160">
        <v>0</v>
      </c>
      <c r="I1234" s="162">
        <v>0</v>
      </c>
      <c r="J1234" s="161">
        <v>94.2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186</v>
      </c>
      <c r="T1234" s="130"/>
    </row>
    <row r="1235" spans="1:20" ht="10.65" customHeight="1" x14ac:dyDescent="0.2">
      <c r="A1235" s="122"/>
      <c r="B1235" s="158" t="s">
        <v>103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119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104</v>
      </c>
      <c r="C1236" s="159">
        <v>0.2</v>
      </c>
      <c r="D1236" s="197">
        <v>0</v>
      </c>
      <c r="E1236" s="160">
        <v>0</v>
      </c>
      <c r="F1236" s="160">
        <v>-0.2</v>
      </c>
      <c r="G1236" s="161">
        <v>0</v>
      </c>
      <c r="H1236" s="160">
        <v>0</v>
      </c>
      <c r="I1236" s="162" t="s">
        <v>119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  <c r="T1236" s="130"/>
    </row>
    <row r="1237" spans="1:20" ht="10.65" customHeight="1" x14ac:dyDescent="0.2">
      <c r="A1237" s="122"/>
      <c r="B1237" s="165" t="s">
        <v>106</v>
      </c>
      <c r="C1237" s="169">
        <v>1863.1</v>
      </c>
      <c r="D1237" s="197">
        <v>1862.9</v>
      </c>
      <c r="E1237" s="160">
        <v>0</v>
      </c>
      <c r="F1237" s="160">
        <v>-0.1999999999998181</v>
      </c>
      <c r="G1237" s="161">
        <v>1862.9</v>
      </c>
      <c r="H1237" s="160">
        <v>763.55449999999973</v>
      </c>
      <c r="I1237" s="162">
        <v>40.987412099414868</v>
      </c>
      <c r="J1237" s="161">
        <v>1099.3455000000004</v>
      </c>
      <c r="K1237" s="160">
        <v>16.080999999999904</v>
      </c>
      <c r="L1237" s="160">
        <v>4.2450000000001182</v>
      </c>
      <c r="M1237" s="160">
        <v>9.3640000000000327</v>
      </c>
      <c r="N1237" s="160">
        <v>11.794999999999845</v>
      </c>
      <c r="O1237" s="160">
        <v>0.63315261151966529</v>
      </c>
      <c r="P1237" s="160">
        <v>10.371249999999975</v>
      </c>
      <c r="Q1237" s="146" t="s">
        <v>186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107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119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108</v>
      </c>
      <c r="C1240" s="159">
        <v>16.55</v>
      </c>
      <c r="D1240" s="159">
        <v>16.55</v>
      </c>
      <c r="E1240" s="170">
        <v>0</v>
      </c>
      <c r="F1240" s="160">
        <v>0</v>
      </c>
      <c r="G1240" s="161">
        <v>16.55</v>
      </c>
      <c r="H1240" s="160">
        <v>0</v>
      </c>
      <c r="I1240" s="162">
        <v>0</v>
      </c>
      <c r="J1240" s="161">
        <v>16.55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186</v>
      </c>
      <c r="T1240" s="130"/>
    </row>
    <row r="1241" spans="1:20" ht="10.65" customHeight="1" x14ac:dyDescent="0.2">
      <c r="A1241" s="122"/>
      <c r="B1241" s="171" t="s">
        <v>109</v>
      </c>
      <c r="C1241" s="159">
        <v>20.158304726950405</v>
      </c>
      <c r="D1241" s="159">
        <v>20.358304726950404</v>
      </c>
      <c r="E1241" s="170">
        <v>0</v>
      </c>
      <c r="F1241" s="160">
        <v>0.19999999999999929</v>
      </c>
      <c r="G1241" s="161">
        <v>20.358304726950404</v>
      </c>
      <c r="H1241" s="160">
        <v>0</v>
      </c>
      <c r="I1241" s="162">
        <v>0</v>
      </c>
      <c r="J1241" s="161">
        <v>20.358304726950404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186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111</v>
      </c>
      <c r="C1243" s="159"/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112</v>
      </c>
      <c r="C1244" s="173">
        <v>1899.8083047269504</v>
      </c>
      <c r="D1244" s="192">
        <v>1899.8083047269506</v>
      </c>
      <c r="E1244" s="174">
        <v>0</v>
      </c>
      <c r="F1244" s="177">
        <v>0</v>
      </c>
      <c r="G1244" s="185">
        <v>1899.8083047269506</v>
      </c>
      <c r="H1244" s="177">
        <v>763.55449999999973</v>
      </c>
      <c r="I1244" s="176">
        <v>40.191133921258512</v>
      </c>
      <c r="J1244" s="185">
        <v>1136.2538047269509</v>
      </c>
      <c r="K1244" s="177">
        <v>16.080999999999904</v>
      </c>
      <c r="L1244" s="177">
        <v>4.2450000000001182</v>
      </c>
      <c r="M1244" s="177">
        <v>9.3640000000000327</v>
      </c>
      <c r="N1244" s="177">
        <v>11.794999999999845</v>
      </c>
      <c r="O1244" s="177">
        <v>0.62085211285014763</v>
      </c>
      <c r="P1244" s="177">
        <v>10.371249999999975</v>
      </c>
      <c r="Q1244" s="153" t="s">
        <v>186</v>
      </c>
      <c r="T1244" s="130"/>
    </row>
    <row r="1245" spans="1:20" ht="10.65" customHeight="1" x14ac:dyDescent="0.2">
      <c r="A1245" s="122"/>
      <c r="B1245" s="187" t="s">
        <v>258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114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185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257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160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43376</v>
      </c>
      <c r="L1254" s="151">
        <v>43383</v>
      </c>
      <c r="M1254" s="151">
        <v>43390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113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72" t="s">
        <v>129</v>
      </c>
      <c r="D1256" s="272"/>
      <c r="E1256" s="272"/>
      <c r="F1256" s="272"/>
      <c r="G1256" s="272"/>
      <c r="H1256" s="272"/>
      <c r="I1256" s="272"/>
      <c r="J1256" s="272"/>
      <c r="K1256" s="272"/>
      <c r="L1256" s="272"/>
      <c r="M1256" s="272"/>
      <c r="N1256" s="272"/>
      <c r="O1256" s="272"/>
      <c r="P1256" s="273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31.4</v>
      </c>
      <c r="D1257" s="197">
        <v>32.1</v>
      </c>
      <c r="E1257" s="160">
        <v>0</v>
      </c>
      <c r="F1257" s="160">
        <v>0.70000000000000284</v>
      </c>
      <c r="G1257" s="161">
        <v>32.1</v>
      </c>
      <c r="H1257" s="160">
        <v>20.219100000000001</v>
      </c>
      <c r="I1257" s="162">
        <v>62.987850467289718</v>
      </c>
      <c r="J1257" s="161">
        <v>11.8809</v>
      </c>
      <c r="K1257" s="160">
        <v>5.3000000000000824E-2</v>
      </c>
      <c r="L1257" s="160">
        <v>0.40499999999999758</v>
      </c>
      <c r="M1257" s="160">
        <v>0.29200000000000159</v>
      </c>
      <c r="N1257" s="160">
        <v>0.59100000000000108</v>
      </c>
      <c r="O1257" s="160">
        <v>1.8411214953271062</v>
      </c>
      <c r="P1257" s="160">
        <v>0.33525000000000027</v>
      </c>
      <c r="Q1257" s="146">
        <v>33.438926174496615</v>
      </c>
      <c r="T1257" s="130"/>
    </row>
    <row r="1258" spans="1:20" ht="10.65" customHeight="1" x14ac:dyDescent="0.2">
      <c r="A1258" s="122"/>
      <c r="B1258" s="158" t="s">
        <v>81</v>
      </c>
      <c r="C1258" s="159">
        <v>3.8</v>
      </c>
      <c r="D1258" s="197">
        <v>3.5</v>
      </c>
      <c r="E1258" s="160">
        <v>0</v>
      </c>
      <c r="F1258" s="160">
        <v>-0.29999999999999982</v>
      </c>
      <c r="G1258" s="161">
        <v>3.5</v>
      </c>
      <c r="H1258" s="160">
        <v>0.47150000000000003</v>
      </c>
      <c r="I1258" s="162">
        <v>13.471428571428573</v>
      </c>
      <c r="J1258" s="161">
        <v>3.0285000000000002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186</v>
      </c>
      <c r="T1258" s="130"/>
    </row>
    <row r="1259" spans="1:20" ht="10.65" customHeight="1" x14ac:dyDescent="0.2">
      <c r="A1259" s="122"/>
      <c r="B1259" s="158" t="s">
        <v>82</v>
      </c>
      <c r="C1259" s="159">
        <v>6.2</v>
      </c>
      <c r="D1259" s="197">
        <v>5.9</v>
      </c>
      <c r="E1259" s="160">
        <v>0</v>
      </c>
      <c r="F1259" s="160">
        <v>-0.29999999999999982</v>
      </c>
      <c r="G1259" s="161">
        <v>5.9</v>
      </c>
      <c r="H1259" s="160">
        <v>0.23200000000000001</v>
      </c>
      <c r="I1259" s="162">
        <v>3.9322033898305087</v>
      </c>
      <c r="J1259" s="161">
        <v>5.6680000000000001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186</v>
      </c>
      <c r="T1259" s="130"/>
    </row>
    <row r="1260" spans="1:20" ht="10.65" customHeight="1" x14ac:dyDescent="0.2">
      <c r="A1260" s="122"/>
      <c r="B1260" s="158" t="s">
        <v>83</v>
      </c>
      <c r="C1260" s="159">
        <v>8.4</v>
      </c>
      <c r="D1260" s="197">
        <v>8.5</v>
      </c>
      <c r="E1260" s="160">
        <v>0</v>
      </c>
      <c r="F1260" s="160">
        <v>9.9999999999999645E-2</v>
      </c>
      <c r="G1260" s="161">
        <v>8.5</v>
      </c>
      <c r="H1260" s="160">
        <v>3.3000000000000002E-2</v>
      </c>
      <c r="I1260" s="162">
        <v>0.38823529411764707</v>
      </c>
      <c r="J1260" s="161">
        <v>8.4670000000000005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186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162</v>
      </c>
      <c r="T1261" s="130"/>
    </row>
    <row r="1262" spans="1:20" ht="10.65" customHeight="1" x14ac:dyDescent="0.2">
      <c r="A1262" s="122"/>
      <c r="B1262" s="158" t="s">
        <v>85</v>
      </c>
      <c r="C1262" s="159">
        <v>0.44903321076126829</v>
      </c>
      <c r="D1262" s="197">
        <v>0.34903321076126825</v>
      </c>
      <c r="E1262" s="160">
        <v>0</v>
      </c>
      <c r="F1262" s="160">
        <v>-0.10000000000000003</v>
      </c>
      <c r="G1262" s="161">
        <v>0.34903321076126825</v>
      </c>
      <c r="H1262" s="160">
        <v>0.14000000000000001</v>
      </c>
      <c r="I1262" s="162">
        <v>40.110796246193665</v>
      </c>
      <c r="J1262" s="161">
        <v>0.20903321076126824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186</v>
      </c>
      <c r="T1262" s="130"/>
    </row>
    <row r="1263" spans="1:20" ht="10.65" customHeight="1" x14ac:dyDescent="0.2">
      <c r="A1263" s="122"/>
      <c r="B1263" s="158" t="s">
        <v>86</v>
      </c>
      <c r="C1263" s="159">
        <v>2.2999999999999998</v>
      </c>
      <c r="D1263" s="197">
        <v>2.1999999999999997</v>
      </c>
      <c r="E1263" s="160">
        <v>0</v>
      </c>
      <c r="F1263" s="160">
        <v>-0.10000000000000009</v>
      </c>
      <c r="G1263" s="161">
        <v>2.1999999999999997</v>
      </c>
      <c r="H1263" s="160">
        <v>0.16300000000000001</v>
      </c>
      <c r="I1263" s="162">
        <v>7.4090909090909101</v>
      </c>
      <c r="J1263" s="161">
        <v>2.0369999999999999</v>
      </c>
      <c r="K1263" s="160">
        <v>0</v>
      </c>
      <c r="L1263" s="160">
        <v>0</v>
      </c>
      <c r="M1263" s="160">
        <v>0</v>
      </c>
      <c r="N1263" s="160">
        <v>3.0000000000000027E-3</v>
      </c>
      <c r="O1263" s="160">
        <v>0.13636363636363649</v>
      </c>
      <c r="P1263" s="160">
        <v>7.5000000000000067E-4</v>
      </c>
      <c r="Q1263" s="146" t="s">
        <v>186</v>
      </c>
      <c r="T1263" s="130"/>
    </row>
    <row r="1264" spans="1:20" ht="10.65" customHeight="1" x14ac:dyDescent="0.2">
      <c r="A1264" s="122"/>
      <c r="B1264" s="158" t="s">
        <v>87</v>
      </c>
      <c r="C1264" s="159">
        <v>6</v>
      </c>
      <c r="D1264" s="197">
        <v>6</v>
      </c>
      <c r="E1264" s="160">
        <v>0</v>
      </c>
      <c r="F1264" s="160">
        <v>0</v>
      </c>
      <c r="G1264" s="161">
        <v>6</v>
      </c>
      <c r="H1264" s="160">
        <v>0</v>
      </c>
      <c r="I1264" s="162">
        <v>0</v>
      </c>
      <c r="J1264" s="161">
        <v>6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186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119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162</v>
      </c>
      <c r="T1265" s="130"/>
    </row>
    <row r="1266" spans="1:20" ht="10.65" customHeight="1" x14ac:dyDescent="0.2">
      <c r="A1266" s="122"/>
      <c r="B1266" s="158" t="s">
        <v>89</v>
      </c>
      <c r="C1266" s="159">
        <v>11.9</v>
      </c>
      <c r="D1266" s="197">
        <v>15.600000000000001</v>
      </c>
      <c r="E1266" s="160">
        <v>0</v>
      </c>
      <c r="F1266" s="160">
        <v>3.7000000000000011</v>
      </c>
      <c r="G1266" s="161">
        <v>15.600000000000001</v>
      </c>
      <c r="H1266" s="160">
        <v>9.5000000000000001E-2</v>
      </c>
      <c r="I1266" s="162">
        <v>0.60897435897435892</v>
      </c>
      <c r="J1266" s="161">
        <v>15.505000000000001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186</v>
      </c>
      <c r="T1266" s="130"/>
    </row>
    <row r="1267" spans="1:20" ht="10.65" customHeight="1" x14ac:dyDescent="0.2">
      <c r="A1267" s="122"/>
      <c r="B1267" s="165" t="s">
        <v>91</v>
      </c>
      <c r="C1267" s="159">
        <v>71.19806642152254</v>
      </c>
      <c r="D1267" s="197">
        <v>74.898066421522543</v>
      </c>
      <c r="E1267" s="160">
        <v>0</v>
      </c>
      <c r="F1267" s="160">
        <v>3.7000000000000028</v>
      </c>
      <c r="G1267" s="161">
        <v>74.898066421522543</v>
      </c>
      <c r="H1267" s="160">
        <v>21.3536</v>
      </c>
      <c r="I1267" s="162">
        <v>28.510215310263174</v>
      </c>
      <c r="J1267" s="161">
        <v>53.544466421522543</v>
      </c>
      <c r="K1267" s="160">
        <v>5.3000000000000824E-2</v>
      </c>
      <c r="L1267" s="160">
        <v>0.40499999999999758</v>
      </c>
      <c r="M1267" s="160">
        <v>0.29200000000000159</v>
      </c>
      <c r="N1267" s="160">
        <v>0.59400000000000108</v>
      </c>
      <c r="O1267" s="160">
        <v>0.7930778835557637</v>
      </c>
      <c r="P1267" s="166">
        <v>0.3360000000000003</v>
      </c>
      <c r="Q1267" s="146" t="s">
        <v>186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92</v>
      </c>
      <c r="C1269" s="159">
        <v>5.7975203406944349</v>
      </c>
      <c r="D1269" s="197">
        <v>2.0975203406944347</v>
      </c>
      <c r="E1269" s="160">
        <v>0</v>
      </c>
      <c r="F1269" s="160">
        <v>-3.7</v>
      </c>
      <c r="G1269" s="161">
        <v>2.0975203406944347</v>
      </c>
      <c r="H1269" s="160">
        <v>9.7000000000000003E-2</v>
      </c>
      <c r="I1269" s="162">
        <v>4.6245081927494356</v>
      </c>
      <c r="J1269" s="161">
        <v>2.0005203406944347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186</v>
      </c>
      <c r="T1269" s="130"/>
    </row>
    <row r="1270" spans="1:20" ht="10.65" customHeight="1" x14ac:dyDescent="0.2">
      <c r="A1270" s="122"/>
      <c r="B1270" s="158" t="s">
        <v>93</v>
      </c>
      <c r="C1270" s="159">
        <v>6.2330185021134588</v>
      </c>
      <c r="D1270" s="197">
        <v>6.1330185021134591</v>
      </c>
      <c r="E1270" s="160">
        <v>0</v>
      </c>
      <c r="F1270" s="160">
        <v>-9.9999999999999645E-2</v>
      </c>
      <c r="G1270" s="161">
        <v>6.1330185021134591</v>
      </c>
      <c r="H1270" s="160">
        <v>1.5338000000000001</v>
      </c>
      <c r="I1270" s="162">
        <v>25.008892431539987</v>
      </c>
      <c r="J1270" s="161">
        <v>4.5992185021134588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186</v>
      </c>
      <c r="T1270" s="130"/>
    </row>
    <row r="1271" spans="1:20" ht="10.65" hidden="1" customHeight="1" x14ac:dyDescent="0.2">
      <c r="A1271" s="122"/>
      <c r="B1271" s="158" t="s">
        <v>94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119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95</v>
      </c>
      <c r="C1272" s="159">
        <v>1.912295219689462</v>
      </c>
      <c r="D1272" s="197">
        <v>0.51229521968946212</v>
      </c>
      <c r="E1272" s="160">
        <v>0</v>
      </c>
      <c r="F1272" s="160">
        <v>-1.4</v>
      </c>
      <c r="G1272" s="161">
        <v>0.51229521968946212</v>
      </c>
      <c r="H1272" s="160">
        <v>0</v>
      </c>
      <c r="I1272" s="162">
        <v>0</v>
      </c>
      <c r="J1272" s="161">
        <v>0.51229521968946212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186</v>
      </c>
      <c r="T1272" s="130"/>
    </row>
    <row r="1273" spans="1:20" ht="10.65" customHeight="1" x14ac:dyDescent="0.2">
      <c r="A1273" s="122"/>
      <c r="B1273" s="158" t="s">
        <v>96</v>
      </c>
      <c r="C1273" s="159">
        <v>6.2766753751874838</v>
      </c>
      <c r="D1273" s="197">
        <v>7.7766753751874838</v>
      </c>
      <c r="E1273" s="160">
        <v>0</v>
      </c>
      <c r="F1273" s="160">
        <v>1.5</v>
      </c>
      <c r="G1273" s="161">
        <v>7.7766753751874838</v>
      </c>
      <c r="H1273" s="160">
        <v>4.0221</v>
      </c>
      <c r="I1273" s="162">
        <v>51.720044954339286</v>
      </c>
      <c r="J1273" s="161">
        <v>3.7545753751874837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186</v>
      </c>
      <c r="T1273" s="130"/>
    </row>
    <row r="1274" spans="1:20" ht="10.65" customHeight="1" x14ac:dyDescent="0.2">
      <c r="A1274" s="122"/>
      <c r="B1274" s="158" t="s">
        <v>97</v>
      </c>
      <c r="C1274" s="159">
        <v>17.25331575096634</v>
      </c>
      <c r="D1274" s="197">
        <v>17.25331575096634</v>
      </c>
      <c r="E1274" s="160">
        <v>0</v>
      </c>
      <c r="F1274" s="160">
        <v>0</v>
      </c>
      <c r="G1274" s="161">
        <v>17.25331575096634</v>
      </c>
      <c r="H1274" s="160">
        <v>0</v>
      </c>
      <c r="I1274" s="162">
        <v>0</v>
      </c>
      <c r="J1274" s="161">
        <v>17.25331575096634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186</v>
      </c>
      <c r="T1274" s="130"/>
    </row>
    <row r="1275" spans="1:20" ht="10.65" customHeight="1" x14ac:dyDescent="0.2">
      <c r="A1275" s="122"/>
      <c r="B1275" s="158" t="s">
        <v>98</v>
      </c>
      <c r="C1275" s="159">
        <v>6.8156162958162874</v>
      </c>
      <c r="D1275" s="197">
        <v>6.915616295816287</v>
      </c>
      <c r="E1275" s="160">
        <v>0</v>
      </c>
      <c r="F1275" s="160">
        <v>9.9999999999999645E-2</v>
      </c>
      <c r="G1275" s="161">
        <v>6.915616295816287</v>
      </c>
      <c r="H1275" s="160">
        <v>0</v>
      </c>
      <c r="I1275" s="162">
        <v>0</v>
      </c>
      <c r="J1275" s="161">
        <v>6.915616295816287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186</v>
      </c>
      <c r="T1275" s="130"/>
    </row>
    <row r="1276" spans="1:20" ht="10.65" customHeight="1" x14ac:dyDescent="0.2">
      <c r="A1276" s="122"/>
      <c r="B1276" s="158" t="s">
        <v>99</v>
      </c>
      <c r="C1276" s="159">
        <v>2.1103616412119983</v>
      </c>
      <c r="D1276" s="197">
        <v>2.1103616412119983</v>
      </c>
      <c r="E1276" s="160">
        <v>0</v>
      </c>
      <c r="F1276" s="160">
        <v>0</v>
      </c>
      <c r="G1276" s="161">
        <v>2.1103616412119983</v>
      </c>
      <c r="H1276" s="160">
        <v>0</v>
      </c>
      <c r="I1276" s="162">
        <v>0</v>
      </c>
      <c r="J1276" s="161">
        <v>2.1103616412119983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186</v>
      </c>
      <c r="T1276" s="130"/>
    </row>
    <row r="1277" spans="1:20" ht="10.65" customHeight="1" x14ac:dyDescent="0.2">
      <c r="A1277" s="122"/>
      <c r="B1277" s="158" t="s">
        <v>100</v>
      </c>
      <c r="C1277" s="159">
        <v>0.14903321076126827</v>
      </c>
      <c r="D1277" s="197">
        <v>0.14903321076126827</v>
      </c>
      <c r="E1277" s="160">
        <v>0</v>
      </c>
      <c r="F1277" s="160">
        <v>0</v>
      </c>
      <c r="G1277" s="161">
        <v>0.14903321076126827</v>
      </c>
      <c r="H1277" s="160">
        <v>0</v>
      </c>
      <c r="I1277" s="162">
        <v>0</v>
      </c>
      <c r="J1277" s="161">
        <v>0.14903321076126827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186</v>
      </c>
      <c r="T1277" s="130"/>
    </row>
    <row r="1278" spans="1:20" ht="10.65" customHeight="1" x14ac:dyDescent="0.2">
      <c r="A1278" s="122"/>
      <c r="B1278" s="158" t="s">
        <v>101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186</v>
      </c>
      <c r="T1278" s="130"/>
    </row>
    <row r="1279" spans="1:20" ht="10.65" customHeight="1" x14ac:dyDescent="0.2">
      <c r="A1279" s="122"/>
      <c r="B1279" s="158" t="s">
        <v>102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186</v>
      </c>
      <c r="T1279" s="130"/>
    </row>
    <row r="1280" spans="1:20" ht="10.65" customHeight="1" x14ac:dyDescent="0.2">
      <c r="A1280" s="122"/>
      <c r="B1280" s="158" t="s">
        <v>103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186</v>
      </c>
      <c r="T1280" s="130"/>
    </row>
    <row r="1281" spans="1:20" ht="10.65" customHeight="1" x14ac:dyDescent="0.2">
      <c r="A1281" s="122"/>
      <c r="B1281" s="1" t="s">
        <v>104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119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106</v>
      </c>
      <c r="C1282" s="169">
        <v>139.69661880236706</v>
      </c>
      <c r="D1282" s="197">
        <v>139.79661880236708</v>
      </c>
      <c r="E1282" s="160">
        <v>0</v>
      </c>
      <c r="F1282" s="160">
        <v>0.10000000000002274</v>
      </c>
      <c r="G1282" s="161">
        <v>139.79661880236708</v>
      </c>
      <c r="H1282" s="160">
        <v>27.006499999999999</v>
      </c>
      <c r="I1282" s="162">
        <v>19.318421454942026</v>
      </c>
      <c r="J1282" s="161">
        <v>112.79011880236708</v>
      </c>
      <c r="K1282" s="160">
        <v>5.3000000000000824E-2</v>
      </c>
      <c r="L1282" s="160">
        <v>0.40499999999999758</v>
      </c>
      <c r="M1282" s="160">
        <v>0.29200000000000159</v>
      </c>
      <c r="N1282" s="160">
        <v>0.59400000000000119</v>
      </c>
      <c r="O1282" s="160">
        <v>0.42490298055044473</v>
      </c>
      <c r="P1282" s="160">
        <v>0.3360000000000003</v>
      </c>
      <c r="Q1282" s="146" t="s">
        <v>186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107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186</v>
      </c>
      <c r="T1284" s="130"/>
    </row>
    <row r="1285" spans="1:20" ht="10.65" customHeight="1" x14ac:dyDescent="0.2">
      <c r="A1285" s="122"/>
      <c r="B1285" s="158" t="s">
        <v>108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186</v>
      </c>
      <c r="T1285" s="130"/>
    </row>
    <row r="1286" spans="1:20" ht="10.65" customHeight="1" x14ac:dyDescent="0.2">
      <c r="A1286" s="122"/>
      <c r="B1286" s="171" t="s">
        <v>109</v>
      </c>
      <c r="C1286" s="159">
        <v>4.9549892146680499</v>
      </c>
      <c r="D1286" s="159">
        <v>4.9549892146680499</v>
      </c>
      <c r="E1286" s="170">
        <v>0</v>
      </c>
      <c r="F1286" s="160">
        <v>0</v>
      </c>
      <c r="G1286" s="161">
        <v>4.9549892146680499</v>
      </c>
      <c r="H1286" s="160">
        <v>0.17299999999999999</v>
      </c>
      <c r="I1286" s="162">
        <v>3.4914304048911999</v>
      </c>
      <c r="J1286" s="161">
        <v>4.7819892146680498</v>
      </c>
      <c r="K1286" s="160">
        <v>0</v>
      </c>
      <c r="L1286" s="160">
        <v>1.7999999999999988E-2</v>
      </c>
      <c r="M1286" s="160">
        <v>0</v>
      </c>
      <c r="N1286" s="160">
        <v>0</v>
      </c>
      <c r="O1286" s="160">
        <v>0</v>
      </c>
      <c r="P1286" s="160">
        <v>4.4999999999999971E-3</v>
      </c>
      <c r="Q1286" s="146" t="s">
        <v>186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111</v>
      </c>
      <c r="C1288" s="159"/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112</v>
      </c>
      <c r="C1289" s="173">
        <v>145</v>
      </c>
      <c r="D1289" s="192">
        <v>145.00000000000003</v>
      </c>
      <c r="E1289" s="174">
        <v>0</v>
      </c>
      <c r="F1289" s="177">
        <v>0</v>
      </c>
      <c r="G1289" s="185">
        <v>145.00000000000003</v>
      </c>
      <c r="H1289" s="177">
        <v>27.179499999999997</v>
      </c>
      <c r="I1289" s="176">
        <v>18.744482758620684</v>
      </c>
      <c r="J1289" s="185">
        <v>117.82050000000004</v>
      </c>
      <c r="K1289" s="177">
        <v>5.3000000000000824E-2</v>
      </c>
      <c r="L1289" s="177">
        <v>0.42299999999999471</v>
      </c>
      <c r="M1289" s="177">
        <v>0.29200000000000159</v>
      </c>
      <c r="N1289" s="177">
        <v>0.59400000000000119</v>
      </c>
      <c r="O1289" s="177">
        <v>0.40965517241379384</v>
      </c>
      <c r="P1289" s="186">
        <v>0.34049999999999958</v>
      </c>
      <c r="Q1289" s="153" t="s">
        <v>186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160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43376</v>
      </c>
      <c r="L1294" s="151">
        <v>43383</v>
      </c>
      <c r="M1294" s="151">
        <v>43390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113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72" t="s">
        <v>157</v>
      </c>
      <c r="D1296" s="272"/>
      <c r="E1296" s="272"/>
      <c r="F1296" s="272"/>
      <c r="G1296" s="272"/>
      <c r="H1296" s="272"/>
      <c r="I1296" s="272"/>
      <c r="J1296" s="272"/>
      <c r="K1296" s="272"/>
      <c r="L1296" s="272"/>
      <c r="M1296" s="272"/>
      <c r="N1296" s="272"/>
      <c r="O1296" s="272"/>
      <c r="P1296" s="273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699.33899999999994</v>
      </c>
      <c r="D1297" s="197">
        <v>683.33899999999994</v>
      </c>
      <c r="E1297" s="160">
        <v>0</v>
      </c>
      <c r="F1297" s="160">
        <v>-16</v>
      </c>
      <c r="G1297" s="161">
        <v>683.33899999999994</v>
      </c>
      <c r="H1297" s="160">
        <v>57.249000000000002</v>
      </c>
      <c r="I1297" s="162">
        <v>8.3778329643120042</v>
      </c>
      <c r="J1297" s="161">
        <v>626.08999999999992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186</v>
      </c>
      <c r="T1297" s="130"/>
    </row>
    <row r="1298" spans="1:20" ht="10.65" customHeight="1" x14ac:dyDescent="0.2">
      <c r="A1298" s="122"/>
      <c r="B1298" s="158" t="s">
        <v>81</v>
      </c>
      <c r="C1298" s="159">
        <v>1.1000000000000001</v>
      </c>
      <c r="D1298" s="197">
        <v>28.900000000000002</v>
      </c>
      <c r="E1298" s="160">
        <v>0</v>
      </c>
      <c r="F1298" s="160">
        <v>27.8</v>
      </c>
      <c r="G1298" s="161">
        <v>28.900000000000002</v>
      </c>
      <c r="H1298" s="160">
        <v>0</v>
      </c>
      <c r="I1298" s="162">
        <v>0</v>
      </c>
      <c r="J1298" s="161">
        <v>28.900000000000002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162</v>
      </c>
      <c r="T1298" s="130"/>
    </row>
    <row r="1299" spans="1:20" ht="10.65" customHeight="1" x14ac:dyDescent="0.2">
      <c r="A1299" s="122"/>
      <c r="B1299" s="158" t="s">
        <v>82</v>
      </c>
      <c r="C1299" s="159">
        <v>13.9</v>
      </c>
      <c r="D1299" s="197">
        <v>1.9000000000000004</v>
      </c>
      <c r="E1299" s="160">
        <v>0</v>
      </c>
      <c r="F1299" s="160">
        <v>-12</v>
      </c>
      <c r="G1299" s="161">
        <v>1.9000000000000004</v>
      </c>
      <c r="H1299" s="160">
        <v>0</v>
      </c>
      <c r="I1299" s="162">
        <v>0</v>
      </c>
      <c r="J1299" s="161">
        <v>1.9000000000000004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162</v>
      </c>
      <c r="T1299" s="130"/>
    </row>
    <row r="1300" spans="1:20" ht="10.65" customHeight="1" x14ac:dyDescent="0.2">
      <c r="A1300" s="122"/>
      <c r="B1300" s="158" t="s">
        <v>83</v>
      </c>
      <c r="C1300" s="159">
        <v>53.4</v>
      </c>
      <c r="D1300" s="197">
        <v>55.199999999999996</v>
      </c>
      <c r="E1300" s="160">
        <v>0</v>
      </c>
      <c r="F1300" s="160">
        <v>1.7999999999999972</v>
      </c>
      <c r="G1300" s="161">
        <v>55.199999999999996</v>
      </c>
      <c r="H1300" s="160">
        <v>0</v>
      </c>
      <c r="I1300" s="162">
        <v>0</v>
      </c>
      <c r="J1300" s="161">
        <v>55.199999999999996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186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119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162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119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162</v>
      </c>
      <c r="T1302" s="130"/>
    </row>
    <row r="1303" spans="1:20" ht="10.65" customHeight="1" x14ac:dyDescent="0.2">
      <c r="A1303" s="122"/>
      <c r="B1303" s="158" t="s">
        <v>86</v>
      </c>
      <c r="C1303" s="159">
        <v>12.1</v>
      </c>
      <c r="D1303" s="197">
        <v>10.299999999999999</v>
      </c>
      <c r="E1303" s="160">
        <v>0</v>
      </c>
      <c r="F1303" s="160">
        <v>-1.8000000000000007</v>
      </c>
      <c r="G1303" s="161">
        <v>10.299999999999999</v>
      </c>
      <c r="H1303" s="160">
        <v>0</v>
      </c>
      <c r="I1303" s="162">
        <v>0</v>
      </c>
      <c r="J1303" s="161">
        <v>10.299999999999999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162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119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162</v>
      </c>
      <c r="T1304" s="130"/>
    </row>
    <row r="1305" spans="1:20" ht="10.65" customHeight="1" x14ac:dyDescent="0.2">
      <c r="A1305" s="122"/>
      <c r="B1305" s="158" t="s">
        <v>88</v>
      </c>
      <c r="C1305" s="159">
        <v>3.3</v>
      </c>
      <c r="D1305" s="197">
        <v>0</v>
      </c>
      <c r="E1305" s="160">
        <v>0</v>
      </c>
      <c r="F1305" s="160">
        <v>-3.3</v>
      </c>
      <c r="G1305" s="161">
        <v>0</v>
      </c>
      <c r="H1305" s="160">
        <v>0</v>
      </c>
      <c r="I1305" s="162" t="s">
        <v>119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162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161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186</v>
      </c>
      <c r="T1306" s="130"/>
    </row>
    <row r="1307" spans="1:20" ht="10.65" customHeight="1" x14ac:dyDescent="0.2">
      <c r="A1307" s="122"/>
      <c r="B1307" s="165" t="s">
        <v>91</v>
      </c>
      <c r="C1307" s="159">
        <v>783.1389999999999</v>
      </c>
      <c r="D1307" s="170">
        <v>779.93899999999985</v>
      </c>
      <c r="E1307" s="160">
        <v>0</v>
      </c>
      <c r="F1307" s="160">
        <v>-3.2000000000000455</v>
      </c>
      <c r="G1307" s="161">
        <v>779.93899999999985</v>
      </c>
      <c r="H1307" s="160">
        <v>57.249000000000002</v>
      </c>
      <c r="I1307" s="162">
        <v>7.3401894250704247</v>
      </c>
      <c r="J1307" s="161">
        <v>722.68999999999983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186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92</v>
      </c>
      <c r="C1309" s="159">
        <v>15.888071065989847</v>
      </c>
      <c r="D1309" s="197">
        <v>1.5880710659898458</v>
      </c>
      <c r="E1309" s="160">
        <v>0</v>
      </c>
      <c r="F1309" s="160">
        <v>-14.3</v>
      </c>
      <c r="G1309" s="161">
        <v>1.5880710659898458</v>
      </c>
      <c r="H1309" s="160">
        <v>0</v>
      </c>
      <c r="I1309" s="162">
        <v>0</v>
      </c>
      <c r="J1309" s="161">
        <v>1.5880710659898458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186</v>
      </c>
      <c r="T1309" s="130"/>
    </row>
    <row r="1310" spans="1:20" ht="10.65" customHeight="1" x14ac:dyDescent="0.2">
      <c r="A1310" s="122"/>
      <c r="B1310" s="158" t="s">
        <v>93</v>
      </c>
      <c r="C1310" s="159">
        <v>19.891370558375634</v>
      </c>
      <c r="D1310" s="197">
        <v>19.891370558375634</v>
      </c>
      <c r="E1310" s="160">
        <v>0</v>
      </c>
      <c r="F1310" s="160">
        <v>0</v>
      </c>
      <c r="G1310" s="161">
        <v>19.891370558375634</v>
      </c>
      <c r="H1310" s="160">
        <v>0</v>
      </c>
      <c r="I1310" s="162">
        <v>0</v>
      </c>
      <c r="J1310" s="161">
        <v>19.891370558375634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186</v>
      </c>
      <c r="T1310" s="130"/>
    </row>
    <row r="1311" spans="1:20" ht="10.65" hidden="1" customHeight="1" x14ac:dyDescent="0.2">
      <c r="A1311" s="122"/>
      <c r="B1311" s="158" t="s">
        <v>94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119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95</v>
      </c>
      <c r="C1312" s="159">
        <v>284.01395939086296</v>
      </c>
      <c r="D1312" s="197">
        <v>259.51395939086296</v>
      </c>
      <c r="E1312" s="160">
        <v>0</v>
      </c>
      <c r="F1312" s="160">
        <v>-24.5</v>
      </c>
      <c r="G1312" s="161">
        <v>259.51395939086296</v>
      </c>
      <c r="H1312" s="160">
        <v>0</v>
      </c>
      <c r="I1312" s="162">
        <v>0</v>
      </c>
      <c r="J1312" s="161">
        <v>259.51395939086296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186</v>
      </c>
      <c r="T1312" s="130"/>
    </row>
    <row r="1313" spans="1:20" ht="10.65" customHeight="1" x14ac:dyDescent="0.2">
      <c r="A1313" s="122"/>
      <c r="B1313" s="158" t="s">
        <v>96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119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97</v>
      </c>
      <c r="C1314" s="159">
        <v>5.2642131979695428</v>
      </c>
      <c r="D1314" s="197">
        <v>5.2642131979695428</v>
      </c>
      <c r="E1314" s="160">
        <v>0</v>
      </c>
      <c r="F1314" s="160">
        <v>0</v>
      </c>
      <c r="G1314" s="161">
        <v>5.2642131979695428</v>
      </c>
      <c r="H1314" s="160">
        <v>0</v>
      </c>
      <c r="I1314" s="162">
        <v>0</v>
      </c>
      <c r="J1314" s="161">
        <v>5.2642131979695428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186</v>
      </c>
      <c r="T1314" s="130"/>
    </row>
    <row r="1315" spans="1:20" ht="10.65" customHeight="1" x14ac:dyDescent="0.2">
      <c r="A1315" s="122"/>
      <c r="B1315" s="158" t="s">
        <v>98</v>
      </c>
      <c r="C1315" s="159">
        <v>4.2144670050761421</v>
      </c>
      <c r="D1315" s="197">
        <v>4.2144670050761421</v>
      </c>
      <c r="E1315" s="160">
        <v>0</v>
      </c>
      <c r="F1315" s="160">
        <v>0</v>
      </c>
      <c r="G1315" s="161">
        <v>4.2144670050761421</v>
      </c>
      <c r="H1315" s="160">
        <v>0</v>
      </c>
      <c r="I1315" s="162">
        <v>0</v>
      </c>
      <c r="J1315" s="161">
        <v>4.2144670050761421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186</v>
      </c>
      <c r="T1315" s="130"/>
    </row>
    <row r="1316" spans="1:20" ht="10.65" customHeight="1" x14ac:dyDescent="0.2">
      <c r="A1316" s="122"/>
      <c r="B1316" s="158" t="s">
        <v>99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119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100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119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101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119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102</v>
      </c>
      <c r="C1319" s="159">
        <v>0.10279187817258884</v>
      </c>
      <c r="D1319" s="197">
        <v>0.10279187817258884</v>
      </c>
      <c r="E1319" s="160">
        <v>0</v>
      </c>
      <c r="F1319" s="160">
        <v>0</v>
      </c>
      <c r="G1319" s="161">
        <v>0.10279187817258884</v>
      </c>
      <c r="H1319" s="160">
        <v>0</v>
      </c>
      <c r="I1319" s="162">
        <v>0</v>
      </c>
      <c r="J1319" s="161">
        <v>0.10279187817258884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162</v>
      </c>
      <c r="T1319" s="130"/>
    </row>
    <row r="1320" spans="1:20" ht="10.65" customHeight="1" x14ac:dyDescent="0.2">
      <c r="A1320" s="122"/>
      <c r="B1320" s="158" t="s">
        <v>103</v>
      </c>
      <c r="C1320" s="159">
        <v>0.92512690355329952</v>
      </c>
      <c r="D1320" s="197">
        <v>0.92512690355329952</v>
      </c>
      <c r="E1320" s="160">
        <v>0</v>
      </c>
      <c r="F1320" s="160">
        <v>0</v>
      </c>
      <c r="G1320" s="161">
        <v>0.92512690355329952</v>
      </c>
      <c r="H1320" s="160">
        <v>0</v>
      </c>
      <c r="I1320" s="162">
        <v>0</v>
      </c>
      <c r="J1320" s="161">
        <v>0.92512690355329952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162</v>
      </c>
      <c r="T1320" s="130"/>
    </row>
    <row r="1321" spans="1:20" ht="10.65" customHeight="1" x14ac:dyDescent="0.2">
      <c r="A1321" s="122"/>
      <c r="B1321" s="1" t="s">
        <v>104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119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106</v>
      </c>
      <c r="C1322" s="169">
        <v>1113.4389999999999</v>
      </c>
      <c r="D1322" s="197">
        <v>1071.4390000000001</v>
      </c>
      <c r="E1322" s="160">
        <v>0</v>
      </c>
      <c r="F1322" s="160">
        <v>-41.999999999999773</v>
      </c>
      <c r="G1322" s="161">
        <v>1071.4390000000001</v>
      </c>
      <c r="H1322" s="160">
        <v>57.249000000000002</v>
      </c>
      <c r="I1322" s="162">
        <v>5.3431879929702015</v>
      </c>
      <c r="J1322" s="161">
        <v>1014.1899999999998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186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107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119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108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119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109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119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111</v>
      </c>
      <c r="C1328" s="159"/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112</v>
      </c>
      <c r="C1329" s="173">
        <v>1113.4389999999999</v>
      </c>
      <c r="D1329" s="192">
        <v>1071.4390000000001</v>
      </c>
      <c r="E1329" s="174">
        <v>0</v>
      </c>
      <c r="F1329" s="177">
        <v>-41.999999999999773</v>
      </c>
      <c r="G1329" s="185">
        <v>1071.4390000000001</v>
      </c>
      <c r="H1329" s="177">
        <v>57.249000000000002</v>
      </c>
      <c r="I1329" s="176">
        <v>5.3431879929702015</v>
      </c>
      <c r="J1329" s="185">
        <v>1014.1899999999998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186</v>
      </c>
      <c r="T1329" s="130"/>
    </row>
    <row r="1330" spans="1:20" ht="10.65" customHeight="1" x14ac:dyDescent="0.2">
      <c r="A1330" s="122"/>
      <c r="B1330" s="187" t="s">
        <v>258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114</v>
      </c>
      <c r="C1331" s="123"/>
      <c r="J1331" s="188"/>
      <c r="T1331" s="130"/>
    </row>
    <row r="1335" spans="1:20" ht="10.65" customHeight="1" x14ac:dyDescent="0.2">
      <c r="A1335" s="122"/>
      <c r="B1335" s="123" t="s">
        <v>185</v>
      </c>
      <c r="C1335" s="123"/>
      <c r="P1335" s="128"/>
      <c r="T1335" s="130"/>
    </row>
    <row r="1336" spans="1:20" ht="10.65" customHeight="1" x14ac:dyDescent="0.2">
      <c r="A1336" s="122"/>
      <c r="B1336" s="131" t="s">
        <v>257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160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43376</v>
      </c>
      <c r="L1340" s="151">
        <v>43383</v>
      </c>
      <c r="M1340" s="151">
        <v>43390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113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74" t="s">
        <v>117</v>
      </c>
      <c r="D1342" s="274"/>
      <c r="E1342" s="274"/>
      <c r="F1342" s="274"/>
      <c r="G1342" s="274"/>
      <c r="H1342" s="274"/>
      <c r="I1342" s="274"/>
      <c r="J1342" s="274"/>
      <c r="K1342" s="274"/>
      <c r="L1342" s="274"/>
      <c r="M1342" s="274"/>
      <c r="N1342" s="274"/>
      <c r="O1342" s="274"/>
      <c r="P1342" s="275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54.4</v>
      </c>
      <c r="D1343" s="197">
        <v>33.700000000000003</v>
      </c>
      <c r="E1343" s="160">
        <v>0</v>
      </c>
      <c r="F1343" s="160">
        <v>-20.699999999999996</v>
      </c>
      <c r="G1343" s="161">
        <v>33.700000000000003</v>
      </c>
      <c r="H1343" s="160">
        <v>6.6260000000000003</v>
      </c>
      <c r="I1343" s="162">
        <v>19.661721068249257</v>
      </c>
      <c r="J1343" s="161">
        <v>27.074000000000002</v>
      </c>
      <c r="K1343" s="160">
        <v>0.89599999999999991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0.22399999999999998</v>
      </c>
      <c r="Q1343" s="146" t="s">
        <v>186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45.599999999999994</v>
      </c>
      <c r="E1344" s="160">
        <v>0</v>
      </c>
      <c r="F1344" s="160">
        <v>-5.2000000000000028</v>
      </c>
      <c r="G1344" s="161">
        <v>45.599999999999994</v>
      </c>
      <c r="H1344" s="160">
        <v>17.766999999999999</v>
      </c>
      <c r="I1344" s="162">
        <v>38.962719298245617</v>
      </c>
      <c r="J1344" s="161">
        <v>27.832999999999995</v>
      </c>
      <c r="K1344" s="160">
        <v>0</v>
      </c>
      <c r="L1344" s="160">
        <v>0</v>
      </c>
      <c r="M1344" s="160">
        <v>0</v>
      </c>
      <c r="N1344" s="160">
        <v>0</v>
      </c>
      <c r="O1344" s="160">
        <v>0</v>
      </c>
      <c r="P1344" s="160">
        <v>0</v>
      </c>
      <c r="Q1344" s="146" t="s">
        <v>186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24.7</v>
      </c>
      <c r="E1345" s="160">
        <v>0</v>
      </c>
      <c r="F1345" s="160">
        <v>-21.599999999999998</v>
      </c>
      <c r="G1345" s="161">
        <v>24.7</v>
      </c>
      <c r="H1345" s="160">
        <v>23.632999999999999</v>
      </c>
      <c r="I1345" s="162">
        <v>95.680161943319831</v>
      </c>
      <c r="J1345" s="161">
        <v>1.0670000000000002</v>
      </c>
      <c r="K1345" s="160">
        <v>0</v>
      </c>
      <c r="L1345" s="160">
        <v>0.22599999999999909</v>
      </c>
      <c r="M1345" s="160">
        <v>0</v>
      </c>
      <c r="N1345" s="160">
        <v>0.28800000000000026</v>
      </c>
      <c r="O1345" s="160">
        <v>1.1659919028340091</v>
      </c>
      <c r="P1345" s="160">
        <v>0.12849999999999984</v>
      </c>
      <c r="Q1345" s="146">
        <v>6.3035019455253032</v>
      </c>
      <c r="T1345" s="130"/>
    </row>
    <row r="1346" spans="1:20" ht="10.65" customHeight="1" x14ac:dyDescent="0.2">
      <c r="A1346" s="122"/>
      <c r="B1346" s="158" t="s">
        <v>83</v>
      </c>
      <c r="C1346" s="159">
        <v>19.7</v>
      </c>
      <c r="D1346" s="197">
        <v>8.6999999999999993</v>
      </c>
      <c r="E1346" s="160">
        <v>0</v>
      </c>
      <c r="F1346" s="160">
        <v>-11</v>
      </c>
      <c r="G1346" s="161">
        <v>8.6999999999999993</v>
      </c>
      <c r="H1346" s="160">
        <v>0</v>
      </c>
      <c r="I1346" s="162">
        <v>0</v>
      </c>
      <c r="J1346" s="161">
        <v>8.6999999999999993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186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161">
        <v>0.2</v>
      </c>
      <c r="H1347" s="160">
        <v>0.16639999999999999</v>
      </c>
      <c r="I1347" s="162">
        <v>83.2</v>
      </c>
      <c r="J1347" s="161">
        <v>3.3600000000000019E-2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186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0</v>
      </c>
      <c r="F1348" s="160">
        <v>-3.3</v>
      </c>
      <c r="G1348" s="161">
        <v>0</v>
      </c>
      <c r="H1348" s="160">
        <v>0</v>
      </c>
      <c r="I1348" s="162" t="s">
        <v>119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0.442</v>
      </c>
      <c r="I1349" s="162">
        <v>27.625</v>
      </c>
      <c r="J1349" s="161">
        <v>1.1580000000000001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186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0.69999999999999929</v>
      </c>
      <c r="E1350" s="160">
        <v>0</v>
      </c>
      <c r="F1350" s="160">
        <v>-9</v>
      </c>
      <c r="G1350" s="161">
        <v>0.69999999999999929</v>
      </c>
      <c r="H1350" s="160">
        <v>0</v>
      </c>
      <c r="I1350" s="162">
        <v>0</v>
      </c>
      <c r="J1350" s="161">
        <v>0.69999999999999929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186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119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162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19.800000000000004</v>
      </c>
      <c r="E1352" s="160">
        <v>0</v>
      </c>
      <c r="F1352" s="160">
        <v>8.0000000000000036</v>
      </c>
      <c r="G1352" s="161">
        <v>19.800000000000004</v>
      </c>
      <c r="H1352" s="160">
        <v>12.846</v>
      </c>
      <c r="I1352" s="162">
        <v>64.878787878787861</v>
      </c>
      <c r="J1352" s="161">
        <v>6.9540000000000042</v>
      </c>
      <c r="K1352" s="160">
        <v>0</v>
      </c>
      <c r="L1352" s="160">
        <v>0</v>
      </c>
      <c r="M1352" s="160">
        <v>0.3279999999999994</v>
      </c>
      <c r="N1352" s="160">
        <v>0.23399999999999999</v>
      </c>
      <c r="O1352" s="160">
        <v>1.1818181818181814</v>
      </c>
      <c r="P1352" s="160">
        <v>0.14049999999999985</v>
      </c>
      <c r="Q1352" s="146">
        <v>47.494661921708271</v>
      </c>
      <c r="T1352" s="130"/>
    </row>
    <row r="1353" spans="1:20" ht="10.65" customHeight="1" x14ac:dyDescent="0.2">
      <c r="A1353" s="122"/>
      <c r="B1353" s="165" t="s">
        <v>91</v>
      </c>
      <c r="C1353" s="159">
        <v>198</v>
      </c>
      <c r="D1353" s="197">
        <v>135</v>
      </c>
      <c r="E1353" s="160">
        <v>0</v>
      </c>
      <c r="F1353" s="160">
        <v>-63</v>
      </c>
      <c r="G1353" s="161">
        <v>135</v>
      </c>
      <c r="H1353" s="160">
        <v>61.480400000000003</v>
      </c>
      <c r="I1353" s="162">
        <v>45.541037037037036</v>
      </c>
      <c r="J1353" s="161">
        <v>73.519600000000011</v>
      </c>
      <c r="K1353" s="160">
        <v>0.89599999999999991</v>
      </c>
      <c r="L1353" s="160">
        <v>0.22599999999999909</v>
      </c>
      <c r="M1353" s="160">
        <v>0.3279999999999994</v>
      </c>
      <c r="N1353" s="160">
        <v>0.52200000000000024</v>
      </c>
      <c r="O1353" s="160">
        <v>0.38666666666666683</v>
      </c>
      <c r="P1353" s="166">
        <v>0.49299999999999966</v>
      </c>
      <c r="Q1353" s="146" t="s">
        <v>186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92</v>
      </c>
      <c r="C1355" s="159">
        <v>21.154557463672393</v>
      </c>
      <c r="D1355" s="197">
        <v>12.654557463672393</v>
      </c>
      <c r="E1355" s="160">
        <v>0</v>
      </c>
      <c r="F1355" s="160">
        <v>-8.5</v>
      </c>
      <c r="G1355" s="161">
        <v>12.654557463672393</v>
      </c>
      <c r="H1355" s="160">
        <v>5.7770000000000001</v>
      </c>
      <c r="I1355" s="162">
        <v>45.65153713659376</v>
      </c>
      <c r="J1355" s="161">
        <v>6.8775574636723933</v>
      </c>
      <c r="K1355" s="160">
        <v>1.2490000000000006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0.31225000000000014</v>
      </c>
      <c r="Q1355" s="146">
        <v>20.025804527373548</v>
      </c>
      <c r="T1355" s="130"/>
    </row>
    <row r="1356" spans="1:20" ht="10.65" customHeight="1" x14ac:dyDescent="0.2">
      <c r="A1356" s="122"/>
      <c r="B1356" s="158" t="s">
        <v>93</v>
      </c>
      <c r="C1356" s="159">
        <v>24.878203434610302</v>
      </c>
      <c r="D1356" s="197">
        <v>27.578203434610302</v>
      </c>
      <c r="E1356" s="160">
        <v>0</v>
      </c>
      <c r="F1356" s="160">
        <v>2.6999999999999993</v>
      </c>
      <c r="G1356" s="161">
        <v>27.578203434610302</v>
      </c>
      <c r="H1356" s="160">
        <v>23.9863</v>
      </c>
      <c r="I1356" s="162">
        <v>86.975571330717983</v>
      </c>
      <c r="J1356" s="161">
        <v>3.5919034346103018</v>
      </c>
      <c r="K1356" s="160">
        <v>0.31440000000000268</v>
      </c>
      <c r="L1356" s="160">
        <v>0</v>
      </c>
      <c r="M1356" s="160">
        <v>0.32999999999999829</v>
      </c>
      <c r="N1356" s="160">
        <v>0.35999999999999943</v>
      </c>
      <c r="O1356" s="160">
        <v>1.3053787236488508</v>
      </c>
      <c r="P1356" s="160">
        <v>0.2511000000000001</v>
      </c>
      <c r="Q1356" s="146">
        <v>12.304673176464757</v>
      </c>
      <c r="T1356" s="130"/>
    </row>
    <row r="1357" spans="1:20" ht="10.65" hidden="1" customHeight="1" x14ac:dyDescent="0.2">
      <c r="A1357" s="122"/>
      <c r="B1357" s="158" t="s">
        <v>94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119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95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</v>
      </c>
      <c r="I1358" s="162" t="s">
        <v>119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96</v>
      </c>
      <c r="C1359" s="159">
        <v>5.5719418758256269</v>
      </c>
      <c r="D1359" s="197">
        <v>8.6719418758256275</v>
      </c>
      <c r="E1359" s="160">
        <v>0</v>
      </c>
      <c r="F1359" s="160">
        <v>3.1000000000000005</v>
      </c>
      <c r="G1359" s="161">
        <v>8.6719418758256275</v>
      </c>
      <c r="H1359" s="160">
        <v>6.8017000000000003</v>
      </c>
      <c r="I1359" s="162">
        <v>78.433413154679769</v>
      </c>
      <c r="J1359" s="161">
        <v>1.8702418758256272</v>
      </c>
      <c r="K1359" s="160">
        <v>0</v>
      </c>
      <c r="L1359" s="160">
        <v>9.6000000000000085E-2</v>
      </c>
      <c r="M1359" s="160">
        <v>0</v>
      </c>
      <c r="N1359" s="160">
        <v>0</v>
      </c>
      <c r="O1359" s="160">
        <v>0</v>
      </c>
      <c r="P1359" s="160">
        <v>2.4000000000000021E-2</v>
      </c>
      <c r="Q1359" s="146" t="s">
        <v>186</v>
      </c>
      <c r="T1359" s="130"/>
    </row>
    <row r="1360" spans="1:20" ht="10.65" customHeight="1" x14ac:dyDescent="0.2">
      <c r="A1360" s="122"/>
      <c r="B1360" s="158" t="s">
        <v>97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186</v>
      </c>
      <c r="T1360" s="130"/>
    </row>
    <row r="1361" spans="1:20" ht="10.65" customHeight="1" x14ac:dyDescent="0.2">
      <c r="A1361" s="122"/>
      <c r="B1361" s="158" t="s">
        <v>98</v>
      </c>
      <c r="C1361" s="159">
        <v>32.1889035667107</v>
      </c>
      <c r="D1361" s="197">
        <v>4.3889035667107024</v>
      </c>
      <c r="E1361" s="160">
        <v>0</v>
      </c>
      <c r="F1361" s="160">
        <v>-27.799999999999997</v>
      </c>
      <c r="G1361" s="161">
        <v>4.3889035667107024</v>
      </c>
      <c r="H1361" s="160">
        <v>1.964</v>
      </c>
      <c r="I1361" s="162">
        <v>44.74921743318081</v>
      </c>
      <c r="J1361" s="161">
        <v>2.4249035667107024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186</v>
      </c>
      <c r="T1361" s="130"/>
    </row>
    <row r="1362" spans="1:20" ht="10.65" customHeight="1" x14ac:dyDescent="0.2">
      <c r="A1362" s="122"/>
      <c r="B1362" s="158" t="s">
        <v>99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119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100</v>
      </c>
      <c r="C1363" s="159">
        <v>4.5828269484808448</v>
      </c>
      <c r="D1363" s="197">
        <v>9.5828269484808448</v>
      </c>
      <c r="E1363" s="160">
        <v>0</v>
      </c>
      <c r="F1363" s="160">
        <v>5</v>
      </c>
      <c r="G1363" s="161">
        <v>9.5828269484808448</v>
      </c>
      <c r="H1363" s="160">
        <v>1.39</v>
      </c>
      <c r="I1363" s="162">
        <v>14.505114278624797</v>
      </c>
      <c r="J1363" s="161">
        <v>8.1928269484808443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186</v>
      </c>
      <c r="T1363" s="130"/>
    </row>
    <row r="1364" spans="1:20" ht="10.65" customHeight="1" x14ac:dyDescent="0.2">
      <c r="A1364" s="122"/>
      <c r="B1364" s="158" t="s">
        <v>101</v>
      </c>
      <c r="C1364" s="159">
        <v>14.839630118890355</v>
      </c>
      <c r="D1364" s="197">
        <v>1.5396301188903543</v>
      </c>
      <c r="E1364" s="160">
        <v>0</v>
      </c>
      <c r="F1364" s="160">
        <v>-13.3</v>
      </c>
      <c r="G1364" s="161">
        <v>1.5396301188903543</v>
      </c>
      <c r="H1364" s="160">
        <v>0</v>
      </c>
      <c r="I1364" s="162">
        <v>0</v>
      </c>
      <c r="J1364" s="161">
        <v>1.5396301188903543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186</v>
      </c>
      <c r="T1364" s="130"/>
    </row>
    <row r="1365" spans="1:20" ht="10.65" customHeight="1" x14ac:dyDescent="0.2">
      <c r="A1365" s="122"/>
      <c r="B1365" s="158" t="s">
        <v>102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119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162</v>
      </c>
      <c r="T1365" s="130"/>
    </row>
    <row r="1366" spans="1:20" ht="10.65" customHeight="1" x14ac:dyDescent="0.2">
      <c r="A1366" s="122"/>
      <c r="B1366" s="158" t="s">
        <v>103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119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104</v>
      </c>
      <c r="C1367" s="159">
        <v>1.3639365918097754</v>
      </c>
      <c r="D1367" s="197">
        <v>0.96393659180977542</v>
      </c>
      <c r="E1367" s="160">
        <v>0</v>
      </c>
      <c r="F1367" s="160">
        <v>-0.4</v>
      </c>
      <c r="G1367" s="161">
        <v>0.96393659180977542</v>
      </c>
      <c r="H1367" s="160">
        <v>0</v>
      </c>
      <c r="I1367" s="162">
        <v>0</v>
      </c>
      <c r="J1367" s="161">
        <v>0.96393659180977542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186</v>
      </c>
      <c r="T1367" s="130"/>
    </row>
    <row r="1368" spans="1:20" ht="10.65" customHeight="1" x14ac:dyDescent="0.2">
      <c r="A1368" s="122"/>
      <c r="B1368" s="165" t="s">
        <v>106</v>
      </c>
      <c r="C1368" s="169">
        <v>305</v>
      </c>
      <c r="D1368" s="197">
        <v>202.80000000000004</v>
      </c>
      <c r="E1368" s="160">
        <v>0</v>
      </c>
      <c r="F1368" s="160">
        <v>-102.19999999999996</v>
      </c>
      <c r="G1368" s="161">
        <v>202.80000000000004</v>
      </c>
      <c r="H1368" s="160">
        <v>101.3994</v>
      </c>
      <c r="I1368" s="162">
        <v>49.999704142011829</v>
      </c>
      <c r="J1368" s="161">
        <v>101.40060000000004</v>
      </c>
      <c r="K1368" s="160">
        <v>2.459399999999988</v>
      </c>
      <c r="L1368" s="160">
        <v>0.32200000000000273</v>
      </c>
      <c r="M1368" s="160">
        <v>0.65800000000000125</v>
      </c>
      <c r="N1368" s="160">
        <v>0.88199999999999079</v>
      </c>
      <c r="O1368" s="160">
        <v>0.43491124260354563</v>
      </c>
      <c r="P1368" s="160">
        <v>1.0803499999999957</v>
      </c>
      <c r="Q1368" s="146" t="s">
        <v>186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107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119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108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119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109</v>
      </c>
      <c r="C1372" s="159">
        <v>0</v>
      </c>
      <c r="D1372" s="159">
        <v>0.4</v>
      </c>
      <c r="E1372" s="170">
        <v>0</v>
      </c>
      <c r="F1372" s="160">
        <v>0.4</v>
      </c>
      <c r="G1372" s="161">
        <v>0.4</v>
      </c>
      <c r="H1372" s="160">
        <v>0</v>
      </c>
      <c r="I1372" s="162">
        <v>0</v>
      </c>
      <c r="J1372" s="161">
        <v>0.4</v>
      </c>
      <c r="K1372" s="160">
        <v>0</v>
      </c>
      <c r="L1372" s="160">
        <v>0</v>
      </c>
      <c r="M1372" s="160">
        <v>0</v>
      </c>
      <c r="N1372" s="160">
        <v>0</v>
      </c>
      <c r="O1372" s="160">
        <v>0</v>
      </c>
      <c r="P1372" s="160">
        <v>0</v>
      </c>
      <c r="Q1372" s="146" t="s">
        <v>186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111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112</v>
      </c>
      <c r="C1375" s="173">
        <v>305</v>
      </c>
      <c r="D1375" s="192">
        <v>203.20000000000005</v>
      </c>
      <c r="E1375" s="174">
        <v>0</v>
      </c>
      <c r="F1375" s="177">
        <v>-101.79999999999995</v>
      </c>
      <c r="G1375" s="185">
        <v>203.20000000000005</v>
      </c>
      <c r="H1375" s="177">
        <v>101.3994</v>
      </c>
      <c r="I1375" s="176">
        <v>49.901279527559048</v>
      </c>
      <c r="J1375" s="185">
        <v>101.80060000000005</v>
      </c>
      <c r="K1375" s="177">
        <v>2.459399999999988</v>
      </c>
      <c r="L1375" s="177">
        <v>0.32200000000000273</v>
      </c>
      <c r="M1375" s="177">
        <v>0.65800000000000125</v>
      </c>
      <c r="N1375" s="177">
        <v>0.88199999999999079</v>
      </c>
      <c r="O1375" s="177">
        <v>0.43405511811023162</v>
      </c>
      <c r="P1375" s="186">
        <v>1.0803499999999957</v>
      </c>
      <c r="Q1375" s="153" t="s">
        <v>186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160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43376</v>
      </c>
      <c r="L1380" s="151">
        <v>43383</v>
      </c>
      <c r="M1380" s="151">
        <v>43390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113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74" t="s">
        <v>130</v>
      </c>
      <c r="D1382" s="274"/>
      <c r="E1382" s="274"/>
      <c r="F1382" s="274"/>
      <c r="G1382" s="274"/>
      <c r="H1382" s="274"/>
      <c r="I1382" s="274"/>
      <c r="J1382" s="274"/>
      <c r="K1382" s="274"/>
      <c r="L1382" s="274"/>
      <c r="M1382" s="274"/>
      <c r="N1382" s="274"/>
      <c r="O1382" s="274"/>
      <c r="P1382" s="275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14.9</v>
      </c>
      <c r="D1383" s="197">
        <v>12.5</v>
      </c>
      <c r="E1383" s="160">
        <v>0</v>
      </c>
      <c r="F1383" s="160">
        <v>-2.4000000000000004</v>
      </c>
      <c r="G1383" s="161">
        <v>12.5</v>
      </c>
      <c r="H1383" s="160">
        <v>7.9720000000000004</v>
      </c>
      <c r="I1383" s="162">
        <v>63.776000000000003</v>
      </c>
      <c r="J1383" s="161">
        <v>4.5279999999999996</v>
      </c>
      <c r="K1383" s="160">
        <v>0.43400000000000016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0.10850000000000004</v>
      </c>
      <c r="Q1383" s="146">
        <v>39.732718894009196</v>
      </c>
      <c r="T1383" s="130"/>
    </row>
    <row r="1384" spans="1:20" ht="10.65" customHeight="1" x14ac:dyDescent="0.2">
      <c r="A1384" s="122"/>
      <c r="B1384" s="158" t="s">
        <v>81</v>
      </c>
      <c r="C1384" s="159">
        <v>20.399999999999999</v>
      </c>
      <c r="D1384" s="197">
        <v>21.099999999999998</v>
      </c>
      <c r="E1384" s="160">
        <v>0</v>
      </c>
      <c r="F1384" s="160">
        <v>0.69999999999999929</v>
      </c>
      <c r="G1384" s="161">
        <v>21.099999999999998</v>
      </c>
      <c r="H1384" s="160">
        <v>16.753</v>
      </c>
      <c r="I1384" s="162">
        <v>79.39810426540285</v>
      </c>
      <c r="J1384" s="161">
        <v>4.3469999999999978</v>
      </c>
      <c r="K1384" s="160">
        <v>0</v>
      </c>
      <c r="L1384" s="160">
        <v>0</v>
      </c>
      <c r="M1384" s="160">
        <v>0</v>
      </c>
      <c r="N1384" s="160">
        <v>0</v>
      </c>
      <c r="O1384" s="160">
        <v>0</v>
      </c>
      <c r="P1384" s="160">
        <v>0</v>
      </c>
      <c r="Q1384" s="146" t="s">
        <v>186</v>
      </c>
      <c r="T1384" s="130"/>
    </row>
    <row r="1385" spans="1:20" ht="10.65" customHeight="1" x14ac:dyDescent="0.2">
      <c r="A1385" s="122"/>
      <c r="B1385" s="158" t="s">
        <v>82</v>
      </c>
      <c r="C1385" s="159">
        <v>18</v>
      </c>
      <c r="D1385" s="197">
        <v>21.400000000000002</v>
      </c>
      <c r="E1385" s="160">
        <v>0</v>
      </c>
      <c r="F1385" s="160">
        <v>3.4000000000000021</v>
      </c>
      <c r="G1385" s="161">
        <v>21.400000000000002</v>
      </c>
      <c r="H1385" s="160">
        <v>19.821999999999999</v>
      </c>
      <c r="I1385" s="162">
        <v>92.62616822429905</v>
      </c>
      <c r="J1385" s="161">
        <v>1.578000000000003</v>
      </c>
      <c r="K1385" s="160">
        <v>0</v>
      </c>
      <c r="L1385" s="160">
        <v>5.1000000000001933E-2</v>
      </c>
      <c r="M1385" s="160">
        <v>0</v>
      </c>
      <c r="N1385" s="160">
        <v>0.2829999999999977</v>
      </c>
      <c r="O1385" s="160">
        <v>1.3224299065420453</v>
      </c>
      <c r="P1385" s="160">
        <v>8.3499999999999908E-2</v>
      </c>
      <c r="Q1385" s="146">
        <v>16.898203592814429</v>
      </c>
      <c r="T1385" s="130"/>
    </row>
    <row r="1386" spans="1:20" ht="10.65" customHeight="1" x14ac:dyDescent="0.2">
      <c r="A1386" s="122"/>
      <c r="B1386" s="158" t="s">
        <v>83</v>
      </c>
      <c r="C1386" s="159">
        <v>3.1</v>
      </c>
      <c r="D1386" s="197">
        <v>0</v>
      </c>
      <c r="E1386" s="160">
        <v>0</v>
      </c>
      <c r="F1386" s="160">
        <v>-3.1</v>
      </c>
      <c r="G1386" s="161">
        <v>0</v>
      </c>
      <c r="H1386" s="160">
        <v>0</v>
      </c>
      <c r="I1386" s="162" t="s">
        <v>119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0.1</v>
      </c>
      <c r="D1387" s="197">
        <v>0.1</v>
      </c>
      <c r="E1387" s="160">
        <v>0</v>
      </c>
      <c r="F1387" s="160">
        <v>0</v>
      </c>
      <c r="G1387" s="161">
        <v>0.1</v>
      </c>
      <c r="H1387" s="160">
        <v>0</v>
      </c>
      <c r="I1387" s="162">
        <v>0</v>
      </c>
      <c r="J1387" s="161">
        <v>0.1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162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119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2</v>
      </c>
      <c r="D1389" s="197">
        <v>1.8</v>
      </c>
      <c r="E1389" s="160">
        <v>0</v>
      </c>
      <c r="F1389" s="160">
        <v>-0.19999999999999996</v>
      </c>
      <c r="G1389" s="161">
        <v>1.8</v>
      </c>
      <c r="H1389" s="160">
        <v>8.7999999999999995E-2</v>
      </c>
      <c r="I1389" s="162">
        <v>4.8888888888888884</v>
      </c>
      <c r="J1389" s="161">
        <v>1.712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186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186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119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162</v>
      </c>
      <c r="T1391" s="130"/>
    </row>
    <row r="1392" spans="1:20" ht="10.65" customHeight="1" x14ac:dyDescent="0.2">
      <c r="A1392" s="122"/>
      <c r="B1392" s="158" t="s">
        <v>89</v>
      </c>
      <c r="C1392" s="159">
        <v>7.1000000000000005</v>
      </c>
      <c r="D1392" s="197">
        <v>16.5</v>
      </c>
      <c r="E1392" s="160">
        <v>0</v>
      </c>
      <c r="F1392" s="160">
        <v>9.3999999999999986</v>
      </c>
      <c r="G1392" s="161">
        <v>16.5</v>
      </c>
      <c r="H1392" s="160">
        <v>13.066000000000001</v>
      </c>
      <c r="I1392" s="162">
        <v>79.187878787878802</v>
      </c>
      <c r="J1392" s="161">
        <v>3.4339999999999993</v>
      </c>
      <c r="K1392" s="160">
        <v>0</v>
      </c>
      <c r="L1392" s="160">
        <v>0</v>
      </c>
      <c r="M1392" s="160">
        <v>4.1999999999999815E-2</v>
      </c>
      <c r="N1392" s="160">
        <v>1.7000000000001236E-2</v>
      </c>
      <c r="O1392" s="160">
        <v>0.10303030303031052</v>
      </c>
      <c r="P1392" s="160">
        <v>1.4750000000000263E-2</v>
      </c>
      <c r="Q1392" s="146" t="s">
        <v>186</v>
      </c>
      <c r="T1392" s="130"/>
    </row>
    <row r="1393" spans="1:20" ht="10.65" customHeight="1" x14ac:dyDescent="0.2">
      <c r="A1393" s="122"/>
      <c r="B1393" s="165" t="s">
        <v>91</v>
      </c>
      <c r="C1393" s="159">
        <v>69.399999999999991</v>
      </c>
      <c r="D1393" s="197">
        <v>73.5</v>
      </c>
      <c r="E1393" s="160">
        <v>0</v>
      </c>
      <c r="F1393" s="160">
        <v>-5.2999999999999989</v>
      </c>
      <c r="G1393" s="161">
        <v>73.5</v>
      </c>
      <c r="H1393" s="160">
        <v>57.701000000000001</v>
      </c>
      <c r="I1393" s="162">
        <v>78.504761904761907</v>
      </c>
      <c r="J1393" s="161">
        <v>15.798999999999998</v>
      </c>
      <c r="K1393" s="160">
        <v>0.43400000000000016</v>
      </c>
      <c r="L1393" s="160">
        <v>5.1000000000001933E-2</v>
      </c>
      <c r="M1393" s="160">
        <v>4.1999999999999815E-2</v>
      </c>
      <c r="N1393" s="160">
        <v>0.29999999999999893</v>
      </c>
      <c r="O1393" s="160">
        <v>0.40816326530612101</v>
      </c>
      <c r="P1393" s="166">
        <v>0.20675000000000021</v>
      </c>
      <c r="Q1393" s="146" t="s">
        <v>186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92</v>
      </c>
      <c r="C1395" s="159">
        <v>9.2519855595667906</v>
      </c>
      <c r="D1395" s="197">
        <v>9.2519855595667906</v>
      </c>
      <c r="E1395" s="160">
        <v>0</v>
      </c>
      <c r="F1395" s="160">
        <v>0</v>
      </c>
      <c r="G1395" s="161">
        <v>9.2519855595667906</v>
      </c>
      <c r="H1395" s="160">
        <v>2.5299999999999998</v>
      </c>
      <c r="I1395" s="162">
        <v>27.345481504604326</v>
      </c>
      <c r="J1395" s="161">
        <v>6.7219855595667912</v>
      </c>
      <c r="K1395" s="160">
        <v>0.33599999999999985</v>
      </c>
      <c r="L1395" s="160">
        <v>0</v>
      </c>
      <c r="M1395" s="160">
        <v>0</v>
      </c>
      <c r="N1395" s="160">
        <v>0</v>
      </c>
      <c r="O1395" s="160">
        <v>0</v>
      </c>
      <c r="P1395" s="160">
        <v>8.3999999999999964E-2</v>
      </c>
      <c r="Q1395" s="146" t="s">
        <v>186</v>
      </c>
      <c r="T1395" s="130"/>
    </row>
    <row r="1396" spans="1:20" ht="10.65" customHeight="1" x14ac:dyDescent="0.2">
      <c r="A1396" s="122"/>
      <c r="B1396" s="158" t="s">
        <v>93</v>
      </c>
      <c r="C1396" s="159">
        <v>21.214801444043299</v>
      </c>
      <c r="D1396" s="197">
        <v>66.214801444043303</v>
      </c>
      <c r="E1396" s="160">
        <v>0</v>
      </c>
      <c r="F1396" s="160">
        <v>45</v>
      </c>
      <c r="G1396" s="161">
        <v>66.214801444043303</v>
      </c>
      <c r="H1396" s="160">
        <v>55.167899999999996</v>
      </c>
      <c r="I1396" s="162">
        <v>83.316567892484287</v>
      </c>
      <c r="J1396" s="161">
        <v>11.046901444043307</v>
      </c>
      <c r="K1396" s="160">
        <v>6.0000000000002274E-2</v>
      </c>
      <c r="L1396" s="160">
        <v>9.5999999999996533E-2</v>
      </c>
      <c r="M1396" s="160">
        <v>0</v>
      </c>
      <c r="N1396" s="160">
        <v>1.8000000000000682E-2</v>
      </c>
      <c r="O1396" s="160">
        <v>2.7184254286727858E-2</v>
      </c>
      <c r="P1396" s="160">
        <v>4.3499999999999872E-2</v>
      </c>
      <c r="Q1396" s="146" t="s">
        <v>186</v>
      </c>
      <c r="T1396" s="130"/>
    </row>
    <row r="1397" spans="1:20" ht="10.65" hidden="1" customHeight="1" x14ac:dyDescent="0.2">
      <c r="A1397" s="122"/>
      <c r="B1397" s="158" t="s">
        <v>94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119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162</v>
      </c>
      <c r="T1397" s="130"/>
    </row>
    <row r="1398" spans="1:20" ht="10.65" customHeight="1" x14ac:dyDescent="0.2">
      <c r="A1398" s="122"/>
      <c r="B1398" s="158" t="s">
        <v>95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0</v>
      </c>
      <c r="I1398" s="162" t="s">
        <v>119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96</v>
      </c>
      <c r="C1399" s="159">
        <v>4.16773465703971</v>
      </c>
      <c r="D1399" s="197">
        <v>16.267734657039711</v>
      </c>
      <c r="E1399" s="160">
        <v>0</v>
      </c>
      <c r="F1399" s="160">
        <v>12.100000000000001</v>
      </c>
      <c r="G1399" s="161">
        <v>16.267734657039711</v>
      </c>
      <c r="H1399" s="160">
        <v>14.875400000000001</v>
      </c>
      <c r="I1399" s="162">
        <v>91.441127566970806</v>
      </c>
      <c r="J1399" s="161">
        <v>1.3923346570397097</v>
      </c>
      <c r="K1399" s="160">
        <v>0</v>
      </c>
      <c r="L1399" s="160">
        <v>5.400000000000027E-2</v>
      </c>
      <c r="M1399" s="160">
        <v>0</v>
      </c>
      <c r="N1399" s="160">
        <v>0</v>
      </c>
      <c r="O1399" s="160">
        <v>0</v>
      </c>
      <c r="P1399" s="160">
        <v>1.3500000000000068E-2</v>
      </c>
      <c r="Q1399" s="146" t="s">
        <v>186</v>
      </c>
      <c r="T1399" s="130"/>
    </row>
    <row r="1400" spans="1:20" ht="10.65" customHeight="1" x14ac:dyDescent="0.2">
      <c r="A1400" s="122"/>
      <c r="B1400" s="158" t="s">
        <v>97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186</v>
      </c>
      <c r="T1400" s="130"/>
    </row>
    <row r="1401" spans="1:20" ht="10.65" customHeight="1" x14ac:dyDescent="0.2">
      <c r="A1401" s="122"/>
      <c r="B1401" s="158" t="s">
        <v>98</v>
      </c>
      <c r="C1401" s="159">
        <v>7.4259927797834004</v>
      </c>
      <c r="D1401" s="197">
        <v>6.2259927797834047</v>
      </c>
      <c r="E1401" s="160">
        <v>0</v>
      </c>
      <c r="F1401" s="160">
        <v>-1.1999999999999957</v>
      </c>
      <c r="G1401" s="161">
        <v>6.2259927797834047</v>
      </c>
      <c r="H1401" s="160">
        <v>6.5679999999999996</v>
      </c>
      <c r="I1401" s="162">
        <v>105.49321581816054</v>
      </c>
      <c r="J1401" s="161">
        <v>-0.34200722021659491</v>
      </c>
      <c r="K1401" s="160">
        <v>0</v>
      </c>
      <c r="L1401" s="160">
        <v>4.8000000000000043E-2</v>
      </c>
      <c r="M1401" s="160">
        <v>0</v>
      </c>
      <c r="N1401" s="160">
        <v>0</v>
      </c>
      <c r="O1401" s="160">
        <v>0</v>
      </c>
      <c r="P1401" s="160">
        <v>1.2000000000000011E-2</v>
      </c>
      <c r="Q1401" s="146">
        <v>0</v>
      </c>
      <c r="T1401" s="130"/>
    </row>
    <row r="1402" spans="1:20" ht="10.65" customHeight="1" x14ac:dyDescent="0.2">
      <c r="A1402" s="122"/>
      <c r="B1402" s="158" t="s">
        <v>99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119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100</v>
      </c>
      <c r="C1403" s="159">
        <v>0</v>
      </c>
      <c r="D1403" s="197">
        <v>1</v>
      </c>
      <c r="E1403" s="160">
        <v>0</v>
      </c>
      <c r="F1403" s="160">
        <v>1</v>
      </c>
      <c r="G1403" s="161">
        <v>1</v>
      </c>
      <c r="H1403" s="160">
        <v>0</v>
      </c>
      <c r="I1403" s="162">
        <v>0</v>
      </c>
      <c r="J1403" s="161">
        <v>1</v>
      </c>
      <c r="K1403" s="160">
        <v>0</v>
      </c>
      <c r="L1403" s="160">
        <v>0</v>
      </c>
      <c r="M1403" s="160">
        <v>0</v>
      </c>
      <c r="N1403" s="160">
        <v>0</v>
      </c>
      <c r="O1403" s="160">
        <v>0</v>
      </c>
      <c r="P1403" s="160">
        <v>0</v>
      </c>
      <c r="Q1403" s="146" t="s">
        <v>186</v>
      </c>
      <c r="T1403" s="130"/>
    </row>
    <row r="1404" spans="1:20" ht="10.65" customHeight="1" x14ac:dyDescent="0.2">
      <c r="A1404" s="122"/>
      <c r="B1404" s="158" t="s">
        <v>101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0</v>
      </c>
      <c r="I1404" s="162">
        <v>0</v>
      </c>
      <c r="J1404" s="161">
        <v>5.1985559566787021E-2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186</v>
      </c>
      <c r="T1404" s="130"/>
    </row>
    <row r="1405" spans="1:20" ht="10.65" customHeight="1" x14ac:dyDescent="0.2">
      <c r="A1405" s="122"/>
      <c r="B1405" s="158" t="s">
        <v>102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119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162</v>
      </c>
      <c r="T1405" s="130"/>
    </row>
    <row r="1406" spans="1:20" ht="10.65" customHeight="1" x14ac:dyDescent="0.2">
      <c r="A1406" s="122"/>
      <c r="B1406" s="158" t="s">
        <v>103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119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104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119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106</v>
      </c>
      <c r="C1408" s="169">
        <v>111.99999999999997</v>
      </c>
      <c r="D1408" s="197">
        <v>173</v>
      </c>
      <c r="E1408" s="160">
        <v>0</v>
      </c>
      <c r="F1408" s="160">
        <v>61.000000000000028</v>
      </c>
      <c r="G1408" s="161">
        <v>173</v>
      </c>
      <c r="H1408" s="160">
        <v>136.84229999999999</v>
      </c>
      <c r="I1408" s="162">
        <v>79.099595375722544</v>
      </c>
      <c r="J1408" s="161">
        <v>36.157700000000006</v>
      </c>
      <c r="K1408" s="160">
        <v>0.83000000000001251</v>
      </c>
      <c r="L1408" s="160">
        <v>0.24899999999999523</v>
      </c>
      <c r="M1408" s="160">
        <v>4.2000000000001592E-2</v>
      </c>
      <c r="N1408" s="160">
        <v>0.31800000000001205</v>
      </c>
      <c r="O1408" s="160">
        <v>0.18381502890174106</v>
      </c>
      <c r="P1408" s="160">
        <v>0.35975000000000534</v>
      </c>
      <c r="Q1408" s="146" t="s">
        <v>186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107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119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108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119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109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119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111</v>
      </c>
      <c r="C1414" s="159"/>
      <c r="D1414" s="197">
        <v>0</v>
      </c>
      <c r="E1414" s="160"/>
      <c r="F1414" s="160"/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112</v>
      </c>
      <c r="C1415" s="173">
        <v>111.99999999999997</v>
      </c>
      <c r="D1415" s="192">
        <v>173</v>
      </c>
      <c r="E1415" s="174">
        <v>0</v>
      </c>
      <c r="F1415" s="177">
        <v>61.000000000000028</v>
      </c>
      <c r="G1415" s="185">
        <v>173</v>
      </c>
      <c r="H1415" s="177">
        <v>136.84229999999999</v>
      </c>
      <c r="I1415" s="176">
        <v>79.099595375722544</v>
      </c>
      <c r="J1415" s="185">
        <v>36.157700000000006</v>
      </c>
      <c r="K1415" s="177">
        <v>0.83000000000001251</v>
      </c>
      <c r="L1415" s="177">
        <v>0.24899999999999523</v>
      </c>
      <c r="M1415" s="177">
        <v>4.2000000000001592E-2</v>
      </c>
      <c r="N1415" s="177">
        <v>0.31800000000001205</v>
      </c>
      <c r="O1415" s="177">
        <v>0.18381502890174106</v>
      </c>
      <c r="P1415" s="177">
        <v>0.35975000000000534</v>
      </c>
      <c r="Q1415" s="153" t="s">
        <v>186</v>
      </c>
      <c r="T1415" s="130"/>
    </row>
    <row r="1416" spans="1:20" ht="10.65" customHeight="1" x14ac:dyDescent="0.2">
      <c r="A1416" s="122"/>
      <c r="B1416" s="187" t="s">
        <v>258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114</v>
      </c>
      <c r="C1417" s="123"/>
      <c r="J1417" s="188"/>
      <c r="T1417" s="130"/>
    </row>
    <row r="1421" spans="1:20" ht="10.65" customHeight="1" x14ac:dyDescent="0.2">
      <c r="A1421" s="122"/>
      <c r="B1421" s="123" t="s">
        <v>185</v>
      </c>
      <c r="C1421" s="123"/>
      <c r="P1421" s="128"/>
      <c r="T1421" s="130"/>
    </row>
    <row r="1422" spans="1:20" ht="10.65" customHeight="1" x14ac:dyDescent="0.2">
      <c r="A1422" s="122"/>
      <c r="B1422" s="131" t="s">
        <v>257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160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43376</v>
      </c>
      <c r="L1426" s="151">
        <v>43383</v>
      </c>
      <c r="M1426" s="151">
        <v>43390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113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74" t="s">
        <v>118</v>
      </c>
      <c r="D1428" s="274"/>
      <c r="E1428" s="274"/>
      <c r="F1428" s="274"/>
      <c r="G1428" s="274"/>
      <c r="H1428" s="274"/>
      <c r="I1428" s="274"/>
      <c r="J1428" s="274"/>
      <c r="K1428" s="274"/>
      <c r="L1428" s="274"/>
      <c r="M1428" s="274"/>
      <c r="N1428" s="274"/>
      <c r="O1428" s="274"/>
      <c r="P1428" s="275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19.100000000000001</v>
      </c>
      <c r="D1429" s="197">
        <v>19.100000000000001</v>
      </c>
      <c r="E1429" s="160">
        <v>0</v>
      </c>
      <c r="F1429" s="160">
        <v>0</v>
      </c>
      <c r="G1429" s="161">
        <v>19.100000000000001</v>
      </c>
      <c r="H1429" s="160">
        <v>0</v>
      </c>
      <c r="I1429" s="162">
        <v>0</v>
      </c>
      <c r="J1429" s="161">
        <v>19.100000000000001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162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119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10.4</v>
      </c>
      <c r="D1431" s="197">
        <v>9.8000000000000007</v>
      </c>
      <c r="E1431" s="160">
        <v>0</v>
      </c>
      <c r="F1431" s="160">
        <v>-0.59999999999999964</v>
      </c>
      <c r="G1431" s="161">
        <v>9.8000000000000007</v>
      </c>
      <c r="H1431" s="160">
        <v>0</v>
      </c>
      <c r="I1431" s="162">
        <v>0</v>
      </c>
      <c r="J1431" s="161">
        <v>9.8000000000000007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186</v>
      </c>
      <c r="T1431" s="130"/>
    </row>
    <row r="1432" spans="1:20" ht="10.65" customHeight="1" x14ac:dyDescent="0.2">
      <c r="A1432" s="122"/>
      <c r="B1432" s="158" t="s">
        <v>83</v>
      </c>
      <c r="C1432" s="159">
        <v>1</v>
      </c>
      <c r="D1432" s="197">
        <v>1</v>
      </c>
      <c r="E1432" s="160">
        <v>0</v>
      </c>
      <c r="F1432" s="160">
        <v>0</v>
      </c>
      <c r="G1432" s="161">
        <v>1</v>
      </c>
      <c r="H1432" s="160">
        <v>0</v>
      </c>
      <c r="I1432" s="162">
        <v>0</v>
      </c>
      <c r="J1432" s="161">
        <v>1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186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119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162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0.9</v>
      </c>
      <c r="E1434" s="160">
        <v>0</v>
      </c>
      <c r="F1434" s="160">
        <v>0.9</v>
      </c>
      <c r="G1434" s="161">
        <v>0.9</v>
      </c>
      <c r="H1434" s="160">
        <v>0</v>
      </c>
      <c r="I1434" s="162">
        <v>0</v>
      </c>
      <c r="J1434" s="161">
        <v>0.9</v>
      </c>
      <c r="K1434" s="160">
        <v>0</v>
      </c>
      <c r="L1434" s="160">
        <v>0</v>
      </c>
      <c r="M1434" s="160">
        <v>0</v>
      </c>
      <c r="N1434" s="160">
        <v>0</v>
      </c>
      <c r="O1434" s="160">
        <v>0</v>
      </c>
      <c r="P1434" s="160">
        <v>0</v>
      </c>
      <c r="Q1434" s="146" t="s">
        <v>186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119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162</v>
      </c>
      <c r="T1435" s="130"/>
    </row>
    <row r="1436" spans="1:20" ht="10.65" customHeight="1" x14ac:dyDescent="0.2">
      <c r="A1436" s="122"/>
      <c r="B1436" s="158" t="s">
        <v>87</v>
      </c>
      <c r="C1436" s="159">
        <v>5.2</v>
      </c>
      <c r="D1436" s="197">
        <v>5.2</v>
      </c>
      <c r="E1436" s="160">
        <v>0</v>
      </c>
      <c r="F1436" s="160">
        <v>0</v>
      </c>
      <c r="G1436" s="161">
        <v>5.2</v>
      </c>
      <c r="H1436" s="160">
        <v>0</v>
      </c>
      <c r="I1436" s="162">
        <v>0</v>
      </c>
      <c r="J1436" s="161">
        <v>5.2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186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119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162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119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91</v>
      </c>
      <c r="C1439" s="159">
        <v>35.700000000000003</v>
      </c>
      <c r="D1439" s="197">
        <v>36</v>
      </c>
      <c r="E1439" s="160">
        <v>0</v>
      </c>
      <c r="F1439" s="160">
        <v>0.30000000000000038</v>
      </c>
      <c r="G1439" s="161">
        <v>36</v>
      </c>
      <c r="H1439" s="160">
        <v>0</v>
      </c>
      <c r="I1439" s="162">
        <v>0</v>
      </c>
      <c r="J1439" s="161">
        <v>36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186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92</v>
      </c>
      <c r="C1441" s="159">
        <v>0.26808510638297861</v>
      </c>
      <c r="D1441" s="197">
        <v>-3.1914893617021378E-2</v>
      </c>
      <c r="E1441" s="160">
        <v>0</v>
      </c>
      <c r="F1441" s="160">
        <v>-0.3</v>
      </c>
      <c r="G1441" s="161">
        <v>-3.1914893617021378E-2</v>
      </c>
      <c r="H1441" s="160">
        <v>0</v>
      </c>
      <c r="I1441" s="162" t="s">
        <v>119</v>
      </c>
      <c r="J1441" s="161">
        <v>-3.1914893617021378E-2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  <c r="T1441" s="130"/>
    </row>
    <row r="1442" spans="1:20" ht="10.65" customHeight="1" x14ac:dyDescent="0.2">
      <c r="A1442" s="122"/>
      <c r="B1442" s="158" t="s">
        <v>93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119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94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119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162</v>
      </c>
      <c r="T1443" s="130"/>
    </row>
    <row r="1444" spans="1:20" ht="10.65" customHeight="1" x14ac:dyDescent="0.2">
      <c r="A1444" s="122"/>
      <c r="B1444" s="158" t="s">
        <v>95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119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96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119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97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119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98</v>
      </c>
      <c r="C1447" s="159">
        <v>6.031914893617019</v>
      </c>
      <c r="D1447" s="197">
        <v>6.031914893617019</v>
      </c>
      <c r="E1447" s="160">
        <v>0</v>
      </c>
      <c r="F1447" s="160">
        <v>0</v>
      </c>
      <c r="G1447" s="161">
        <v>6.031914893617019</v>
      </c>
      <c r="H1447" s="160">
        <v>0</v>
      </c>
      <c r="I1447" s="162">
        <v>0</v>
      </c>
      <c r="J1447" s="161">
        <v>6.031914893617019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186</v>
      </c>
      <c r="T1447" s="130"/>
    </row>
    <row r="1448" spans="1:20" ht="10.65" customHeight="1" x14ac:dyDescent="0.2">
      <c r="A1448" s="122"/>
      <c r="B1448" s="158" t="s">
        <v>99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119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100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119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101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119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102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119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162</v>
      </c>
      <c r="T1451" s="130"/>
    </row>
    <row r="1452" spans="1:20" ht="10.65" customHeight="1" x14ac:dyDescent="0.2">
      <c r="A1452" s="122"/>
      <c r="B1452" s="158" t="s">
        <v>103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119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104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119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106</v>
      </c>
      <c r="C1454" s="169">
        <v>42</v>
      </c>
      <c r="D1454" s="197">
        <v>42</v>
      </c>
      <c r="E1454" s="160">
        <v>0</v>
      </c>
      <c r="F1454" s="160">
        <v>0</v>
      </c>
      <c r="G1454" s="161">
        <v>42</v>
      </c>
      <c r="H1454" s="160">
        <v>0</v>
      </c>
      <c r="I1454" s="162">
        <v>0</v>
      </c>
      <c r="J1454" s="161">
        <v>42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186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107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119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108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119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109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119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111</v>
      </c>
      <c r="C1460" s="159"/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112</v>
      </c>
      <c r="C1461" s="173">
        <v>42</v>
      </c>
      <c r="D1461" s="192">
        <v>42</v>
      </c>
      <c r="E1461" s="174">
        <v>0</v>
      </c>
      <c r="F1461" s="177">
        <v>0</v>
      </c>
      <c r="G1461" s="185">
        <v>42</v>
      </c>
      <c r="H1461" s="177">
        <v>0</v>
      </c>
      <c r="I1461" s="176">
        <v>0</v>
      </c>
      <c r="J1461" s="185">
        <v>42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186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160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43376</v>
      </c>
      <c r="L1466" s="151">
        <v>43383</v>
      </c>
      <c r="M1466" s="151">
        <v>43390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113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74" t="s">
        <v>131</v>
      </c>
      <c r="D1468" s="274"/>
      <c r="E1468" s="274"/>
      <c r="F1468" s="274"/>
      <c r="G1468" s="274"/>
      <c r="H1468" s="274"/>
      <c r="I1468" s="274"/>
      <c r="J1468" s="274"/>
      <c r="K1468" s="274"/>
      <c r="L1468" s="274"/>
      <c r="M1468" s="274"/>
      <c r="N1468" s="274"/>
      <c r="O1468" s="274"/>
      <c r="P1468" s="275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1.4</v>
      </c>
      <c r="D1469" s="197">
        <v>1.4</v>
      </c>
      <c r="E1469" s="160">
        <v>0</v>
      </c>
      <c r="F1469" s="160">
        <v>0</v>
      </c>
      <c r="G1469" s="161">
        <v>1.4</v>
      </c>
      <c r="H1469" s="160">
        <v>0.31900000000000001</v>
      </c>
      <c r="I1469" s="162">
        <v>22.785714285714288</v>
      </c>
      <c r="J1469" s="161">
        <v>1.081</v>
      </c>
      <c r="K1469" s="160">
        <v>9.6000000000000002E-2</v>
      </c>
      <c r="L1469" s="160">
        <v>0</v>
      </c>
      <c r="M1469" s="160">
        <v>0</v>
      </c>
      <c r="N1469" s="160">
        <v>0</v>
      </c>
      <c r="O1469" s="160">
        <v>0</v>
      </c>
      <c r="P1469" s="160">
        <v>2.4E-2</v>
      </c>
      <c r="Q1469" s="146">
        <v>43.041666666666664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0.432</v>
      </c>
      <c r="I1470" s="162">
        <v>108</v>
      </c>
      <c r="J1470" s="161">
        <v>-3.1999999999999973E-2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162</v>
      </c>
      <c r="T1470" s="130"/>
    </row>
    <row r="1471" spans="1:20" ht="10.65" customHeight="1" x14ac:dyDescent="0.2">
      <c r="A1471" s="122"/>
      <c r="B1471" s="158" t="s">
        <v>82</v>
      </c>
      <c r="C1471" s="159">
        <v>0.39999999999999997</v>
      </c>
      <c r="D1471" s="197">
        <v>0.39999999999999997</v>
      </c>
      <c r="E1471" s="160">
        <v>0</v>
      </c>
      <c r="F1471" s="160">
        <v>0</v>
      </c>
      <c r="G1471" s="161">
        <v>0.39999999999999997</v>
      </c>
      <c r="H1471" s="160">
        <v>0</v>
      </c>
      <c r="I1471" s="162">
        <v>0</v>
      </c>
      <c r="J1471" s="161">
        <v>0.39999999999999997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186</v>
      </c>
      <c r="T1471" s="130"/>
    </row>
    <row r="1472" spans="1:20" ht="10.65" customHeight="1" x14ac:dyDescent="0.2">
      <c r="A1472" s="122"/>
      <c r="B1472" s="158" t="s">
        <v>83</v>
      </c>
      <c r="C1472" s="159">
        <v>0.1</v>
      </c>
      <c r="D1472" s="197">
        <v>0.1</v>
      </c>
      <c r="E1472" s="160">
        <v>0</v>
      </c>
      <c r="F1472" s="160">
        <v>0</v>
      </c>
      <c r="G1472" s="161">
        <v>0.1</v>
      </c>
      <c r="H1472" s="160">
        <v>0</v>
      </c>
      <c r="I1472" s="162">
        <v>0</v>
      </c>
      <c r="J1472" s="161">
        <v>0.1</v>
      </c>
      <c r="K1472" s="160">
        <v>0</v>
      </c>
      <c r="L1472" s="160">
        <v>0</v>
      </c>
      <c r="M1472" s="160">
        <v>0</v>
      </c>
      <c r="N1472" s="160">
        <v>0</v>
      </c>
      <c r="O1472" s="160">
        <v>0</v>
      </c>
      <c r="P1472" s="160">
        <v>0</v>
      </c>
      <c r="Q1472" s="146" t="s">
        <v>186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119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162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119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186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119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119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162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2.7</v>
      </c>
      <c r="E1478" s="160">
        <v>0</v>
      </c>
      <c r="F1478" s="160">
        <v>2</v>
      </c>
      <c r="G1478" s="161">
        <v>2.7</v>
      </c>
      <c r="H1478" s="160">
        <v>1.2290000000000001</v>
      </c>
      <c r="I1478" s="162">
        <v>45.518518518518519</v>
      </c>
      <c r="J1478" s="161">
        <v>1.4710000000000001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186</v>
      </c>
      <c r="T1478" s="130"/>
    </row>
    <row r="1479" spans="1:20" ht="10.65" customHeight="1" x14ac:dyDescent="0.2">
      <c r="A1479" s="122"/>
      <c r="B1479" s="165" t="s">
        <v>91</v>
      </c>
      <c r="C1479" s="159">
        <v>3.2</v>
      </c>
      <c r="D1479" s="197">
        <v>5.0999999999999996</v>
      </c>
      <c r="E1479" s="160">
        <v>0</v>
      </c>
      <c r="F1479" s="160">
        <v>1.8999999999999995</v>
      </c>
      <c r="G1479" s="161">
        <v>5.0999999999999996</v>
      </c>
      <c r="H1479" s="160">
        <v>1.98</v>
      </c>
      <c r="I1479" s="162">
        <v>38.82352941176471</v>
      </c>
      <c r="J1479" s="161">
        <v>3.12</v>
      </c>
      <c r="K1479" s="160">
        <v>9.6000000000000002E-2</v>
      </c>
      <c r="L1479" s="160">
        <v>0</v>
      </c>
      <c r="M1479" s="160">
        <v>0</v>
      </c>
      <c r="N1479" s="160">
        <v>0</v>
      </c>
      <c r="O1479" s="160">
        <v>0</v>
      </c>
      <c r="P1479" s="166">
        <v>2.4E-2</v>
      </c>
      <c r="Q1479" s="146" t="s">
        <v>186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92</v>
      </c>
      <c r="C1481" s="159">
        <v>0.2</v>
      </c>
      <c r="D1481" s="197">
        <v>0.30000000000000004</v>
      </c>
      <c r="E1481" s="160">
        <v>0</v>
      </c>
      <c r="F1481" s="160">
        <v>0.10000000000000003</v>
      </c>
      <c r="G1481" s="161">
        <v>0.30000000000000004</v>
      </c>
      <c r="H1481" s="160">
        <v>9.7000000000000003E-2</v>
      </c>
      <c r="I1481" s="162">
        <v>32.333333333333329</v>
      </c>
      <c r="J1481" s="161">
        <v>0.20300000000000004</v>
      </c>
      <c r="K1481" s="160">
        <v>9.7000000000000003E-2</v>
      </c>
      <c r="L1481" s="160">
        <v>0</v>
      </c>
      <c r="M1481" s="160">
        <v>0</v>
      </c>
      <c r="N1481" s="160">
        <v>0</v>
      </c>
      <c r="O1481" s="160">
        <v>0</v>
      </c>
      <c r="P1481" s="160">
        <v>2.4250000000000001E-2</v>
      </c>
      <c r="Q1481" s="146">
        <v>6.3711340206185589</v>
      </c>
      <c r="T1481" s="130"/>
    </row>
    <row r="1482" spans="1:20" ht="10.65" customHeight="1" x14ac:dyDescent="0.2">
      <c r="A1482" s="122"/>
      <c r="B1482" s="158" t="s">
        <v>93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186</v>
      </c>
      <c r="T1482" s="130"/>
    </row>
    <row r="1483" spans="1:20" ht="10.65" hidden="1" customHeight="1" x14ac:dyDescent="0.2">
      <c r="A1483" s="122"/>
      <c r="B1483" s="158" t="s">
        <v>94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119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162</v>
      </c>
      <c r="T1483" s="130"/>
    </row>
    <row r="1484" spans="1:20" ht="10.65" customHeight="1" x14ac:dyDescent="0.2">
      <c r="A1484" s="122"/>
      <c r="B1484" s="158" t="s">
        <v>95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119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96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161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186</v>
      </c>
      <c r="T1485" s="130"/>
    </row>
    <row r="1486" spans="1:20" ht="10.65" customHeight="1" x14ac:dyDescent="0.2">
      <c r="A1486" s="122"/>
      <c r="B1486" s="158" t="s">
        <v>97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119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98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1.12E-2</v>
      </c>
      <c r="I1487" s="162">
        <v>6.72</v>
      </c>
      <c r="J1487" s="161">
        <v>0.15546666666666667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186</v>
      </c>
      <c r="T1487" s="130"/>
    </row>
    <row r="1488" spans="1:20" ht="10.65" customHeight="1" x14ac:dyDescent="0.2">
      <c r="A1488" s="122"/>
      <c r="B1488" s="158" t="s">
        <v>99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119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100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119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101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119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102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119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162</v>
      </c>
      <c r="T1491" s="130"/>
    </row>
    <row r="1492" spans="1:20" ht="10.65" customHeight="1" x14ac:dyDescent="0.2">
      <c r="A1492" s="122"/>
      <c r="B1492" s="158" t="s">
        <v>103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119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104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119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106</v>
      </c>
      <c r="C1494" s="169">
        <v>4</v>
      </c>
      <c r="D1494" s="197">
        <v>6</v>
      </c>
      <c r="E1494" s="160">
        <v>0</v>
      </c>
      <c r="F1494" s="160">
        <v>2</v>
      </c>
      <c r="G1494" s="161">
        <v>6</v>
      </c>
      <c r="H1494" s="160">
        <v>2.0882000000000001</v>
      </c>
      <c r="I1494" s="162">
        <v>34.803333333333335</v>
      </c>
      <c r="J1494" s="161">
        <v>3.9117999999999999</v>
      </c>
      <c r="K1494" s="160">
        <v>0.19299999999999984</v>
      </c>
      <c r="L1494" s="160">
        <v>0</v>
      </c>
      <c r="M1494" s="160">
        <v>0</v>
      </c>
      <c r="N1494" s="160">
        <v>0</v>
      </c>
      <c r="O1494" s="160">
        <v>0</v>
      </c>
      <c r="P1494" s="160">
        <v>4.824999999999996E-2</v>
      </c>
      <c r="Q1494" s="146" t="s">
        <v>186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107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119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108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119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109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119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111</v>
      </c>
      <c r="C1500" s="159"/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112</v>
      </c>
      <c r="C1501" s="173">
        <v>4</v>
      </c>
      <c r="D1501" s="192">
        <v>6</v>
      </c>
      <c r="E1501" s="174">
        <v>0</v>
      </c>
      <c r="F1501" s="177">
        <v>2</v>
      </c>
      <c r="G1501" s="185">
        <v>6</v>
      </c>
      <c r="H1501" s="177">
        <v>2.0882000000000001</v>
      </c>
      <c r="I1501" s="176">
        <v>34.803333333333335</v>
      </c>
      <c r="J1501" s="185">
        <v>3.9117999999999999</v>
      </c>
      <c r="K1501" s="177">
        <v>0.19299999999999984</v>
      </c>
      <c r="L1501" s="177">
        <v>0</v>
      </c>
      <c r="M1501" s="177">
        <v>0</v>
      </c>
      <c r="N1501" s="177">
        <v>0</v>
      </c>
      <c r="O1501" s="177">
        <v>0</v>
      </c>
      <c r="P1501" s="177">
        <v>4.824999999999996E-2</v>
      </c>
      <c r="Q1501" s="153" t="s">
        <v>186</v>
      </c>
      <c r="T1501" s="130"/>
    </row>
    <row r="1502" spans="1:20" ht="10.65" customHeight="1" x14ac:dyDescent="0.2">
      <c r="A1502" s="122"/>
      <c r="B1502" s="187" t="s">
        <v>258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114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183:I215 I269:I301 I356:I388 I396:I428 I442:I474 I482:I514 I223:I255 I654:I681 I568:I600 I700:I732 I614:I646 I746:I778 I832:I864 I1469:I1501 I684:I686 I917:I950 I309:I342 I9:I43 I97:I129 I528:I560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185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257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160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43376</v>
      </c>
      <c r="K6" s="151">
        <v>43383</v>
      </c>
      <c r="L6" s="151">
        <v>43390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83" t="s">
        <v>163</v>
      </c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5"/>
      <c r="P8" s="145"/>
    </row>
    <row r="9" spans="1:16" s="130" customFormat="1" ht="10.65" customHeight="1" x14ac:dyDescent="0.2">
      <c r="A9" s="122"/>
      <c r="B9" s="158" t="s">
        <v>132</v>
      </c>
      <c r="C9" s="159">
        <v>18.79422570294366</v>
      </c>
      <c r="D9" s="160">
        <v>0</v>
      </c>
      <c r="E9" s="160">
        <v>-5.5</v>
      </c>
      <c r="F9" s="161">
        <v>13.29422570294366</v>
      </c>
      <c r="G9" s="160">
        <v>4.5819999999999999</v>
      </c>
      <c r="H9" s="162">
        <v>34.466091537662365</v>
      </c>
      <c r="I9" s="161">
        <v>8.7122257029436589</v>
      </c>
      <c r="J9" s="160">
        <v>4.8300000000000232E-2</v>
      </c>
      <c r="K9" s="160">
        <v>3.420000000000023E-2</v>
      </c>
      <c r="L9" s="160">
        <v>0.40979999999999972</v>
      </c>
      <c r="M9" s="160">
        <v>5.9899999999999842E-2</v>
      </c>
      <c r="N9" s="160">
        <v>0.45057155894936063</v>
      </c>
      <c r="O9" s="160">
        <v>0.13805000000000001</v>
      </c>
      <c r="P9" s="146" t="s">
        <v>186</v>
      </c>
    </row>
    <row r="10" spans="1:16" s="130" customFormat="1" ht="10.65" customHeight="1" x14ac:dyDescent="0.2">
      <c r="A10" s="122"/>
      <c r="B10" s="158" t="s">
        <v>133</v>
      </c>
      <c r="C10" s="159">
        <v>3.2696172438437898</v>
      </c>
      <c r="D10" s="160">
        <v>0</v>
      </c>
      <c r="E10" s="160">
        <v>-3.3</v>
      </c>
      <c r="F10" s="161">
        <v>-3.038275615621E-2</v>
      </c>
      <c r="G10" s="160">
        <v>0</v>
      </c>
      <c r="H10" s="162" t="s">
        <v>119</v>
      </c>
      <c r="I10" s="161">
        <v>-3.038275615621E-2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134</v>
      </c>
      <c r="C11" s="159">
        <v>3.5035043946414062</v>
      </c>
      <c r="D11" s="160">
        <v>0</v>
      </c>
      <c r="E11" s="160">
        <v>0</v>
      </c>
      <c r="F11" s="161">
        <v>3.5035043946414062</v>
      </c>
      <c r="G11" s="160">
        <v>0.124</v>
      </c>
      <c r="H11" s="162">
        <v>3.5393133854679171</v>
      </c>
      <c r="I11" s="161">
        <v>3.3795043946414061</v>
      </c>
      <c r="J11" s="160">
        <v>1.363</v>
      </c>
      <c r="K11" s="160">
        <v>-3.8760000000000003</v>
      </c>
      <c r="L11" s="160">
        <v>0.05</v>
      </c>
      <c r="M11" s="160">
        <v>0</v>
      </c>
      <c r="N11" s="160">
        <v>0</v>
      </c>
      <c r="O11" s="160">
        <v>-0.61575000000000013</v>
      </c>
      <c r="P11" s="146" t="s">
        <v>186</v>
      </c>
    </row>
    <row r="12" spans="1:16" s="130" customFormat="1" ht="10.65" customHeight="1" x14ac:dyDescent="0.2">
      <c r="A12" s="122"/>
      <c r="B12" s="158" t="s">
        <v>135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119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136</v>
      </c>
      <c r="C13" s="159"/>
      <c r="D13" s="160">
        <v>0</v>
      </c>
      <c r="E13" s="160"/>
      <c r="F13" s="161">
        <v>0</v>
      </c>
      <c r="G13" s="160"/>
      <c r="H13" s="162" t="s">
        <v>119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137</v>
      </c>
      <c r="C14" s="170">
        <v>25.567347341428857</v>
      </c>
      <c r="D14" s="170">
        <v>0</v>
      </c>
      <c r="E14" s="160">
        <v>-8.8000000000000007</v>
      </c>
      <c r="F14" s="203">
        <v>16.767347341428856</v>
      </c>
      <c r="G14" s="170">
        <v>4.7059999999999995</v>
      </c>
      <c r="H14" s="170">
        <v>38.005404923130286</v>
      </c>
      <c r="I14" s="203">
        <v>12.061347341428855</v>
      </c>
      <c r="J14" s="170">
        <v>1.4113000000000002</v>
      </c>
      <c r="K14" s="170">
        <v>-3.8418000000000001</v>
      </c>
      <c r="L14" s="170">
        <v>0.45979999999999971</v>
      </c>
      <c r="M14" s="170">
        <v>5.9899999999999842E-2</v>
      </c>
      <c r="N14" s="160">
        <v>0.35724195831500782</v>
      </c>
      <c r="O14" s="170">
        <v>-0.47770000000000012</v>
      </c>
      <c r="P14" s="146" t="s">
        <v>186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138</v>
      </c>
      <c r="C16" s="159">
        <v>644.00613190492288</v>
      </c>
      <c r="D16" s="160">
        <v>-20</v>
      </c>
      <c r="E16" s="160">
        <v>-530.70000000000005</v>
      </c>
      <c r="F16" s="161">
        <v>113.30613190492284</v>
      </c>
      <c r="G16" s="160">
        <v>42.881399999999999</v>
      </c>
      <c r="H16" s="162">
        <v>37.845612835837109</v>
      </c>
      <c r="I16" s="161">
        <v>70.424731904922837</v>
      </c>
      <c r="J16" s="160">
        <v>0.39390000000000214</v>
      </c>
      <c r="K16" s="160">
        <v>0.61410000000000053</v>
      </c>
      <c r="L16" s="160">
        <v>0.7798000000000016</v>
      </c>
      <c r="M16" s="160">
        <v>0.84729999999999706</v>
      </c>
      <c r="N16" s="160">
        <v>0.74779712779444396</v>
      </c>
      <c r="O16" s="160">
        <v>0.65877500000000033</v>
      </c>
      <c r="P16" s="146" t="s">
        <v>186</v>
      </c>
    </row>
    <row r="17" spans="1:19" ht="10.65" customHeight="1" x14ac:dyDescent="0.2">
      <c r="A17" s="122"/>
      <c r="B17" s="171" t="s">
        <v>139</v>
      </c>
      <c r="C17" s="159">
        <v>3.7304418024365185</v>
      </c>
      <c r="D17" s="160">
        <v>0</v>
      </c>
      <c r="E17" s="160">
        <v>-3.7</v>
      </c>
      <c r="F17" s="161">
        <v>3.0441802436518284E-2</v>
      </c>
      <c r="G17" s="160">
        <v>0</v>
      </c>
      <c r="H17" s="162">
        <v>0</v>
      </c>
      <c r="I17" s="161">
        <v>3.0441802436518284E-2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186</v>
      </c>
    </row>
    <row r="18" spans="1:19" ht="10.65" customHeight="1" x14ac:dyDescent="0.2">
      <c r="A18" s="122"/>
      <c r="B18" s="171" t="s">
        <v>140</v>
      </c>
      <c r="C18" s="159">
        <v>115.98738930662817</v>
      </c>
      <c r="D18" s="160">
        <v>0</v>
      </c>
      <c r="E18" s="160">
        <v>70.800000000000026</v>
      </c>
      <c r="F18" s="161">
        <v>186.7873893066282</v>
      </c>
      <c r="G18" s="160">
        <v>114.425</v>
      </c>
      <c r="H18" s="162">
        <v>61.259488889884921</v>
      </c>
      <c r="I18" s="161">
        <v>72.362389306628202</v>
      </c>
      <c r="J18" s="160">
        <v>4.0520000000000067</v>
      </c>
      <c r="K18" s="160">
        <v>2.1699999999999875</v>
      </c>
      <c r="L18" s="160">
        <v>1.5030000000000001</v>
      </c>
      <c r="M18" s="160">
        <v>0.34600000000000364</v>
      </c>
      <c r="N18" s="160">
        <v>0.18523734460039681</v>
      </c>
      <c r="O18" s="160">
        <v>2.0177499999999995</v>
      </c>
      <c r="P18" s="146">
        <v>33.862911315390022</v>
      </c>
    </row>
    <row r="19" spans="1:19" ht="10.65" customHeight="1" x14ac:dyDescent="0.2">
      <c r="A19" s="122"/>
      <c r="B19" s="171" t="s">
        <v>141</v>
      </c>
      <c r="C19" s="159">
        <v>2.813899716717692</v>
      </c>
      <c r="D19" s="160">
        <v>0</v>
      </c>
      <c r="E19" s="160">
        <v>-2.8</v>
      </c>
      <c r="F19" s="161">
        <v>1.389971671769219E-2</v>
      </c>
      <c r="G19" s="160">
        <v>0</v>
      </c>
      <c r="H19" s="162">
        <v>0</v>
      </c>
      <c r="I19" s="161">
        <v>1.389971671769219E-2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186</v>
      </c>
    </row>
    <row r="20" spans="1:19" ht="10.65" customHeight="1" x14ac:dyDescent="0.2">
      <c r="A20" s="122"/>
      <c r="B20" s="171" t="s">
        <v>142</v>
      </c>
      <c r="C20" s="159"/>
      <c r="D20" s="160">
        <v>0</v>
      </c>
      <c r="E20" s="160"/>
      <c r="F20" s="161">
        <v>0</v>
      </c>
      <c r="G20" s="160">
        <v>0</v>
      </c>
      <c r="H20" s="162" t="s">
        <v>119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143</v>
      </c>
      <c r="C21" s="159">
        <v>766.53786273070534</v>
      </c>
      <c r="D21" s="160">
        <v>-20</v>
      </c>
      <c r="E21" s="160">
        <v>-466.40000000000009</v>
      </c>
      <c r="F21" s="161">
        <v>300.13786273070525</v>
      </c>
      <c r="G21" s="170">
        <v>157.3064</v>
      </c>
      <c r="H21" s="162">
        <v>52.411381412794654</v>
      </c>
      <c r="I21" s="161">
        <v>142.83146273070525</v>
      </c>
      <c r="J21" s="160">
        <v>4.4459000000000088</v>
      </c>
      <c r="K21" s="160">
        <v>2.784099999999988</v>
      </c>
      <c r="L21" s="160">
        <v>2.2828000000000017</v>
      </c>
      <c r="M21" s="160">
        <v>1.1933000000000007</v>
      </c>
      <c r="N21" s="160">
        <v>0.39758395996531543</v>
      </c>
      <c r="O21" s="160">
        <v>2.6765249999999998</v>
      </c>
      <c r="P21" s="146" t="s">
        <v>186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112</v>
      </c>
      <c r="C23" s="173">
        <v>792.10521007213424</v>
      </c>
      <c r="D23" s="174">
        <v>-20</v>
      </c>
      <c r="E23" s="177">
        <v>-475.20000000000016</v>
      </c>
      <c r="F23" s="185">
        <v>316.90521007213408</v>
      </c>
      <c r="G23" s="177">
        <v>162.01239999999999</v>
      </c>
      <c r="H23" s="176">
        <v>51.123299602150013</v>
      </c>
      <c r="I23" s="204">
        <v>154.8928100721341</v>
      </c>
      <c r="J23" s="174">
        <v>5.8572000000000095</v>
      </c>
      <c r="K23" s="174">
        <v>-1.0577000000000121</v>
      </c>
      <c r="L23" s="174">
        <v>2.7426000000000013</v>
      </c>
      <c r="M23" s="177">
        <v>1.2532000000000005</v>
      </c>
      <c r="N23" s="177">
        <v>0.39544947832026706</v>
      </c>
      <c r="O23" s="177">
        <v>2.1988249999999998</v>
      </c>
      <c r="P23" s="153" t="s">
        <v>186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160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43376</v>
      </c>
      <c r="K28" s="151">
        <v>43383</v>
      </c>
      <c r="L28" s="151">
        <v>43390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113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74" t="s">
        <v>168</v>
      </c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5"/>
      <c r="P30" s="136"/>
    </row>
    <row r="31" spans="1:19" ht="10.65" customHeight="1" x14ac:dyDescent="0.2">
      <c r="A31" s="122"/>
      <c r="B31" s="158" t="s">
        <v>132</v>
      </c>
      <c r="C31" s="159">
        <v>1</v>
      </c>
      <c r="D31" s="160">
        <v>0</v>
      </c>
      <c r="E31" s="160">
        <v>1</v>
      </c>
      <c r="F31" s="161">
        <v>2</v>
      </c>
      <c r="G31" s="160">
        <v>0.84260000000000002</v>
      </c>
      <c r="H31" s="162">
        <v>42.13</v>
      </c>
      <c r="I31" s="161">
        <v>1.1574</v>
      </c>
      <c r="J31" s="160">
        <v>1.0500000000000065E-2</v>
      </c>
      <c r="K31" s="160">
        <v>0</v>
      </c>
      <c r="L31" s="160">
        <v>0</v>
      </c>
      <c r="M31" s="160">
        <v>0</v>
      </c>
      <c r="N31" s="160">
        <v>0</v>
      </c>
      <c r="O31" s="160">
        <v>2.6250000000000162E-3</v>
      </c>
      <c r="P31" s="146" t="s">
        <v>186</v>
      </c>
    </row>
    <row r="32" spans="1:19" ht="10.65" customHeight="1" x14ac:dyDescent="0.2">
      <c r="A32" s="122"/>
      <c r="B32" s="158" t="s">
        <v>133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119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134</v>
      </c>
      <c r="C33" s="159">
        <v>1.0308545316062887</v>
      </c>
      <c r="D33" s="160">
        <v>0</v>
      </c>
      <c r="E33" s="160">
        <v>0</v>
      </c>
      <c r="F33" s="161">
        <v>1.0308545316062887</v>
      </c>
      <c r="G33" s="160">
        <v>0.71499999999999997</v>
      </c>
      <c r="H33" s="162">
        <v>69.359931792304323</v>
      </c>
      <c r="I33" s="161">
        <v>0.31585453160628874</v>
      </c>
      <c r="J33" s="160">
        <v>0.4399999999999995</v>
      </c>
      <c r="K33" s="160">
        <v>-5.766</v>
      </c>
      <c r="L33" s="160">
        <v>0</v>
      </c>
      <c r="M33" s="160">
        <v>0</v>
      </c>
      <c r="N33" s="160">
        <v>0</v>
      </c>
      <c r="O33" s="160">
        <v>-1.3315000000000001</v>
      </c>
      <c r="P33" s="146" t="s">
        <v>186</v>
      </c>
    </row>
    <row r="34" spans="1:16" s="130" customFormat="1" ht="10.65" customHeight="1" x14ac:dyDescent="0.2">
      <c r="A34" s="122"/>
      <c r="B34" s="158" t="s">
        <v>135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119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136</v>
      </c>
      <c r="C35" s="159"/>
      <c r="D35" s="160">
        <v>0</v>
      </c>
      <c r="E35" s="160"/>
      <c r="F35" s="161">
        <v>0</v>
      </c>
      <c r="G35" s="160"/>
      <c r="H35" s="162" t="s">
        <v>119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137</v>
      </c>
      <c r="C36" s="159">
        <v>2.0308545316062885</v>
      </c>
      <c r="D36" s="160">
        <v>0</v>
      </c>
      <c r="E36" s="160">
        <v>1</v>
      </c>
      <c r="F36" s="203">
        <v>3.0308545316062885</v>
      </c>
      <c r="G36" s="170">
        <v>1.5575999999999999</v>
      </c>
      <c r="H36" s="162">
        <v>51.39144699150259</v>
      </c>
      <c r="I36" s="203">
        <v>1.4732545316062886</v>
      </c>
      <c r="J36" s="160">
        <v>0.45049999999999957</v>
      </c>
      <c r="K36" s="160">
        <v>-5.766</v>
      </c>
      <c r="L36" s="160">
        <v>0</v>
      </c>
      <c r="M36" s="160">
        <v>0</v>
      </c>
      <c r="N36" s="160">
        <v>0</v>
      </c>
      <c r="O36" s="160">
        <v>-1.328875</v>
      </c>
      <c r="P36" s="146" t="s">
        <v>186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138</v>
      </c>
      <c r="C38" s="159">
        <v>239.5</v>
      </c>
      <c r="D38" s="160">
        <v>0</v>
      </c>
      <c r="E38" s="160">
        <v>-97.199999999999989</v>
      </c>
      <c r="F38" s="161">
        <v>142.30000000000001</v>
      </c>
      <c r="G38" s="160">
        <v>5.1440000000000001</v>
      </c>
      <c r="H38" s="162">
        <v>3.6148981026001401</v>
      </c>
      <c r="I38" s="161">
        <v>137.15600000000001</v>
      </c>
      <c r="J38" s="160">
        <v>0</v>
      </c>
      <c r="K38" s="160">
        <v>2.2300000000000431E-2</v>
      </c>
      <c r="L38" s="160">
        <v>3.7399999999999878E-2</v>
      </c>
      <c r="M38" s="160">
        <v>2.8500000000000192E-2</v>
      </c>
      <c r="N38" s="160">
        <v>2.0028109627547568E-2</v>
      </c>
      <c r="O38" s="160">
        <v>2.2050000000000125E-2</v>
      </c>
      <c r="P38" s="146" t="s">
        <v>186</v>
      </c>
    </row>
    <row r="39" spans="1:16" s="130" customFormat="1" ht="10.65" customHeight="1" x14ac:dyDescent="0.2">
      <c r="A39" s="122"/>
      <c r="B39" s="171" t="s">
        <v>139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119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140</v>
      </c>
      <c r="C40" s="159">
        <v>6.182914425099411</v>
      </c>
      <c r="D40" s="160">
        <v>0</v>
      </c>
      <c r="E40" s="160">
        <v>15</v>
      </c>
      <c r="F40" s="161">
        <v>21.182914425099412</v>
      </c>
      <c r="G40" s="160">
        <v>4.9720000000000004</v>
      </c>
      <c r="H40" s="162">
        <v>23.471746617211135</v>
      </c>
      <c r="I40" s="161">
        <v>16.210914425099411</v>
      </c>
      <c r="J40" s="160">
        <v>0</v>
      </c>
      <c r="K40" s="160">
        <v>7.5000000000000178E-2</v>
      </c>
      <c r="L40" s="160">
        <v>0</v>
      </c>
      <c r="M40" s="160">
        <v>1.5000000000000568E-2</v>
      </c>
      <c r="N40" s="160">
        <v>7.0811785852409548E-2</v>
      </c>
      <c r="O40" s="160">
        <v>2.2500000000000187E-2</v>
      </c>
      <c r="P40" s="146" t="s">
        <v>186</v>
      </c>
    </row>
    <row r="41" spans="1:16" s="130" customFormat="1" ht="10.65" customHeight="1" x14ac:dyDescent="0.2">
      <c r="A41" s="122"/>
      <c r="B41" s="171" t="s">
        <v>141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119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142</v>
      </c>
      <c r="C42" s="159"/>
      <c r="D42" s="160">
        <v>0</v>
      </c>
      <c r="E42" s="160"/>
      <c r="F42" s="161">
        <v>0</v>
      </c>
      <c r="G42" s="160"/>
      <c r="H42" s="162" t="s">
        <v>119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143</v>
      </c>
      <c r="C43" s="159">
        <v>247.48291442509941</v>
      </c>
      <c r="D43" s="160">
        <v>0</v>
      </c>
      <c r="E43" s="160">
        <v>-84</v>
      </c>
      <c r="F43" s="161">
        <v>163.48291442509941</v>
      </c>
      <c r="G43" s="160">
        <v>10.116</v>
      </c>
      <c r="H43" s="162">
        <v>6.1878025820457827</v>
      </c>
      <c r="I43" s="161">
        <v>153.36691442509942</v>
      </c>
      <c r="J43" s="160">
        <v>0</v>
      </c>
      <c r="K43" s="160">
        <v>9.7300000000000608E-2</v>
      </c>
      <c r="L43" s="160">
        <v>3.7399999999999878E-2</v>
      </c>
      <c r="M43" s="160">
        <v>4.350000000000076E-2</v>
      </c>
      <c r="N43" s="160">
        <v>2.6608285124455937E-2</v>
      </c>
      <c r="O43" s="160">
        <v>4.4550000000000312E-2</v>
      </c>
      <c r="P43" s="146" t="s">
        <v>186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112</v>
      </c>
      <c r="C45" s="173">
        <v>249.51376895670569</v>
      </c>
      <c r="D45" s="174">
        <v>0</v>
      </c>
      <c r="E45" s="177">
        <v>-83</v>
      </c>
      <c r="F45" s="185">
        <v>166.51376895670569</v>
      </c>
      <c r="G45" s="177">
        <v>11.6736</v>
      </c>
      <c r="H45" s="176">
        <v>7.010591420241763</v>
      </c>
      <c r="I45" s="204">
        <v>154.8401689567057</v>
      </c>
      <c r="J45" s="177">
        <v>0.45049999999999957</v>
      </c>
      <c r="K45" s="177">
        <v>-5.6686999999999994</v>
      </c>
      <c r="L45" s="177">
        <v>3.7399999999999878E-2</v>
      </c>
      <c r="M45" s="177">
        <v>4.350000000000076E-2</v>
      </c>
      <c r="N45" s="177">
        <v>2.6123965767245922E-2</v>
      </c>
      <c r="O45" s="177">
        <v>-1.2843249999999997</v>
      </c>
      <c r="P45" s="153" t="s">
        <v>186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160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43376</v>
      </c>
      <c r="K50" s="151">
        <v>43383</v>
      </c>
      <c r="L50" s="151">
        <v>43390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113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76" t="s">
        <v>164</v>
      </c>
      <c r="D52" s="276"/>
      <c r="E52" s="276"/>
      <c r="F52" s="276"/>
      <c r="G52" s="276"/>
      <c r="H52" s="276"/>
      <c r="I52" s="276"/>
      <c r="J52" s="276"/>
      <c r="K52" s="276"/>
      <c r="L52" s="276"/>
      <c r="M52" s="276"/>
      <c r="N52" s="276"/>
      <c r="O52" s="277"/>
      <c r="P52" s="145"/>
    </row>
    <row r="53" spans="1:16" s="130" customFormat="1" ht="10.65" customHeight="1" x14ac:dyDescent="0.2">
      <c r="A53" s="122"/>
      <c r="B53" s="158" t="s">
        <v>132</v>
      </c>
      <c r="C53" s="159">
        <v>11.2</v>
      </c>
      <c r="D53" s="160">
        <v>0</v>
      </c>
      <c r="E53" s="160">
        <v>3</v>
      </c>
      <c r="F53" s="161">
        <v>14.2</v>
      </c>
      <c r="G53" s="160">
        <v>4.5015999999999998</v>
      </c>
      <c r="H53" s="162">
        <v>31.701408450704225</v>
      </c>
      <c r="I53" s="161">
        <v>9.6983999999999995</v>
      </c>
      <c r="J53" s="160">
        <v>0.22999999999999954</v>
      </c>
      <c r="K53" s="160">
        <v>0</v>
      </c>
      <c r="L53" s="160">
        <v>0</v>
      </c>
      <c r="M53" s="160">
        <v>0</v>
      </c>
      <c r="N53" s="160">
        <v>0</v>
      </c>
      <c r="O53" s="160">
        <v>5.7499999999999885E-2</v>
      </c>
      <c r="P53" s="146" t="s">
        <v>186</v>
      </c>
    </row>
    <row r="54" spans="1:16" s="130" customFormat="1" ht="10.65" customHeight="1" x14ac:dyDescent="0.2">
      <c r="A54" s="122"/>
      <c r="B54" s="158" t="s">
        <v>133</v>
      </c>
      <c r="C54" s="159">
        <v>0</v>
      </c>
      <c r="D54" s="160">
        <v>0</v>
      </c>
      <c r="E54" s="160">
        <v>-0.4</v>
      </c>
      <c r="F54" s="161">
        <v>-0.4</v>
      </c>
      <c r="G54" s="160">
        <v>0</v>
      </c>
      <c r="H54" s="162" t="s">
        <v>119</v>
      </c>
      <c r="I54" s="161">
        <v>-0.4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134</v>
      </c>
      <c r="C55" s="159">
        <v>1.4</v>
      </c>
      <c r="D55" s="160">
        <v>0</v>
      </c>
      <c r="E55" s="160">
        <v>0</v>
      </c>
      <c r="F55" s="161">
        <v>1.4</v>
      </c>
      <c r="G55" s="160">
        <v>0</v>
      </c>
      <c r="H55" s="162">
        <v>0</v>
      </c>
      <c r="I55" s="161">
        <v>1.4</v>
      </c>
      <c r="J55" s="160">
        <v>0.41999999999999993</v>
      </c>
      <c r="K55" s="160">
        <v>-6.7249999999999996</v>
      </c>
      <c r="L55" s="160">
        <v>0</v>
      </c>
      <c r="M55" s="160">
        <v>0</v>
      </c>
      <c r="N55" s="160">
        <v>0</v>
      </c>
      <c r="O55" s="160">
        <v>-1.5762499999999999</v>
      </c>
      <c r="P55" s="146" t="s">
        <v>186</v>
      </c>
    </row>
    <row r="56" spans="1:16" s="130" customFormat="1" ht="10.65" customHeight="1" x14ac:dyDescent="0.2">
      <c r="A56" s="122"/>
      <c r="B56" s="158" t="s">
        <v>135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119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136</v>
      </c>
      <c r="C57" s="159"/>
      <c r="D57" s="160">
        <v>0</v>
      </c>
      <c r="E57" s="160"/>
      <c r="F57" s="161">
        <v>0</v>
      </c>
      <c r="G57" s="160"/>
      <c r="H57" s="162" t="s">
        <v>119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137</v>
      </c>
      <c r="C58" s="159">
        <v>12.6</v>
      </c>
      <c r="D58" s="160">
        <v>0</v>
      </c>
      <c r="E58" s="160">
        <v>2.5999999999999996</v>
      </c>
      <c r="F58" s="203">
        <v>15.2</v>
      </c>
      <c r="G58" s="160">
        <v>4.5015999999999998</v>
      </c>
      <c r="H58" s="162">
        <v>29.61578947368421</v>
      </c>
      <c r="I58" s="203">
        <v>10.698399999999999</v>
      </c>
      <c r="J58" s="160">
        <v>0.64999999999999947</v>
      </c>
      <c r="K58" s="160">
        <v>-6.7249999999999996</v>
      </c>
      <c r="L58" s="160">
        <v>0</v>
      </c>
      <c r="M58" s="160">
        <v>0</v>
      </c>
      <c r="N58" s="160">
        <v>0</v>
      </c>
      <c r="O58" s="160">
        <v>-1.51875</v>
      </c>
      <c r="P58" s="146" t="s">
        <v>186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138</v>
      </c>
      <c r="C60" s="159">
        <v>315.7</v>
      </c>
      <c r="D60" s="160">
        <v>0</v>
      </c>
      <c r="E60" s="160">
        <v>3.1000000000000227</v>
      </c>
      <c r="F60" s="161">
        <v>318.8</v>
      </c>
      <c r="G60" s="160">
        <v>39.589399999999998</v>
      </c>
      <c r="H60" s="162">
        <v>12.418255959849434</v>
      </c>
      <c r="I60" s="161">
        <v>279.2106</v>
      </c>
      <c r="J60" s="160">
        <v>1.6899999999999693E-2</v>
      </c>
      <c r="K60" s="160">
        <v>1.0692999999999984</v>
      </c>
      <c r="L60" s="160">
        <v>1.0411000000000001</v>
      </c>
      <c r="M60" s="160">
        <v>0.76429999999999865</v>
      </c>
      <c r="N60" s="160">
        <v>0.23974278544541988</v>
      </c>
      <c r="O60" s="160">
        <v>0.72289999999999921</v>
      </c>
      <c r="P60" s="146" t="s">
        <v>186</v>
      </c>
    </row>
    <row r="61" spans="1:16" s="130" customFormat="1" ht="10.65" customHeight="1" x14ac:dyDescent="0.2">
      <c r="A61" s="122"/>
      <c r="B61" s="171" t="s">
        <v>139</v>
      </c>
      <c r="C61" s="159">
        <v>0.7</v>
      </c>
      <c r="D61" s="160">
        <v>0</v>
      </c>
      <c r="E61" s="160">
        <v>-0.7</v>
      </c>
      <c r="F61" s="161">
        <v>0</v>
      </c>
      <c r="G61" s="160">
        <v>0</v>
      </c>
      <c r="H61" s="162" t="s">
        <v>119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140</v>
      </c>
      <c r="C62" s="159">
        <v>0.50999433206534805</v>
      </c>
      <c r="D62" s="160">
        <v>0</v>
      </c>
      <c r="E62" s="160">
        <v>3</v>
      </c>
      <c r="F62" s="161">
        <v>3.5099943320653479</v>
      </c>
      <c r="G62" s="160">
        <v>0.29099999999999998</v>
      </c>
      <c r="H62" s="162">
        <v>8.2906116782465009</v>
      </c>
      <c r="I62" s="161">
        <v>3.218994332065348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186</v>
      </c>
    </row>
    <row r="63" spans="1:16" s="130" customFormat="1" ht="10.65" customHeight="1" x14ac:dyDescent="0.2">
      <c r="A63" s="122"/>
      <c r="B63" s="171" t="s">
        <v>141</v>
      </c>
      <c r="C63" s="159">
        <v>4.5870924948047944E-3</v>
      </c>
      <c r="D63" s="160">
        <v>0</v>
      </c>
      <c r="E63" s="160">
        <v>0</v>
      </c>
      <c r="F63" s="161">
        <v>4.5870924948047944E-3</v>
      </c>
      <c r="G63" s="160">
        <v>0</v>
      </c>
      <c r="H63" s="162">
        <v>0</v>
      </c>
      <c r="I63" s="161">
        <v>4.5870924948047944E-3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186</v>
      </c>
    </row>
    <row r="64" spans="1:16" s="130" customFormat="1" ht="10.65" customHeight="1" x14ac:dyDescent="0.2">
      <c r="A64" s="122"/>
      <c r="B64" s="171" t="s">
        <v>142</v>
      </c>
      <c r="C64" s="159"/>
      <c r="D64" s="160">
        <v>0</v>
      </c>
      <c r="E64" s="160"/>
      <c r="F64" s="161">
        <v>0</v>
      </c>
      <c r="G64" s="160">
        <v>0</v>
      </c>
      <c r="H64" s="162" t="s">
        <v>119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143</v>
      </c>
      <c r="C65" s="159">
        <v>316.91458142456014</v>
      </c>
      <c r="D65" s="160">
        <v>0</v>
      </c>
      <c r="E65" s="160">
        <v>5.4000000000000341</v>
      </c>
      <c r="F65" s="161">
        <v>322.31458142456017</v>
      </c>
      <c r="G65" s="160">
        <v>39.880399999999995</v>
      </c>
      <c r="H65" s="162">
        <v>12.373129327173881</v>
      </c>
      <c r="I65" s="161">
        <v>282.43418142456017</v>
      </c>
      <c r="J65" s="160">
        <v>1.6899999999999693E-2</v>
      </c>
      <c r="K65" s="160">
        <v>1.0692999999999984</v>
      </c>
      <c r="L65" s="160">
        <v>1.0411000000000001</v>
      </c>
      <c r="M65" s="160">
        <v>0.76429999999999865</v>
      </c>
      <c r="N65" s="160">
        <v>0.2371285830823909</v>
      </c>
      <c r="O65" s="160">
        <v>0.72289999999999921</v>
      </c>
      <c r="P65" s="146" t="s">
        <v>186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112</v>
      </c>
      <c r="C67" s="173">
        <v>329.51458142456016</v>
      </c>
      <c r="D67" s="177">
        <v>0</v>
      </c>
      <c r="E67" s="177">
        <v>8</v>
      </c>
      <c r="F67" s="185">
        <v>337.51458142456016</v>
      </c>
      <c r="G67" s="177">
        <v>44.381999999999991</v>
      </c>
      <c r="H67" s="176">
        <v>13.149654101661403</v>
      </c>
      <c r="I67" s="204">
        <v>293.13258142456016</v>
      </c>
      <c r="J67" s="177">
        <v>0.66689999999999916</v>
      </c>
      <c r="K67" s="177">
        <v>-5.6557000000000013</v>
      </c>
      <c r="L67" s="177">
        <v>1.0411000000000001</v>
      </c>
      <c r="M67" s="177">
        <v>0.76429999999999865</v>
      </c>
      <c r="N67" s="177">
        <v>0.22644947568608431</v>
      </c>
      <c r="O67" s="177">
        <v>-0.79585000000000083</v>
      </c>
      <c r="P67" s="153" t="s">
        <v>186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160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43376</v>
      </c>
      <c r="K72" s="151">
        <v>43383</v>
      </c>
      <c r="L72" s="151">
        <v>43390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113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76" t="s">
        <v>169</v>
      </c>
      <c r="D74" s="276"/>
      <c r="E74" s="276"/>
      <c r="F74" s="276"/>
      <c r="G74" s="276"/>
      <c r="H74" s="276"/>
      <c r="I74" s="276"/>
      <c r="J74" s="276"/>
      <c r="K74" s="276"/>
      <c r="L74" s="276"/>
      <c r="M74" s="276"/>
      <c r="N74" s="276"/>
      <c r="O74" s="277"/>
      <c r="P74" s="145"/>
    </row>
    <row r="75" spans="1:16" s="130" customFormat="1" ht="10.65" customHeight="1" x14ac:dyDescent="0.2">
      <c r="A75" s="122"/>
      <c r="B75" s="158" t="s">
        <v>132</v>
      </c>
      <c r="C75" s="159">
        <v>0.2</v>
      </c>
      <c r="D75" s="160">
        <v>0</v>
      </c>
      <c r="E75" s="160">
        <v>0</v>
      </c>
      <c r="F75" s="161">
        <v>0.2</v>
      </c>
      <c r="G75" s="160">
        <v>2.3E-3</v>
      </c>
      <c r="H75" s="162">
        <v>1.1499999999999999</v>
      </c>
      <c r="I75" s="161">
        <v>0.19770000000000001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186</v>
      </c>
    </row>
    <row r="76" spans="1:16" s="130" customFormat="1" ht="10.65" customHeight="1" x14ac:dyDescent="0.2">
      <c r="A76" s="122"/>
      <c r="B76" s="158" t="s">
        <v>133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119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134</v>
      </c>
      <c r="C77" s="159">
        <v>5.7001881513278292</v>
      </c>
      <c r="D77" s="160">
        <v>0</v>
      </c>
      <c r="E77" s="160">
        <v>5</v>
      </c>
      <c r="F77" s="161">
        <v>10.700188151327829</v>
      </c>
      <c r="G77" s="160">
        <v>0.05</v>
      </c>
      <c r="H77" s="162">
        <v>0.46728150283782904</v>
      </c>
      <c r="I77" s="161">
        <v>10.650188151327828</v>
      </c>
      <c r="J77" s="160">
        <v>0.03</v>
      </c>
      <c r="K77" s="160">
        <v>-0.20100000000000001</v>
      </c>
      <c r="L77" s="160">
        <v>0.05</v>
      </c>
      <c r="M77" s="160">
        <v>0</v>
      </c>
      <c r="N77" s="160">
        <v>0</v>
      </c>
      <c r="O77" s="160">
        <v>-3.0250000000000003E-2</v>
      </c>
      <c r="P77" s="146" t="s">
        <v>186</v>
      </c>
    </row>
    <row r="78" spans="1:16" s="130" customFormat="1" ht="10.65" customHeight="1" x14ac:dyDescent="0.2">
      <c r="A78" s="122"/>
      <c r="B78" s="158" t="s">
        <v>135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119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136</v>
      </c>
      <c r="C79" s="159"/>
      <c r="D79" s="160">
        <v>0</v>
      </c>
      <c r="E79" s="160"/>
      <c r="F79" s="161">
        <v>0</v>
      </c>
      <c r="G79" s="160"/>
      <c r="H79" s="162" t="s">
        <v>119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137</v>
      </c>
      <c r="C80" s="159">
        <v>5.9001881513278294</v>
      </c>
      <c r="D80" s="160">
        <v>0</v>
      </c>
      <c r="E80" s="160">
        <v>4.9999999999999991</v>
      </c>
      <c r="F80" s="203">
        <v>10.900188151327828</v>
      </c>
      <c r="G80" s="160">
        <v>5.2299999999999999E-2</v>
      </c>
      <c r="H80" s="162">
        <v>0.47980823150863655</v>
      </c>
      <c r="I80" s="203">
        <v>10.847888151327828</v>
      </c>
      <c r="J80" s="160">
        <v>0.03</v>
      </c>
      <c r="K80" s="160">
        <v>-0.20100000000000001</v>
      </c>
      <c r="L80" s="160">
        <v>0.05</v>
      </c>
      <c r="M80" s="160">
        <v>0</v>
      </c>
      <c r="N80" s="160">
        <v>0</v>
      </c>
      <c r="O80" s="160">
        <v>-3.0250000000000003E-2</v>
      </c>
      <c r="P80" s="146" t="s">
        <v>186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138</v>
      </c>
      <c r="C82" s="159">
        <v>11.9</v>
      </c>
      <c r="D82" s="160">
        <v>0</v>
      </c>
      <c r="E82" s="160">
        <v>0</v>
      </c>
      <c r="F82" s="161">
        <v>11.9</v>
      </c>
      <c r="G82" s="160">
        <v>6.5799999999999997E-2</v>
      </c>
      <c r="H82" s="162">
        <v>0.55294117647058827</v>
      </c>
      <c r="I82" s="161">
        <v>11.834200000000001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186</v>
      </c>
    </row>
    <row r="83" spans="1:16" s="130" customFormat="1" ht="10.65" customHeight="1" x14ac:dyDescent="0.2">
      <c r="A83" s="122"/>
      <c r="B83" s="171" t="s">
        <v>139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119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140</v>
      </c>
      <c r="C84" s="159">
        <v>14.594443905433955</v>
      </c>
      <c r="D84" s="160">
        <v>0</v>
      </c>
      <c r="E84" s="160">
        <v>7</v>
      </c>
      <c r="F84" s="161">
        <v>21.594443905433955</v>
      </c>
      <c r="G84" s="160">
        <v>22.852</v>
      </c>
      <c r="H84" s="162">
        <v>105.82351691978322</v>
      </c>
      <c r="I84" s="161">
        <v>-1.2575560945660449</v>
      </c>
      <c r="J84" s="160">
        <v>2.0940000000000012</v>
      </c>
      <c r="K84" s="160">
        <v>0.13200000000000145</v>
      </c>
      <c r="L84" s="160">
        <v>0</v>
      </c>
      <c r="M84" s="160">
        <v>0.8279999999999994</v>
      </c>
      <c r="N84" s="160">
        <v>3.8343196223341693</v>
      </c>
      <c r="O84" s="160">
        <v>0.76350000000000051</v>
      </c>
      <c r="P84" s="146">
        <v>0</v>
      </c>
    </row>
    <row r="85" spans="1:16" s="130" customFormat="1" ht="10.65" customHeight="1" x14ac:dyDescent="0.2">
      <c r="A85" s="122"/>
      <c r="B85" s="171" t="s">
        <v>141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119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142</v>
      </c>
      <c r="C86" s="159"/>
      <c r="D86" s="160">
        <v>0</v>
      </c>
      <c r="E86" s="160"/>
      <c r="F86" s="161">
        <v>0</v>
      </c>
      <c r="G86" s="160"/>
      <c r="H86" s="162" t="s">
        <v>119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143</v>
      </c>
      <c r="C87" s="159">
        <v>26.494443905433954</v>
      </c>
      <c r="D87" s="160">
        <v>0</v>
      </c>
      <c r="E87" s="160">
        <v>7</v>
      </c>
      <c r="F87" s="161">
        <v>33.494443905433954</v>
      </c>
      <c r="G87" s="160">
        <v>22.9178</v>
      </c>
      <c r="H87" s="162">
        <v>68.422691431165816</v>
      </c>
      <c r="I87" s="161">
        <v>10.576643905433954</v>
      </c>
      <c r="J87" s="160">
        <v>2.0940000000000012</v>
      </c>
      <c r="K87" s="160">
        <v>0.13200000000000145</v>
      </c>
      <c r="L87" s="160">
        <v>0</v>
      </c>
      <c r="M87" s="160">
        <v>0.8279999999999994</v>
      </c>
      <c r="N87" s="160">
        <v>2.4720517896571774</v>
      </c>
      <c r="O87" s="160">
        <v>0.76350000000000051</v>
      </c>
      <c r="P87" s="146">
        <v>11.852840740581463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112</v>
      </c>
      <c r="C89" s="173">
        <v>32.394632056761786</v>
      </c>
      <c r="D89" s="177">
        <v>0</v>
      </c>
      <c r="E89" s="177">
        <v>11.999999999999993</v>
      </c>
      <c r="F89" s="185">
        <v>44.394632056761779</v>
      </c>
      <c r="G89" s="177">
        <v>22.970099999999999</v>
      </c>
      <c r="H89" s="176">
        <v>51.740714892356912</v>
      </c>
      <c r="I89" s="204">
        <v>21.42453205676178</v>
      </c>
      <c r="J89" s="177">
        <v>2.124000000000001</v>
      </c>
      <c r="K89" s="177">
        <v>-6.8999999999998562E-2</v>
      </c>
      <c r="L89" s="177">
        <v>0.05</v>
      </c>
      <c r="M89" s="177">
        <v>0.8279999999999994</v>
      </c>
      <c r="N89" s="177">
        <v>1.8650903535845076</v>
      </c>
      <c r="O89" s="177">
        <v>0.7332500000000004</v>
      </c>
      <c r="P89" s="153">
        <v>27.218591280957067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160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43376</v>
      </c>
      <c r="K94" s="151">
        <v>43383</v>
      </c>
      <c r="L94" s="151">
        <v>43390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113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76" t="s">
        <v>170</v>
      </c>
      <c r="D96" s="276"/>
      <c r="E96" s="276"/>
      <c r="F96" s="276"/>
      <c r="G96" s="276"/>
      <c r="H96" s="276"/>
      <c r="I96" s="276"/>
      <c r="J96" s="276"/>
      <c r="K96" s="276"/>
      <c r="L96" s="276"/>
      <c r="M96" s="276"/>
      <c r="N96" s="276"/>
      <c r="O96" s="277"/>
      <c r="P96" s="145"/>
    </row>
    <row r="97" spans="1:16" s="130" customFormat="1" ht="10.65" customHeight="1" x14ac:dyDescent="0.2">
      <c r="A97" s="122"/>
      <c r="B97" s="158" t="s">
        <v>132</v>
      </c>
      <c r="C97" s="159">
        <v>25.1</v>
      </c>
      <c r="D97" s="160">
        <v>0</v>
      </c>
      <c r="E97" s="160">
        <v>0</v>
      </c>
      <c r="F97" s="161">
        <v>25.1</v>
      </c>
      <c r="G97" s="160">
        <v>3.4419</v>
      </c>
      <c r="H97" s="162">
        <v>13.712749003984063</v>
      </c>
      <c r="I97" s="161">
        <v>21.658100000000001</v>
      </c>
      <c r="J97" s="160">
        <v>8.5000000000001741E-3</v>
      </c>
      <c r="K97" s="160">
        <v>0</v>
      </c>
      <c r="L97" s="160">
        <v>0</v>
      </c>
      <c r="M97" s="160">
        <v>0</v>
      </c>
      <c r="N97" s="160">
        <v>0</v>
      </c>
      <c r="O97" s="160">
        <v>2.1250000000000435E-3</v>
      </c>
      <c r="P97" s="146" t="s">
        <v>186</v>
      </c>
    </row>
    <row r="98" spans="1:16" s="130" customFormat="1" ht="10.65" customHeight="1" x14ac:dyDescent="0.2">
      <c r="A98" s="122"/>
      <c r="B98" s="158" t="s">
        <v>133</v>
      </c>
      <c r="C98" s="159">
        <v>0.41411111111111115</v>
      </c>
      <c r="D98" s="160">
        <v>0</v>
      </c>
      <c r="E98" s="160">
        <v>0</v>
      </c>
      <c r="F98" s="161">
        <v>0.41411111111111115</v>
      </c>
      <c r="G98" s="160">
        <v>0</v>
      </c>
      <c r="H98" s="162">
        <v>0</v>
      </c>
      <c r="I98" s="161">
        <v>0.41411111111111115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186</v>
      </c>
    </row>
    <row r="99" spans="1:16" s="130" customFormat="1" ht="10.65" customHeight="1" x14ac:dyDescent="0.2">
      <c r="A99" s="122"/>
      <c r="B99" s="158" t="s">
        <v>134</v>
      </c>
      <c r="C99" s="159">
        <v>5.4</v>
      </c>
      <c r="D99" s="160">
        <v>0</v>
      </c>
      <c r="E99" s="160">
        <v>0</v>
      </c>
      <c r="F99" s="161">
        <v>5.4</v>
      </c>
      <c r="G99" s="160">
        <v>0</v>
      </c>
      <c r="H99" s="162">
        <v>0</v>
      </c>
      <c r="I99" s="161">
        <v>5.4</v>
      </c>
      <c r="J99" s="160">
        <v>0.16300000000000003</v>
      </c>
      <c r="K99" s="160">
        <v>-1.008</v>
      </c>
      <c r="L99" s="160">
        <v>0</v>
      </c>
      <c r="M99" s="160">
        <v>0</v>
      </c>
      <c r="N99" s="160">
        <v>0</v>
      </c>
      <c r="O99" s="160">
        <v>-0.21124999999999999</v>
      </c>
      <c r="P99" s="146" t="s">
        <v>186</v>
      </c>
    </row>
    <row r="100" spans="1:16" s="130" customFormat="1" ht="10.65" customHeight="1" x14ac:dyDescent="0.2">
      <c r="A100" s="122"/>
      <c r="B100" s="158" t="s">
        <v>135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119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136</v>
      </c>
      <c r="C101" s="159"/>
      <c r="D101" s="160">
        <v>0</v>
      </c>
      <c r="E101" s="160"/>
      <c r="F101" s="161">
        <v>0</v>
      </c>
      <c r="G101" s="160"/>
      <c r="H101" s="162" t="s">
        <v>119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137</v>
      </c>
      <c r="C102" s="159">
        <v>30.914111111111112</v>
      </c>
      <c r="D102" s="160">
        <v>0</v>
      </c>
      <c r="E102" s="160">
        <v>0</v>
      </c>
      <c r="F102" s="203">
        <v>30.914111111111112</v>
      </c>
      <c r="G102" s="160">
        <v>3.4419</v>
      </c>
      <c r="H102" s="162">
        <v>11.133750498693512</v>
      </c>
      <c r="I102" s="203">
        <v>27.472211111111115</v>
      </c>
      <c r="J102" s="160">
        <v>0.17150000000000021</v>
      </c>
      <c r="K102" s="160">
        <v>-1.008</v>
      </c>
      <c r="L102" s="160">
        <v>0</v>
      </c>
      <c r="M102" s="160">
        <v>0</v>
      </c>
      <c r="N102" s="160">
        <v>0</v>
      </c>
      <c r="O102" s="160">
        <v>-0.20912499999999995</v>
      </c>
      <c r="P102" s="146" t="s">
        <v>186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138</v>
      </c>
      <c r="C104" s="159">
        <v>183.5</v>
      </c>
      <c r="D104" s="160">
        <v>0</v>
      </c>
      <c r="E104" s="160">
        <v>140.60000000000002</v>
      </c>
      <c r="F104" s="161">
        <v>324.10000000000002</v>
      </c>
      <c r="G104" s="160">
        <v>29.365300000000001</v>
      </c>
      <c r="H104" s="162">
        <v>9.0605677260104898</v>
      </c>
      <c r="I104" s="161">
        <v>294.73470000000003</v>
      </c>
      <c r="J104" s="160">
        <v>2.5200000000001666E-2</v>
      </c>
      <c r="K104" s="160">
        <v>0.52289999999999992</v>
      </c>
      <c r="L104" s="160">
        <v>1.0658999999999992</v>
      </c>
      <c r="M104" s="160">
        <v>0.30390000000000228</v>
      </c>
      <c r="N104" s="160">
        <v>9.3767355754397486E-2</v>
      </c>
      <c r="O104" s="160">
        <v>0.47947500000000076</v>
      </c>
      <c r="P104" s="146" t="s">
        <v>186</v>
      </c>
    </row>
    <row r="105" spans="1:16" s="130" customFormat="1" ht="10.65" customHeight="1" x14ac:dyDescent="0.2">
      <c r="A105" s="122"/>
      <c r="B105" s="171" t="s">
        <v>139</v>
      </c>
      <c r="C105" s="159">
        <v>0.5858888888888889</v>
      </c>
      <c r="D105" s="160">
        <v>0</v>
      </c>
      <c r="E105" s="160">
        <v>-0.6</v>
      </c>
      <c r="F105" s="161">
        <v>-1.4111111111111074E-2</v>
      </c>
      <c r="G105" s="160">
        <v>0</v>
      </c>
      <c r="H105" s="162" t="s">
        <v>119</v>
      </c>
      <c r="I105" s="161">
        <v>-1.4111111111111074E-2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140</v>
      </c>
      <c r="C106" s="159">
        <v>4.8222226403768724</v>
      </c>
      <c r="D106" s="160">
        <v>0</v>
      </c>
      <c r="E106" s="160">
        <v>0</v>
      </c>
      <c r="F106" s="161">
        <v>4.8222226403768724</v>
      </c>
      <c r="G106" s="160">
        <v>3.637</v>
      </c>
      <c r="H106" s="162">
        <v>75.421652446054551</v>
      </c>
      <c r="I106" s="161">
        <v>1.1852226403768724</v>
      </c>
      <c r="J106" s="160">
        <v>0</v>
      </c>
      <c r="K106" s="160">
        <v>0.27300000000000013</v>
      </c>
      <c r="L106" s="160">
        <v>0</v>
      </c>
      <c r="M106" s="160">
        <v>0</v>
      </c>
      <c r="N106" s="160">
        <v>0</v>
      </c>
      <c r="O106" s="160">
        <v>6.8250000000000033E-2</v>
      </c>
      <c r="P106" s="146">
        <v>15.36589949270142</v>
      </c>
    </row>
    <row r="107" spans="1:16" s="130" customFormat="1" ht="10.65" customHeight="1" x14ac:dyDescent="0.2">
      <c r="A107" s="122"/>
      <c r="B107" s="171" t="s">
        <v>141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119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142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119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143</v>
      </c>
      <c r="C109" s="159">
        <v>188.90811152926577</v>
      </c>
      <c r="D109" s="160">
        <v>0</v>
      </c>
      <c r="E109" s="160">
        <v>140.00000000000003</v>
      </c>
      <c r="F109" s="161">
        <v>328.9081115292658</v>
      </c>
      <c r="G109" s="160">
        <v>33.002299999999998</v>
      </c>
      <c r="H109" s="162">
        <v>10.033896654769336</v>
      </c>
      <c r="I109" s="161">
        <v>295.9058115292658</v>
      </c>
      <c r="J109" s="160">
        <v>2.5200000000001666E-2</v>
      </c>
      <c r="K109" s="160">
        <v>0.79590000000000005</v>
      </c>
      <c r="L109" s="160">
        <v>1.0658999999999992</v>
      </c>
      <c r="M109" s="160">
        <v>0.30390000000000228</v>
      </c>
      <c r="N109" s="160">
        <v>9.2396626701303372E-2</v>
      </c>
      <c r="O109" s="160">
        <v>0.54772500000000079</v>
      </c>
      <c r="P109" s="146" t="s">
        <v>186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112</v>
      </c>
      <c r="C111" s="173">
        <v>219.82222264037688</v>
      </c>
      <c r="D111" s="177">
        <v>0</v>
      </c>
      <c r="E111" s="177">
        <v>140.00000000000006</v>
      </c>
      <c r="F111" s="185">
        <v>359.82222264037694</v>
      </c>
      <c r="G111" s="177">
        <v>36.444199999999995</v>
      </c>
      <c r="H111" s="176">
        <v>10.128390551470753</v>
      </c>
      <c r="I111" s="204">
        <v>323.37802264037691</v>
      </c>
      <c r="J111" s="177">
        <v>0.19670000000000187</v>
      </c>
      <c r="K111" s="177">
        <v>-0.21209999999999996</v>
      </c>
      <c r="L111" s="177">
        <v>1.0658999999999992</v>
      </c>
      <c r="M111" s="177">
        <v>0.30390000000000228</v>
      </c>
      <c r="N111" s="177">
        <v>8.445837440777916E-2</v>
      </c>
      <c r="O111" s="177">
        <v>0.33860000000000084</v>
      </c>
      <c r="P111" s="153" t="s">
        <v>186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160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43376</v>
      </c>
      <c r="K116" s="151">
        <v>43383</v>
      </c>
      <c r="L116" s="151">
        <v>43390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113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76" t="s">
        <v>171</v>
      </c>
      <c r="D118" s="276"/>
      <c r="E118" s="276"/>
      <c r="F118" s="276"/>
      <c r="G118" s="276"/>
      <c r="H118" s="276"/>
      <c r="I118" s="276"/>
      <c r="J118" s="276"/>
      <c r="K118" s="276"/>
      <c r="L118" s="276"/>
      <c r="M118" s="276"/>
      <c r="N118" s="276"/>
      <c r="O118" s="277"/>
      <c r="P118" s="145"/>
    </row>
    <row r="119" spans="1:16" s="130" customFormat="1" ht="10.65" customHeight="1" x14ac:dyDescent="0.2">
      <c r="A119" s="122"/>
      <c r="B119" s="158" t="s">
        <v>132</v>
      </c>
      <c r="C119" s="159">
        <v>15.9</v>
      </c>
      <c r="D119" s="160">
        <v>0</v>
      </c>
      <c r="E119" s="160">
        <v>-1.5</v>
      </c>
      <c r="F119" s="161">
        <v>14.4</v>
      </c>
      <c r="G119" s="160">
        <v>10.0585</v>
      </c>
      <c r="H119" s="162">
        <v>69.850694444444443</v>
      </c>
      <c r="I119" s="161">
        <v>4.3414999999999999</v>
      </c>
      <c r="J119" s="160">
        <v>0.5649999999999995</v>
      </c>
      <c r="K119" s="160">
        <v>0.5365000000000002</v>
      </c>
      <c r="L119" s="160">
        <v>0.20560000000000045</v>
      </c>
      <c r="M119" s="160">
        <v>0.42379999999999995</v>
      </c>
      <c r="N119" s="160">
        <v>2.9430555555555551</v>
      </c>
      <c r="O119" s="160">
        <v>0.43272500000000003</v>
      </c>
      <c r="P119" s="146">
        <v>8.0329308452250263</v>
      </c>
    </row>
    <row r="120" spans="1:16" s="130" customFormat="1" ht="10.65" customHeight="1" x14ac:dyDescent="0.2">
      <c r="A120" s="122"/>
      <c r="B120" s="158" t="s">
        <v>133</v>
      </c>
      <c r="C120" s="159">
        <v>5.2384849193359832E-2</v>
      </c>
      <c r="D120" s="160">
        <v>0</v>
      </c>
      <c r="E120" s="160">
        <v>-0.1</v>
      </c>
      <c r="F120" s="161">
        <v>-4.7615150806640173E-2</v>
      </c>
      <c r="G120" s="160">
        <v>0</v>
      </c>
      <c r="H120" s="162" t="s">
        <v>119</v>
      </c>
      <c r="I120" s="161">
        <v>-4.7615150806640173E-2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134</v>
      </c>
      <c r="C121" s="159">
        <v>-0.15000000000000002</v>
      </c>
      <c r="D121" s="160">
        <v>0</v>
      </c>
      <c r="E121" s="160">
        <v>0.1</v>
      </c>
      <c r="F121" s="161">
        <v>-5.0000000000000017E-2</v>
      </c>
      <c r="G121" s="160">
        <v>0</v>
      </c>
      <c r="H121" s="162" t="s">
        <v>119</v>
      </c>
      <c r="I121" s="161">
        <v>-5.0000000000000017E-2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135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119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136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119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137</v>
      </c>
      <c r="C124" s="159">
        <v>15.802384849193359</v>
      </c>
      <c r="D124" s="160">
        <v>0</v>
      </c>
      <c r="E124" s="160">
        <v>-1.5</v>
      </c>
      <c r="F124" s="203">
        <v>14.302384849193359</v>
      </c>
      <c r="G124" s="160">
        <v>10.0585</v>
      </c>
      <c r="H124" s="162">
        <v>70.327432145466915</v>
      </c>
      <c r="I124" s="203">
        <v>4.2438848491933587</v>
      </c>
      <c r="J124" s="160">
        <v>0.5649999999999995</v>
      </c>
      <c r="K124" s="160">
        <v>0.5365000000000002</v>
      </c>
      <c r="L124" s="160">
        <v>0.20560000000000045</v>
      </c>
      <c r="M124" s="160">
        <v>0.42379999999999995</v>
      </c>
      <c r="N124" s="160">
        <v>2.9631421924987698</v>
      </c>
      <c r="O124" s="160">
        <v>0.43272500000000003</v>
      </c>
      <c r="P124" s="146">
        <v>7.8073484295877478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138</v>
      </c>
      <c r="C126" s="159">
        <v>128.4</v>
      </c>
      <c r="D126" s="160">
        <v>0</v>
      </c>
      <c r="E126" s="160">
        <v>164.80000000000004</v>
      </c>
      <c r="F126" s="161">
        <v>293.20000000000005</v>
      </c>
      <c r="G126" s="160">
        <v>99.9</v>
      </c>
      <c r="H126" s="162">
        <v>34.072305593451567</v>
      </c>
      <c r="I126" s="161">
        <v>193.30000000000004</v>
      </c>
      <c r="J126" s="160">
        <v>2.2865000000000038</v>
      </c>
      <c r="K126" s="160">
        <v>4.5190999999999946</v>
      </c>
      <c r="L126" s="160">
        <v>11.373699999999999</v>
      </c>
      <c r="M126" s="160">
        <v>2.6008000000000067</v>
      </c>
      <c r="N126" s="160">
        <v>0.88703956343792845</v>
      </c>
      <c r="O126" s="160">
        <v>5.1950250000000011</v>
      </c>
      <c r="P126" s="146">
        <v>35.208675607913342</v>
      </c>
    </row>
    <row r="127" spans="1:16" s="130" customFormat="1" ht="10.65" customHeight="1" x14ac:dyDescent="0.2">
      <c r="A127" s="122"/>
      <c r="B127" s="171" t="s">
        <v>139</v>
      </c>
      <c r="C127" s="159">
        <v>0.74779669323710574</v>
      </c>
      <c r="D127" s="160">
        <v>0</v>
      </c>
      <c r="E127" s="160">
        <v>-0.7</v>
      </c>
      <c r="F127" s="161">
        <v>4.7796693237105781E-2</v>
      </c>
      <c r="G127" s="160">
        <v>0</v>
      </c>
      <c r="H127" s="162">
        <v>0</v>
      </c>
      <c r="I127" s="161">
        <v>4.7796693237105781E-2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186</v>
      </c>
    </row>
    <row r="128" spans="1:16" s="130" customFormat="1" ht="10.65" customHeight="1" x14ac:dyDescent="0.2">
      <c r="A128" s="122"/>
      <c r="B128" s="171" t="s">
        <v>140</v>
      </c>
      <c r="C128" s="159">
        <v>0.10003296725798067</v>
      </c>
      <c r="D128" s="160">
        <v>0</v>
      </c>
      <c r="E128" s="160">
        <v>0</v>
      </c>
      <c r="F128" s="161">
        <v>0.10003296725798067</v>
      </c>
      <c r="G128" s="160">
        <v>0</v>
      </c>
      <c r="H128" s="162">
        <v>0</v>
      </c>
      <c r="I128" s="161">
        <v>0.10003296725798067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162</v>
      </c>
    </row>
    <row r="129" spans="1:16" s="130" customFormat="1" ht="10.65" customHeight="1" x14ac:dyDescent="0.2">
      <c r="A129" s="122"/>
      <c r="B129" s="171" t="s">
        <v>141</v>
      </c>
      <c r="C129" s="159">
        <v>5.7535330409130336E-2</v>
      </c>
      <c r="D129" s="160">
        <v>0</v>
      </c>
      <c r="E129" s="160">
        <v>0</v>
      </c>
      <c r="F129" s="161">
        <v>5.7535330409130336E-2</v>
      </c>
      <c r="G129" s="160">
        <v>0</v>
      </c>
      <c r="H129" s="162">
        <v>0</v>
      </c>
      <c r="I129" s="161">
        <v>5.7535330409130336E-2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186</v>
      </c>
    </row>
    <row r="130" spans="1:16" s="130" customFormat="1" ht="10.65" customHeight="1" x14ac:dyDescent="0.2">
      <c r="A130" s="122"/>
      <c r="B130" s="171" t="s">
        <v>142</v>
      </c>
      <c r="C130" s="159"/>
      <c r="D130" s="160">
        <v>0</v>
      </c>
      <c r="E130" s="160"/>
      <c r="F130" s="161">
        <v>1</v>
      </c>
      <c r="G130" s="160">
        <v>1</v>
      </c>
      <c r="H130" s="162">
        <v>100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143</v>
      </c>
      <c r="C131" s="159">
        <v>129.30536499090422</v>
      </c>
      <c r="D131" s="160">
        <v>0</v>
      </c>
      <c r="E131" s="160">
        <v>165.1</v>
      </c>
      <c r="F131" s="161">
        <v>294.40536499090422</v>
      </c>
      <c r="G131" s="160">
        <v>100.9</v>
      </c>
      <c r="H131" s="162">
        <v>34.272473262543073</v>
      </c>
      <c r="I131" s="161">
        <v>193.50536499090421</v>
      </c>
      <c r="J131" s="160">
        <v>2.2865000000000038</v>
      </c>
      <c r="K131" s="160">
        <v>4.5190999999999946</v>
      </c>
      <c r="L131" s="160">
        <v>11.373699999999999</v>
      </c>
      <c r="M131" s="160">
        <v>2.6008000000000067</v>
      </c>
      <c r="N131" s="160">
        <v>0.88340781428366966</v>
      </c>
      <c r="O131" s="160">
        <v>5.1950250000000011</v>
      </c>
      <c r="P131" s="146">
        <v>35.24820669600323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112</v>
      </c>
      <c r="C133" s="173">
        <v>145.1077498400976</v>
      </c>
      <c r="D133" s="177">
        <v>0</v>
      </c>
      <c r="E133" s="177">
        <v>163.59999999999997</v>
      </c>
      <c r="F133" s="185">
        <v>308.70774984009756</v>
      </c>
      <c r="G133" s="177">
        <v>110.9585</v>
      </c>
      <c r="H133" s="176">
        <v>35.942894228432415</v>
      </c>
      <c r="I133" s="204">
        <v>197.74924984009755</v>
      </c>
      <c r="J133" s="177">
        <v>2.8515000000000033</v>
      </c>
      <c r="K133" s="177">
        <v>5.0555999999999948</v>
      </c>
      <c r="L133" s="177">
        <v>11.5793</v>
      </c>
      <c r="M133" s="177">
        <v>3.0246000000000066</v>
      </c>
      <c r="N133" s="177">
        <v>0.97976160351227648</v>
      </c>
      <c r="O133" s="177">
        <v>5.6277500000000007</v>
      </c>
      <c r="P133" s="153">
        <v>33.138243496974376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160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43376</v>
      </c>
      <c r="K138" s="151">
        <v>43383</v>
      </c>
      <c r="L138" s="151">
        <v>43390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113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74" t="s">
        <v>172</v>
      </c>
      <c r="D140" s="274"/>
      <c r="E140" s="274"/>
      <c r="F140" s="274"/>
      <c r="G140" s="274"/>
      <c r="H140" s="274"/>
      <c r="I140" s="274"/>
      <c r="J140" s="274"/>
      <c r="K140" s="274"/>
      <c r="L140" s="274"/>
      <c r="M140" s="274"/>
      <c r="N140" s="274"/>
      <c r="O140" s="275"/>
      <c r="P140" s="145"/>
    </row>
    <row r="141" spans="1:16" s="130" customFormat="1" ht="10.65" customHeight="1" x14ac:dyDescent="0.2">
      <c r="A141" s="122"/>
      <c r="B141" s="158" t="s">
        <v>132</v>
      </c>
      <c r="C141" s="159">
        <v>0</v>
      </c>
      <c r="D141" s="160">
        <v>0</v>
      </c>
      <c r="E141" s="160">
        <v>2</v>
      </c>
      <c r="F141" s="161">
        <v>2</v>
      </c>
      <c r="G141" s="160">
        <v>1.7399999999999999E-2</v>
      </c>
      <c r="H141" s="162">
        <v>0.86999999999999988</v>
      </c>
      <c r="I141" s="161">
        <v>1.9825999999999999</v>
      </c>
      <c r="J141" s="160">
        <v>4.3999999999999994E-3</v>
      </c>
      <c r="K141" s="160">
        <v>0</v>
      </c>
      <c r="L141" s="160">
        <v>0</v>
      </c>
      <c r="M141" s="160">
        <v>0</v>
      </c>
      <c r="N141" s="160">
        <v>0</v>
      </c>
      <c r="O141" s="160">
        <v>1.0999999999999998E-3</v>
      </c>
      <c r="P141" s="146" t="s">
        <v>162</v>
      </c>
    </row>
    <row r="142" spans="1:16" s="130" customFormat="1" ht="10.65" customHeight="1" x14ac:dyDescent="0.2">
      <c r="A142" s="122"/>
      <c r="B142" s="158" t="s">
        <v>133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119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162</v>
      </c>
    </row>
    <row r="143" spans="1:16" s="130" customFormat="1" ht="10.65" customHeight="1" x14ac:dyDescent="0.2">
      <c r="A143" s="122"/>
      <c r="B143" s="158" t="s">
        <v>134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119</v>
      </c>
      <c r="I143" s="161">
        <v>0</v>
      </c>
      <c r="J143" s="160">
        <v>0</v>
      </c>
      <c r="K143" s="160">
        <v>-5.7000000000000002E-2</v>
      </c>
      <c r="L143" s="160">
        <v>0</v>
      </c>
      <c r="M143" s="160">
        <v>0</v>
      </c>
      <c r="N143" s="160" t="s">
        <v>42</v>
      </c>
      <c r="O143" s="160">
        <v>-1.4250000000000001E-2</v>
      </c>
      <c r="P143" s="146" t="s">
        <v>162</v>
      </c>
    </row>
    <row r="144" spans="1:16" s="130" customFormat="1" ht="10.65" customHeight="1" x14ac:dyDescent="0.2">
      <c r="A144" s="122"/>
      <c r="B144" s="158" t="s">
        <v>135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119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162</v>
      </c>
    </row>
    <row r="145" spans="1:16" s="130" customFormat="1" ht="10.65" customHeight="1" x14ac:dyDescent="0.2">
      <c r="A145" s="122"/>
      <c r="B145" s="158" t="s">
        <v>136</v>
      </c>
      <c r="C145" s="159"/>
      <c r="D145" s="160">
        <v>0</v>
      </c>
      <c r="E145" s="160"/>
      <c r="F145" s="161">
        <v>0</v>
      </c>
      <c r="G145" s="160"/>
      <c r="H145" s="162" t="s">
        <v>119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137</v>
      </c>
      <c r="C146" s="159">
        <v>0</v>
      </c>
      <c r="D146" s="160">
        <v>0</v>
      </c>
      <c r="E146" s="160">
        <v>2</v>
      </c>
      <c r="F146" s="203">
        <v>2</v>
      </c>
      <c r="G146" s="160">
        <v>1.7399999999999999E-2</v>
      </c>
      <c r="H146" s="162">
        <v>0.86999999999999988</v>
      </c>
      <c r="I146" s="203">
        <v>1.9825999999999999</v>
      </c>
      <c r="J146" s="160">
        <v>4.3999999999999994E-3</v>
      </c>
      <c r="K146" s="160">
        <v>-5.7000000000000002E-2</v>
      </c>
      <c r="L146" s="160">
        <v>0</v>
      </c>
      <c r="M146" s="160">
        <v>0</v>
      </c>
      <c r="N146" s="160">
        <v>0</v>
      </c>
      <c r="O146" s="160">
        <v>-1.315E-2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138</v>
      </c>
      <c r="C148" s="159">
        <v>0.6</v>
      </c>
      <c r="D148" s="160">
        <v>0</v>
      </c>
      <c r="E148" s="160">
        <v>3</v>
      </c>
      <c r="F148" s="161">
        <v>3.6</v>
      </c>
      <c r="G148" s="160">
        <v>9.6299999999999997E-2</v>
      </c>
      <c r="H148" s="162">
        <v>2.6749999999999998</v>
      </c>
      <c r="I148" s="161">
        <v>3.5037000000000003</v>
      </c>
      <c r="J148" s="160">
        <v>0</v>
      </c>
      <c r="K148" s="160">
        <v>6.4000000000000029E-3</v>
      </c>
      <c r="L148" s="160">
        <v>8.199999999999999E-3</v>
      </c>
      <c r="M148" s="160">
        <v>2.2199999999999998E-2</v>
      </c>
      <c r="N148" s="160">
        <v>0.61666666666666659</v>
      </c>
      <c r="O148" s="160">
        <v>9.1999999999999998E-3</v>
      </c>
      <c r="P148" s="146" t="s">
        <v>162</v>
      </c>
    </row>
    <row r="149" spans="1:16" s="130" customFormat="1" ht="10.65" customHeight="1" x14ac:dyDescent="0.2">
      <c r="A149" s="122"/>
      <c r="B149" s="171" t="s">
        <v>139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119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162</v>
      </c>
    </row>
    <row r="150" spans="1:16" s="130" customFormat="1" ht="10.65" customHeight="1" x14ac:dyDescent="0.2">
      <c r="A150" s="122"/>
      <c r="B150" s="171" t="s">
        <v>140</v>
      </c>
      <c r="C150" s="159">
        <v>9.6003095430267362E-5</v>
      </c>
      <c r="D150" s="160">
        <v>0</v>
      </c>
      <c r="E150" s="160">
        <v>0</v>
      </c>
      <c r="F150" s="161">
        <v>9.6003095430267362E-5</v>
      </c>
      <c r="G150" s="160">
        <v>1.9E-2</v>
      </c>
      <c r="H150" s="162">
        <v>19791.028523450899</v>
      </c>
      <c r="I150" s="161">
        <v>-1.8903996904569731E-2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162</v>
      </c>
    </row>
    <row r="151" spans="1:16" s="130" customFormat="1" ht="10.65" customHeight="1" x14ac:dyDescent="0.2">
      <c r="A151" s="122"/>
      <c r="B151" s="171" t="s">
        <v>141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119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162</v>
      </c>
    </row>
    <row r="152" spans="1:16" s="130" customFormat="1" ht="10.65" customHeight="1" x14ac:dyDescent="0.2">
      <c r="A152" s="122"/>
      <c r="B152" s="171" t="s">
        <v>142</v>
      </c>
      <c r="C152" s="159"/>
      <c r="D152" s="160">
        <v>0</v>
      </c>
      <c r="E152" s="160"/>
      <c r="F152" s="161">
        <v>0</v>
      </c>
      <c r="G152" s="160"/>
      <c r="H152" s="162" t="s">
        <v>119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143</v>
      </c>
      <c r="C153" s="159">
        <v>0.60009600309543021</v>
      </c>
      <c r="D153" s="160">
        <v>0</v>
      </c>
      <c r="E153" s="160">
        <v>3</v>
      </c>
      <c r="F153" s="161">
        <v>3.6000960030954303</v>
      </c>
      <c r="G153" s="160">
        <v>0.1153</v>
      </c>
      <c r="H153" s="162">
        <v>3.202692369894105</v>
      </c>
      <c r="I153" s="161">
        <v>3.4847960030954304</v>
      </c>
      <c r="J153" s="160">
        <v>0</v>
      </c>
      <c r="K153" s="160">
        <v>6.4000000000000029E-3</v>
      </c>
      <c r="L153" s="160">
        <v>8.199999999999999E-3</v>
      </c>
      <c r="M153" s="160">
        <v>2.2199999999999998E-2</v>
      </c>
      <c r="N153" s="160">
        <v>0.61665022213052156</v>
      </c>
      <c r="O153" s="160">
        <v>9.1999999999999998E-3</v>
      </c>
      <c r="P153" s="146" t="s">
        <v>186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112</v>
      </c>
      <c r="C155" s="173">
        <v>0.60009600309543021</v>
      </c>
      <c r="D155" s="177">
        <v>0</v>
      </c>
      <c r="E155" s="177">
        <v>5</v>
      </c>
      <c r="F155" s="185">
        <v>5.6000960030954303</v>
      </c>
      <c r="G155" s="177">
        <v>0.13269999999999998</v>
      </c>
      <c r="H155" s="176">
        <v>2.3696022340804621</v>
      </c>
      <c r="I155" s="204">
        <v>5.4673960030954305</v>
      </c>
      <c r="J155" s="177">
        <v>4.3999999999999994E-3</v>
      </c>
      <c r="K155" s="177">
        <v>-5.0599999999999999E-2</v>
      </c>
      <c r="L155" s="177">
        <v>8.199999999999999E-3</v>
      </c>
      <c r="M155" s="177">
        <v>2.2199999999999998E-2</v>
      </c>
      <c r="N155" s="177">
        <v>0.39642177540758294</v>
      </c>
      <c r="O155" s="177">
        <v>-3.9500000000000004E-3</v>
      </c>
      <c r="P155" s="153" t="s">
        <v>186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160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43376</v>
      </c>
      <c r="K160" s="151">
        <v>43383</v>
      </c>
      <c r="L160" s="151">
        <v>43390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113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76" t="s">
        <v>173</v>
      </c>
      <c r="D162" s="276"/>
      <c r="E162" s="276"/>
      <c r="F162" s="276"/>
      <c r="G162" s="276"/>
      <c r="H162" s="276"/>
      <c r="I162" s="276"/>
      <c r="J162" s="276"/>
      <c r="K162" s="276"/>
      <c r="L162" s="276"/>
      <c r="M162" s="276"/>
      <c r="N162" s="276"/>
      <c r="O162" s="277"/>
      <c r="P162" s="145"/>
    </row>
    <row r="163" spans="1:16" s="130" customFormat="1" ht="10.65" customHeight="1" x14ac:dyDescent="0.2">
      <c r="A163" s="122"/>
      <c r="B163" s="158" t="s">
        <v>132</v>
      </c>
      <c r="C163" s="159">
        <v>19.600000000000001</v>
      </c>
      <c r="D163" s="160">
        <v>0</v>
      </c>
      <c r="E163" s="160">
        <v>0</v>
      </c>
      <c r="F163" s="161">
        <v>19.600000000000001</v>
      </c>
      <c r="G163" s="160">
        <v>48.165900000000001</v>
      </c>
      <c r="H163" s="162">
        <v>245.74438775510203</v>
      </c>
      <c r="I163" s="161">
        <v>-28.565899999999999</v>
      </c>
      <c r="J163" s="160">
        <v>0.57200000000000273</v>
      </c>
      <c r="K163" s="160">
        <v>0</v>
      </c>
      <c r="L163" s="160">
        <v>0</v>
      </c>
      <c r="M163" s="160">
        <v>0</v>
      </c>
      <c r="N163" s="160">
        <v>0</v>
      </c>
      <c r="O163" s="160">
        <v>0.14300000000000068</v>
      </c>
      <c r="P163" s="146">
        <v>0</v>
      </c>
    </row>
    <row r="164" spans="1:16" s="130" customFormat="1" ht="10.65" customHeight="1" x14ac:dyDescent="0.2">
      <c r="A164" s="122"/>
      <c r="B164" s="158" t="s">
        <v>133</v>
      </c>
      <c r="C164" s="159">
        <v>0.89996440315964343</v>
      </c>
      <c r="D164" s="160">
        <v>0</v>
      </c>
      <c r="E164" s="160">
        <v>-0.9</v>
      </c>
      <c r="F164" s="161">
        <v>-3.5596840356588721E-5</v>
      </c>
      <c r="G164" s="160">
        <v>0</v>
      </c>
      <c r="H164" s="162" t="s">
        <v>119</v>
      </c>
      <c r="I164" s="161">
        <v>-3.5596840356588721E-5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134</v>
      </c>
      <c r="C165" s="159">
        <v>151.45229266000308</v>
      </c>
      <c r="D165" s="160">
        <v>0</v>
      </c>
      <c r="E165" s="160">
        <v>135</v>
      </c>
      <c r="F165" s="161">
        <v>286.45229266000308</v>
      </c>
      <c r="G165" s="160">
        <v>208.78800000000001</v>
      </c>
      <c r="H165" s="162">
        <v>72.887529738788089</v>
      </c>
      <c r="I165" s="161">
        <v>77.664292660003071</v>
      </c>
      <c r="J165" s="160">
        <v>3.0290000000000248</v>
      </c>
      <c r="K165" s="160">
        <v>3.5779999999999745</v>
      </c>
      <c r="L165" s="160">
        <v>3.507000000000005</v>
      </c>
      <c r="M165" s="160">
        <v>3.5220000000000198</v>
      </c>
      <c r="N165" s="160">
        <v>1.229524109335848</v>
      </c>
      <c r="O165" s="160">
        <v>3.409000000000006</v>
      </c>
      <c r="P165" s="146">
        <v>20.78213337049074</v>
      </c>
    </row>
    <row r="166" spans="1:16" s="130" customFormat="1" ht="10.65" customHeight="1" x14ac:dyDescent="0.2">
      <c r="A166" s="122"/>
      <c r="B166" s="158" t="s">
        <v>135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119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136</v>
      </c>
      <c r="C167" s="159"/>
      <c r="D167" s="160">
        <v>0</v>
      </c>
      <c r="E167" s="160"/>
      <c r="F167" s="161">
        <v>0</v>
      </c>
      <c r="G167" s="160"/>
      <c r="H167" s="162" t="s">
        <v>119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137</v>
      </c>
      <c r="C168" s="159">
        <v>171.95225706316273</v>
      </c>
      <c r="D168" s="160">
        <v>0</v>
      </c>
      <c r="E168" s="160">
        <v>134.10000000000002</v>
      </c>
      <c r="F168" s="203">
        <v>306.05225706316276</v>
      </c>
      <c r="G168" s="160">
        <v>256.95390000000003</v>
      </c>
      <c r="H168" s="162">
        <v>83.957524922605018</v>
      </c>
      <c r="I168" s="203">
        <v>49.098357063162723</v>
      </c>
      <c r="J168" s="160">
        <v>3.6010000000000275</v>
      </c>
      <c r="K168" s="160">
        <v>3.5779999999999745</v>
      </c>
      <c r="L168" s="160">
        <v>3.507000000000005</v>
      </c>
      <c r="M168" s="160">
        <v>3.5220000000000198</v>
      </c>
      <c r="N168" s="160">
        <v>1.1507838673684909</v>
      </c>
      <c r="O168" s="160">
        <v>3.5520000000000067</v>
      </c>
      <c r="P168" s="146">
        <v>11.822735659674164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138</v>
      </c>
      <c r="C170" s="159">
        <v>584.1</v>
      </c>
      <c r="D170" s="160">
        <v>0</v>
      </c>
      <c r="E170" s="160">
        <v>264.69999999999993</v>
      </c>
      <c r="F170" s="161">
        <v>848.8</v>
      </c>
      <c r="G170" s="160">
        <v>266.214</v>
      </c>
      <c r="H170" s="162">
        <v>31.363572101790766</v>
      </c>
      <c r="I170" s="161">
        <v>582.58600000000001</v>
      </c>
      <c r="J170" s="160">
        <v>1.0219999999999914</v>
      </c>
      <c r="K170" s="160">
        <v>2.5050999999999988</v>
      </c>
      <c r="L170" s="160">
        <v>6.914100000000019</v>
      </c>
      <c r="M170" s="160">
        <v>6.1381999999999834</v>
      </c>
      <c r="N170" s="160">
        <v>0.72316211121583218</v>
      </c>
      <c r="O170" s="160">
        <v>4.1448499999999981</v>
      </c>
      <c r="P170" s="146" t="s">
        <v>186</v>
      </c>
    </row>
    <row r="171" spans="1:16" s="130" customFormat="1" ht="10.65" customHeight="1" x14ac:dyDescent="0.2">
      <c r="A171" s="122"/>
      <c r="B171" s="171" t="s">
        <v>139</v>
      </c>
      <c r="C171" s="159">
        <v>4.1000355968403568</v>
      </c>
      <c r="D171" s="160">
        <v>0</v>
      </c>
      <c r="E171" s="160">
        <v>-4.0999999999999996</v>
      </c>
      <c r="F171" s="161">
        <v>3.5596840357143833E-5</v>
      </c>
      <c r="G171" s="160">
        <v>0</v>
      </c>
      <c r="H171" s="162">
        <v>0</v>
      </c>
      <c r="I171" s="161">
        <v>3.5596840357143833E-5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186</v>
      </c>
    </row>
    <row r="172" spans="1:16" s="130" customFormat="1" ht="10.65" customHeight="1" x14ac:dyDescent="0.2">
      <c r="A172" s="122"/>
      <c r="B172" s="171" t="s">
        <v>140</v>
      </c>
      <c r="C172" s="159">
        <v>484.62575905571578</v>
      </c>
      <c r="D172" s="160">
        <v>0</v>
      </c>
      <c r="E172" s="160">
        <v>36.5</v>
      </c>
      <c r="F172" s="161">
        <v>521.12575905571578</v>
      </c>
      <c r="G172" s="160">
        <v>310.30200000000002</v>
      </c>
      <c r="H172" s="162">
        <v>59.544552271273218</v>
      </c>
      <c r="I172" s="161">
        <v>210.82375905571575</v>
      </c>
      <c r="J172" s="160">
        <v>13.093999999999994</v>
      </c>
      <c r="K172" s="160">
        <v>6.8660000000000423</v>
      </c>
      <c r="L172" s="160">
        <v>5.5790000000000077</v>
      </c>
      <c r="M172" s="160">
        <v>3.0529999999999973</v>
      </c>
      <c r="N172" s="160">
        <v>0.58584707183388107</v>
      </c>
      <c r="O172" s="160">
        <v>7.1480000000000103</v>
      </c>
      <c r="P172" s="146">
        <v>27.494090522623875</v>
      </c>
    </row>
    <row r="173" spans="1:16" s="130" customFormat="1" ht="10.65" customHeight="1" x14ac:dyDescent="0.2">
      <c r="A173" s="122"/>
      <c r="B173" s="171" t="s">
        <v>141</v>
      </c>
      <c r="C173" s="159">
        <v>0.14365504949809349</v>
      </c>
      <c r="D173" s="160">
        <v>0</v>
      </c>
      <c r="E173" s="160">
        <v>0</v>
      </c>
      <c r="F173" s="161">
        <v>0.14365504949809349</v>
      </c>
      <c r="G173" s="160">
        <v>0</v>
      </c>
      <c r="H173" s="162">
        <v>0</v>
      </c>
      <c r="I173" s="161">
        <v>0.14365504949809349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186</v>
      </c>
    </row>
    <row r="174" spans="1:16" s="130" customFormat="1" ht="10.65" customHeight="1" x14ac:dyDescent="0.2">
      <c r="A174" s="122"/>
      <c r="B174" s="171" t="s">
        <v>142</v>
      </c>
      <c r="C174" s="159"/>
      <c r="D174" s="160">
        <v>0</v>
      </c>
      <c r="E174" s="160"/>
      <c r="F174" s="161">
        <v>54</v>
      </c>
      <c r="G174" s="160">
        <v>5</v>
      </c>
      <c r="H174" s="162">
        <v>9.2592592592592595</v>
      </c>
      <c r="I174" s="161">
        <v>49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143</v>
      </c>
      <c r="C175" s="159">
        <v>1072.9694497020544</v>
      </c>
      <c r="D175" s="160">
        <v>0</v>
      </c>
      <c r="E175" s="160">
        <v>351.09999999999991</v>
      </c>
      <c r="F175" s="161">
        <v>1424.0694497020543</v>
      </c>
      <c r="G175" s="160">
        <v>581.51600000000008</v>
      </c>
      <c r="H175" s="162">
        <v>40.834806204266627</v>
      </c>
      <c r="I175" s="161">
        <v>842.55344970205419</v>
      </c>
      <c r="J175" s="160">
        <v>14.115999999999985</v>
      </c>
      <c r="K175" s="160">
        <v>9.3711000000000411</v>
      </c>
      <c r="L175" s="160">
        <v>12.493100000000027</v>
      </c>
      <c r="M175" s="160">
        <v>9.1911999999999807</v>
      </c>
      <c r="N175" s="160">
        <v>0.64541796061441925</v>
      </c>
      <c r="O175" s="160">
        <v>11.292850000000008</v>
      </c>
      <c r="P175" s="146" t="s">
        <v>186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112</v>
      </c>
      <c r="C177" s="173">
        <v>1244.9217067652171</v>
      </c>
      <c r="D177" s="177">
        <v>0</v>
      </c>
      <c r="E177" s="177">
        <v>485.19999999999982</v>
      </c>
      <c r="F177" s="185">
        <v>1730.1217067652169</v>
      </c>
      <c r="G177" s="177">
        <v>838.46990000000005</v>
      </c>
      <c r="H177" s="176">
        <v>48.463058796463223</v>
      </c>
      <c r="I177" s="204">
        <v>891.65180676521686</v>
      </c>
      <c r="J177" s="177">
        <v>17.717000000000013</v>
      </c>
      <c r="K177" s="177">
        <v>12.949100000000016</v>
      </c>
      <c r="L177" s="177">
        <v>16.000100000000032</v>
      </c>
      <c r="M177" s="177">
        <v>12.713200000000001</v>
      </c>
      <c r="N177" s="177">
        <v>0.7348153572253413</v>
      </c>
      <c r="O177" s="177">
        <v>14.844850000000015</v>
      </c>
      <c r="P177" s="153" t="s">
        <v>186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160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43376</v>
      </c>
      <c r="K182" s="151">
        <v>43383</v>
      </c>
      <c r="L182" s="151">
        <v>43390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113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76" t="s">
        <v>115</v>
      </c>
      <c r="D184" s="276"/>
      <c r="E184" s="276"/>
      <c r="F184" s="276"/>
      <c r="G184" s="276"/>
      <c r="H184" s="276"/>
      <c r="I184" s="276"/>
      <c r="J184" s="276"/>
      <c r="K184" s="276"/>
      <c r="L184" s="276"/>
      <c r="M184" s="276"/>
      <c r="N184" s="276"/>
      <c r="O184" s="277"/>
      <c r="P184" s="145"/>
    </row>
    <row r="185" spans="1:16" s="130" customFormat="1" ht="10.65" customHeight="1" x14ac:dyDescent="0.2">
      <c r="A185" s="122"/>
      <c r="B185" s="158" t="s">
        <v>132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119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162</v>
      </c>
    </row>
    <row r="186" spans="1:16" s="130" customFormat="1" ht="10.65" customHeight="1" x14ac:dyDescent="0.2">
      <c r="A186" s="122"/>
      <c r="B186" s="158" t="s">
        <v>133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119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162</v>
      </c>
    </row>
    <row r="187" spans="1:16" s="130" customFormat="1" ht="10.65" customHeight="1" x14ac:dyDescent="0.2">
      <c r="A187" s="122"/>
      <c r="B187" s="158" t="s">
        <v>134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119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162</v>
      </c>
    </row>
    <row r="188" spans="1:16" s="130" customFormat="1" ht="10.65" customHeight="1" x14ac:dyDescent="0.2">
      <c r="A188" s="122"/>
      <c r="B188" s="158" t="s">
        <v>135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119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162</v>
      </c>
    </row>
    <row r="189" spans="1:16" s="130" customFormat="1" ht="10.65" customHeight="1" x14ac:dyDescent="0.2">
      <c r="A189" s="122"/>
      <c r="B189" s="158" t="s">
        <v>136</v>
      </c>
      <c r="C189" s="159"/>
      <c r="D189" s="160">
        <v>0</v>
      </c>
      <c r="E189" s="160"/>
      <c r="F189" s="161">
        <v>0</v>
      </c>
      <c r="G189" s="160"/>
      <c r="H189" s="162" t="s">
        <v>119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137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119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138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119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162</v>
      </c>
    </row>
    <row r="193" spans="1:16" s="130" customFormat="1" ht="10.65" customHeight="1" x14ac:dyDescent="0.2">
      <c r="A193" s="122"/>
      <c r="B193" s="171" t="s">
        <v>139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119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162</v>
      </c>
    </row>
    <row r="194" spans="1:16" s="130" customFormat="1" ht="10.65" customHeight="1" x14ac:dyDescent="0.2">
      <c r="A194" s="122"/>
      <c r="B194" s="171" t="s">
        <v>140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119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162</v>
      </c>
    </row>
    <row r="195" spans="1:16" s="130" customFormat="1" ht="10.65" customHeight="1" x14ac:dyDescent="0.2">
      <c r="A195" s="122"/>
      <c r="B195" s="171" t="s">
        <v>141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119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162</v>
      </c>
    </row>
    <row r="196" spans="1:16" s="130" customFormat="1" ht="10.65" customHeight="1" x14ac:dyDescent="0.2">
      <c r="A196" s="122"/>
      <c r="B196" s="171" t="s">
        <v>142</v>
      </c>
      <c r="C196" s="159"/>
      <c r="D196" s="160">
        <v>0</v>
      </c>
      <c r="E196" s="160"/>
      <c r="F196" s="161">
        <v>0</v>
      </c>
      <c r="G196" s="160"/>
      <c r="H196" s="162" t="s">
        <v>119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143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119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112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119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160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43376</v>
      </c>
      <c r="K204" s="151">
        <v>43383</v>
      </c>
      <c r="L204" s="151">
        <v>43390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113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76" t="s">
        <v>145</v>
      </c>
      <c r="D206" s="276"/>
      <c r="E206" s="276"/>
      <c r="F206" s="276"/>
      <c r="G206" s="276"/>
      <c r="H206" s="276"/>
      <c r="I206" s="276"/>
      <c r="J206" s="276"/>
      <c r="K206" s="276"/>
      <c r="L206" s="276"/>
      <c r="M206" s="276"/>
      <c r="N206" s="276"/>
      <c r="O206" s="277"/>
      <c r="P206" s="145"/>
    </row>
    <row r="207" spans="1:16" s="130" customFormat="1" ht="10.65" customHeight="1" x14ac:dyDescent="0.2">
      <c r="A207" s="122"/>
      <c r="B207" s="158" t="s">
        <v>132</v>
      </c>
      <c r="C207" s="159">
        <v>0.21465500422709241</v>
      </c>
      <c r="D207" s="160">
        <v>0</v>
      </c>
      <c r="E207" s="160">
        <v>2.5</v>
      </c>
      <c r="F207" s="161">
        <v>2.7146550042270925</v>
      </c>
      <c r="G207" s="160">
        <v>0.34300000000000003</v>
      </c>
      <c r="H207" s="162">
        <v>12.635123043845413</v>
      </c>
      <c r="I207" s="161">
        <v>2.3716550042270925</v>
      </c>
      <c r="J207" s="160">
        <v>0</v>
      </c>
      <c r="K207" s="160">
        <v>0</v>
      </c>
      <c r="L207" s="160">
        <v>0</v>
      </c>
      <c r="M207" s="160">
        <v>0</v>
      </c>
      <c r="N207" s="160">
        <v>0</v>
      </c>
      <c r="O207" s="160">
        <v>0</v>
      </c>
      <c r="P207" s="146" t="s">
        <v>186</v>
      </c>
    </row>
    <row r="208" spans="1:16" s="130" customFormat="1" ht="10.65" customHeight="1" x14ac:dyDescent="0.2">
      <c r="A208" s="122"/>
      <c r="B208" s="158" t="s">
        <v>133</v>
      </c>
      <c r="C208" s="159">
        <v>0.14310333615139495</v>
      </c>
      <c r="D208" s="160">
        <v>0</v>
      </c>
      <c r="E208" s="160">
        <v>-0.1</v>
      </c>
      <c r="F208" s="161">
        <v>4.3103336151394944E-2</v>
      </c>
      <c r="G208" s="160">
        <v>0</v>
      </c>
      <c r="H208" s="162">
        <v>0</v>
      </c>
      <c r="I208" s="161">
        <v>4.3103336151394944E-2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186</v>
      </c>
    </row>
    <row r="209" spans="1:16" s="130" customFormat="1" ht="10.65" customHeight="1" x14ac:dyDescent="0.2">
      <c r="A209" s="122"/>
      <c r="B209" s="158" t="s">
        <v>134</v>
      </c>
      <c r="C209" s="159">
        <v>2.4</v>
      </c>
      <c r="D209" s="160">
        <v>0</v>
      </c>
      <c r="E209" s="160">
        <v>0</v>
      </c>
      <c r="F209" s="161">
        <v>2.4</v>
      </c>
      <c r="G209" s="160">
        <v>0.27300000000000002</v>
      </c>
      <c r="H209" s="162">
        <v>11.375</v>
      </c>
      <c r="I209" s="161">
        <v>2.1269999999999998</v>
      </c>
      <c r="J209" s="160">
        <v>6.7469999999999999</v>
      </c>
      <c r="K209" s="160">
        <v>-21.948</v>
      </c>
      <c r="L209" s="160">
        <v>0</v>
      </c>
      <c r="M209" s="160">
        <v>0</v>
      </c>
      <c r="N209" s="160">
        <v>0</v>
      </c>
      <c r="O209" s="160">
        <v>-3.8002500000000001</v>
      </c>
      <c r="P209" s="146" t="s">
        <v>162</v>
      </c>
    </row>
    <row r="210" spans="1:16" s="130" customFormat="1" ht="10.65" customHeight="1" x14ac:dyDescent="0.2">
      <c r="A210" s="122"/>
      <c r="B210" s="158" t="s">
        <v>135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119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136</v>
      </c>
      <c r="C211" s="159"/>
      <c r="D211" s="160">
        <v>0</v>
      </c>
      <c r="E211" s="160"/>
      <c r="F211" s="161">
        <v>0</v>
      </c>
      <c r="G211" s="160"/>
      <c r="H211" s="162" t="s">
        <v>119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137</v>
      </c>
      <c r="C212" s="159">
        <v>2.7577583403784871</v>
      </c>
      <c r="D212" s="160">
        <v>0</v>
      </c>
      <c r="E212" s="160">
        <v>2.4000000000000004</v>
      </c>
      <c r="F212" s="203">
        <v>5.1577583403784875</v>
      </c>
      <c r="G212" s="160">
        <v>0.6160000000000001</v>
      </c>
      <c r="H212" s="162">
        <v>11.943172970659123</v>
      </c>
      <c r="I212" s="203">
        <v>4.5417583403784878</v>
      </c>
      <c r="J212" s="160">
        <v>6.7469999999999999</v>
      </c>
      <c r="K212" s="160">
        <v>-21.948</v>
      </c>
      <c r="L212" s="160">
        <v>0</v>
      </c>
      <c r="M212" s="160">
        <v>0</v>
      </c>
      <c r="N212" s="160">
        <v>0</v>
      </c>
      <c r="O212" s="160">
        <v>-3.8002500000000001</v>
      </c>
      <c r="P212" s="146" t="s">
        <v>186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138</v>
      </c>
      <c r="C214" s="159">
        <v>30.650438334489881</v>
      </c>
      <c r="D214" s="160">
        <v>0</v>
      </c>
      <c r="E214" s="160">
        <v>-10.8</v>
      </c>
      <c r="F214" s="161">
        <v>19.85043833448988</v>
      </c>
      <c r="G214" s="160">
        <v>3.0646</v>
      </c>
      <c r="H214" s="162">
        <v>15.438450014855828</v>
      </c>
      <c r="I214" s="161">
        <v>16.785838334489881</v>
      </c>
      <c r="J214" s="160">
        <v>1.0900000000000354E-2</v>
      </c>
      <c r="K214" s="160">
        <v>7.1299999999999919E-2</v>
      </c>
      <c r="L214" s="160">
        <v>0.15899999999999981</v>
      </c>
      <c r="M214" s="160">
        <v>5.9800000000000075E-2</v>
      </c>
      <c r="N214" s="160">
        <v>0.30125279347659717</v>
      </c>
      <c r="O214" s="160">
        <v>7.5250000000000039E-2</v>
      </c>
      <c r="P214" s="146" t="s">
        <v>186</v>
      </c>
    </row>
    <row r="215" spans="1:16" s="130" customFormat="1" ht="10.65" customHeight="1" x14ac:dyDescent="0.2">
      <c r="A215" s="122"/>
      <c r="B215" s="171" t="s">
        <v>139</v>
      </c>
      <c r="C215" s="159">
        <v>5.6896663848605061E-2</v>
      </c>
      <c r="D215" s="160">
        <v>0</v>
      </c>
      <c r="E215" s="160">
        <v>-0.1</v>
      </c>
      <c r="F215" s="161">
        <v>-4.3103336151394944E-2</v>
      </c>
      <c r="G215" s="160">
        <v>0</v>
      </c>
      <c r="H215" s="162" t="s">
        <v>119</v>
      </c>
      <c r="I215" s="161">
        <v>-4.3103336151394944E-2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140</v>
      </c>
      <c r="C216" s="159">
        <v>1.2</v>
      </c>
      <c r="D216" s="160">
        <v>0</v>
      </c>
      <c r="E216" s="160">
        <v>14</v>
      </c>
      <c r="F216" s="161">
        <v>15.2</v>
      </c>
      <c r="G216" s="160">
        <v>6.3250000000000002</v>
      </c>
      <c r="H216" s="162">
        <v>41.611842105263158</v>
      </c>
      <c r="I216" s="161">
        <v>8.875</v>
      </c>
      <c r="J216" s="160">
        <v>1.1999999999999567E-2</v>
      </c>
      <c r="K216" s="160">
        <v>0.16100000000000048</v>
      </c>
      <c r="L216" s="160">
        <v>0</v>
      </c>
      <c r="M216" s="160">
        <v>0</v>
      </c>
      <c r="N216" s="160">
        <v>0</v>
      </c>
      <c r="O216" s="160">
        <v>4.3250000000000011E-2</v>
      </c>
      <c r="P216" s="146" t="s">
        <v>186</v>
      </c>
    </row>
    <row r="217" spans="1:16" s="130" customFormat="1" ht="10.65" customHeight="1" x14ac:dyDescent="0.2">
      <c r="A217" s="122"/>
      <c r="B217" s="171" t="s">
        <v>141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119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142</v>
      </c>
      <c r="C218" s="159"/>
      <c r="D218" s="160">
        <v>0</v>
      </c>
      <c r="E218" s="160"/>
      <c r="F218" s="161">
        <v>0</v>
      </c>
      <c r="G218" s="160"/>
      <c r="H218" s="162" t="s">
        <v>119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143</v>
      </c>
      <c r="C219" s="159">
        <v>31.907334998338484</v>
      </c>
      <c r="D219" s="160">
        <v>0</v>
      </c>
      <c r="E219" s="160">
        <v>3.1000000000000014</v>
      </c>
      <c r="F219" s="161">
        <v>35.007334998338486</v>
      </c>
      <c r="G219" s="160">
        <v>9.3895999999999997</v>
      </c>
      <c r="H219" s="162">
        <v>26.82180748818968</v>
      </c>
      <c r="I219" s="161">
        <v>25.617734998338484</v>
      </c>
      <c r="J219" s="160">
        <v>2.289999999999992E-2</v>
      </c>
      <c r="K219" s="160">
        <v>0.2323000000000004</v>
      </c>
      <c r="L219" s="160">
        <v>0.15899999999999981</v>
      </c>
      <c r="M219" s="160">
        <v>5.9800000000000075E-2</v>
      </c>
      <c r="N219" s="160">
        <v>0.17082134359224516</v>
      </c>
      <c r="O219" s="160">
        <v>0.11850000000000005</v>
      </c>
      <c r="P219" s="146" t="s">
        <v>186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112</v>
      </c>
      <c r="C221" s="173">
        <v>34.665093338716972</v>
      </c>
      <c r="D221" s="177">
        <v>0</v>
      </c>
      <c r="E221" s="177">
        <v>5.5</v>
      </c>
      <c r="F221" s="185">
        <v>40.165093338716972</v>
      </c>
      <c r="G221" s="177">
        <v>10.005599999999999</v>
      </c>
      <c r="H221" s="176">
        <v>24.911183239689233</v>
      </c>
      <c r="I221" s="204">
        <v>30.15949333871697</v>
      </c>
      <c r="J221" s="177">
        <v>6.7698999999999998</v>
      </c>
      <c r="K221" s="177">
        <v>-21.715699999999998</v>
      </c>
      <c r="L221" s="177">
        <v>0.15899999999999981</v>
      </c>
      <c r="M221" s="177">
        <v>5.9800000000000075E-2</v>
      </c>
      <c r="N221" s="177">
        <v>0.14888549989340152</v>
      </c>
      <c r="O221" s="177">
        <v>-3.6817500000000001</v>
      </c>
      <c r="P221" s="153" t="s">
        <v>186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160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43376</v>
      </c>
      <c r="K226" s="151">
        <v>43383</v>
      </c>
      <c r="L226" s="151">
        <v>43390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113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76" t="s">
        <v>174</v>
      </c>
      <c r="D228" s="276"/>
      <c r="E228" s="276"/>
      <c r="F228" s="276"/>
      <c r="G228" s="276"/>
      <c r="H228" s="276"/>
      <c r="I228" s="276"/>
      <c r="J228" s="276"/>
      <c r="K228" s="276"/>
      <c r="L228" s="276"/>
      <c r="M228" s="276"/>
      <c r="N228" s="276"/>
      <c r="O228" s="277"/>
      <c r="P228" s="145"/>
    </row>
    <row r="229" spans="1:16" s="130" customFormat="1" ht="10.65" customHeight="1" x14ac:dyDescent="0.2">
      <c r="A229" s="122"/>
      <c r="B229" s="158" t="s">
        <v>132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119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162</v>
      </c>
    </row>
    <row r="230" spans="1:16" s="130" customFormat="1" ht="10.65" customHeight="1" x14ac:dyDescent="0.2">
      <c r="A230" s="122"/>
      <c r="B230" s="158" t="s">
        <v>133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119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162</v>
      </c>
    </row>
    <row r="231" spans="1:16" s="130" customFormat="1" ht="10.65" customHeight="1" x14ac:dyDescent="0.2">
      <c r="A231" s="122"/>
      <c r="B231" s="158" t="s">
        <v>134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119</v>
      </c>
      <c r="I231" s="161">
        <v>0</v>
      </c>
      <c r="J231" s="160">
        <v>1.298</v>
      </c>
      <c r="K231" s="160">
        <v>-6.1479999999999997</v>
      </c>
      <c r="L231" s="160">
        <v>0</v>
      </c>
      <c r="M231" s="160">
        <v>0</v>
      </c>
      <c r="N231" s="160" t="s">
        <v>42</v>
      </c>
      <c r="O231" s="160">
        <v>-1.2124999999999999</v>
      </c>
      <c r="P231" s="146" t="s">
        <v>162</v>
      </c>
    </row>
    <row r="232" spans="1:16" s="130" customFormat="1" ht="10.65" customHeight="1" x14ac:dyDescent="0.2">
      <c r="A232" s="122"/>
      <c r="B232" s="158" t="s">
        <v>135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119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162</v>
      </c>
    </row>
    <row r="233" spans="1:16" s="130" customFormat="1" ht="10.65" customHeight="1" x14ac:dyDescent="0.2">
      <c r="A233" s="122"/>
      <c r="B233" s="158" t="s">
        <v>136</v>
      </c>
      <c r="C233" s="159"/>
      <c r="D233" s="160">
        <v>0</v>
      </c>
      <c r="E233" s="160"/>
      <c r="F233" s="161">
        <v>0</v>
      </c>
      <c r="G233" s="160"/>
      <c r="H233" s="162" t="s">
        <v>119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137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119</v>
      </c>
      <c r="I234" s="203">
        <v>0</v>
      </c>
      <c r="J234" s="160">
        <v>1.298</v>
      </c>
      <c r="K234" s="160">
        <v>-6.1479999999999997</v>
      </c>
      <c r="L234" s="160">
        <v>0</v>
      </c>
      <c r="M234" s="160">
        <v>0</v>
      </c>
      <c r="N234" s="160" t="s">
        <v>42</v>
      </c>
      <c r="O234" s="160">
        <v>-1.2124999999999999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138</v>
      </c>
      <c r="C236" s="159">
        <v>7.1360243229613415E-2</v>
      </c>
      <c r="D236" s="160">
        <v>0</v>
      </c>
      <c r="E236" s="160">
        <v>1.9999999999999998</v>
      </c>
      <c r="F236" s="161">
        <v>2.0713602432296132</v>
      </c>
      <c r="G236" s="160">
        <v>0.15959999999999999</v>
      </c>
      <c r="H236" s="162">
        <v>7.7050817462420564</v>
      </c>
      <c r="I236" s="161">
        <v>1.9117602432296132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186</v>
      </c>
    </row>
    <row r="237" spans="1:16" s="130" customFormat="1" ht="10.65" customHeight="1" x14ac:dyDescent="0.2">
      <c r="A237" s="122"/>
      <c r="B237" s="171" t="s">
        <v>139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119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140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186</v>
      </c>
    </row>
    <row r="239" spans="1:16" s="130" customFormat="1" ht="10.65" customHeight="1" x14ac:dyDescent="0.2">
      <c r="A239" s="122"/>
      <c r="B239" s="171" t="s">
        <v>141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119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142</v>
      </c>
      <c r="C240" s="159"/>
      <c r="D240" s="160">
        <v>0</v>
      </c>
      <c r="E240" s="160"/>
      <c r="F240" s="161">
        <v>0</v>
      </c>
      <c r="G240" s="160"/>
      <c r="H240" s="162" t="s">
        <v>119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143</v>
      </c>
      <c r="C241" s="159">
        <v>1.8713602432296135</v>
      </c>
      <c r="D241" s="160">
        <v>0</v>
      </c>
      <c r="E241" s="160">
        <v>2</v>
      </c>
      <c r="F241" s="161">
        <v>3.8713602432296135</v>
      </c>
      <c r="G241" s="160">
        <v>0.15959999999999999</v>
      </c>
      <c r="H241" s="162">
        <v>4.1225819859857973</v>
      </c>
      <c r="I241" s="161">
        <v>3.7117602432296133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186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112</v>
      </c>
      <c r="C243" s="173">
        <v>1.8713602432296135</v>
      </c>
      <c r="D243" s="177">
        <v>0</v>
      </c>
      <c r="E243" s="177">
        <v>2</v>
      </c>
      <c r="F243" s="185">
        <v>3.8713602432296135</v>
      </c>
      <c r="G243" s="177">
        <v>0.15959999999999999</v>
      </c>
      <c r="H243" s="176">
        <v>4.1225819859857973</v>
      </c>
      <c r="I243" s="204">
        <v>3.7117602432296133</v>
      </c>
      <c r="J243" s="177">
        <v>1.298</v>
      </c>
      <c r="K243" s="177">
        <v>-6.1479999999999997</v>
      </c>
      <c r="L243" s="177">
        <v>0</v>
      </c>
      <c r="M243" s="177">
        <v>0</v>
      </c>
      <c r="N243" s="177">
        <v>0</v>
      </c>
      <c r="O243" s="177">
        <v>-1.2124999999999999</v>
      </c>
      <c r="P243" s="153" t="s">
        <v>186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160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43376</v>
      </c>
      <c r="K248" s="151">
        <v>43383</v>
      </c>
      <c r="L248" s="151">
        <v>43390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113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76" t="s">
        <v>121</v>
      </c>
      <c r="D250" s="276"/>
      <c r="E250" s="276"/>
      <c r="F250" s="276"/>
      <c r="G250" s="276"/>
      <c r="H250" s="276"/>
      <c r="I250" s="276"/>
      <c r="J250" s="276"/>
      <c r="K250" s="276"/>
      <c r="L250" s="276"/>
      <c r="M250" s="276"/>
      <c r="N250" s="276"/>
      <c r="O250" s="277"/>
      <c r="P250" s="145"/>
    </row>
    <row r="251" spans="1:16" s="130" customFormat="1" ht="10.65" customHeight="1" x14ac:dyDescent="0.2">
      <c r="A251" s="122"/>
      <c r="B251" s="158" t="s">
        <v>132</v>
      </c>
      <c r="C251" s="159">
        <v>0.19185870948061526</v>
      </c>
      <c r="D251" s="160">
        <v>0</v>
      </c>
      <c r="E251" s="160">
        <v>0</v>
      </c>
      <c r="F251" s="161">
        <v>0.19185870948061526</v>
      </c>
      <c r="G251" s="160">
        <v>0.34429999999999999</v>
      </c>
      <c r="H251" s="162">
        <v>179.45497545149854</v>
      </c>
      <c r="I251" s="161">
        <v>-0.15244129051938474</v>
      </c>
      <c r="J251" s="160">
        <v>4.1999999999999815E-3</v>
      </c>
      <c r="K251" s="160">
        <v>0</v>
      </c>
      <c r="L251" s="160">
        <v>0</v>
      </c>
      <c r="M251" s="160">
        <v>0</v>
      </c>
      <c r="N251" s="160">
        <v>0</v>
      </c>
      <c r="O251" s="160">
        <v>1.0499999999999954E-3</v>
      </c>
      <c r="P251" s="146">
        <v>0</v>
      </c>
    </row>
    <row r="252" spans="1:16" s="130" customFormat="1" ht="10.65" customHeight="1" x14ac:dyDescent="0.2">
      <c r="A252" s="122"/>
      <c r="B252" s="158" t="s">
        <v>133</v>
      </c>
      <c r="C252" s="159">
        <v>9.5929354740307629E-2</v>
      </c>
      <c r="D252" s="160">
        <v>0</v>
      </c>
      <c r="E252" s="160">
        <v>-0.1</v>
      </c>
      <c r="F252" s="161">
        <v>-4.0706452596923764E-3</v>
      </c>
      <c r="G252" s="160">
        <v>0</v>
      </c>
      <c r="H252" s="162" t="s">
        <v>119</v>
      </c>
      <c r="I252" s="161">
        <v>-4.0706452596923764E-3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134</v>
      </c>
      <c r="C253" s="159">
        <v>0.90017785191838828</v>
      </c>
      <c r="D253" s="160">
        <v>0</v>
      </c>
      <c r="E253" s="160">
        <v>0</v>
      </c>
      <c r="F253" s="161">
        <v>0.90017785191838828</v>
      </c>
      <c r="G253" s="160">
        <v>0</v>
      </c>
      <c r="H253" s="162">
        <v>0</v>
      </c>
      <c r="I253" s="161">
        <v>0.90017785191838828</v>
      </c>
      <c r="J253" s="160">
        <v>0.58100000000000018</v>
      </c>
      <c r="K253" s="160">
        <v>-3.2880000000000003</v>
      </c>
      <c r="L253" s="160">
        <v>0</v>
      </c>
      <c r="M253" s="160">
        <v>0</v>
      </c>
      <c r="N253" s="160">
        <v>0</v>
      </c>
      <c r="O253" s="160">
        <v>-0.67674999999999996</v>
      </c>
      <c r="P253" s="146" t="s">
        <v>186</v>
      </c>
    </row>
    <row r="254" spans="1:16" s="130" customFormat="1" ht="10.65" customHeight="1" x14ac:dyDescent="0.2">
      <c r="A254" s="122"/>
      <c r="B254" s="158" t="s">
        <v>135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119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136</v>
      </c>
      <c r="C255" s="159"/>
      <c r="D255" s="160">
        <v>0</v>
      </c>
      <c r="E255" s="160"/>
      <c r="F255" s="161">
        <v>0</v>
      </c>
      <c r="G255" s="160"/>
      <c r="H255" s="162" t="s">
        <v>119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137</v>
      </c>
      <c r="C256" s="159">
        <v>1.1879659161393112</v>
      </c>
      <c r="D256" s="160">
        <v>0</v>
      </c>
      <c r="E256" s="160">
        <v>-0.10000000000000009</v>
      </c>
      <c r="F256" s="203">
        <v>1.0879659161393112</v>
      </c>
      <c r="G256" s="160">
        <v>0.34429999999999999</v>
      </c>
      <c r="H256" s="162">
        <v>31.646211971581039</v>
      </c>
      <c r="I256" s="203">
        <v>0.7436659161393111</v>
      </c>
      <c r="J256" s="160">
        <v>0.58520000000000016</v>
      </c>
      <c r="K256" s="160">
        <v>-3.2880000000000003</v>
      </c>
      <c r="L256" s="160">
        <v>0</v>
      </c>
      <c r="M256" s="160">
        <v>0</v>
      </c>
      <c r="N256" s="160">
        <v>0</v>
      </c>
      <c r="O256" s="160">
        <v>-0.67569999999999997</v>
      </c>
      <c r="P256" s="146" t="s">
        <v>186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138</v>
      </c>
      <c r="C258" s="159">
        <v>259.97110116430514</v>
      </c>
      <c r="D258" s="160">
        <v>0</v>
      </c>
      <c r="E258" s="160">
        <v>20.300000000000011</v>
      </c>
      <c r="F258" s="161">
        <v>280.27110116430515</v>
      </c>
      <c r="G258" s="160">
        <v>3.9739</v>
      </c>
      <c r="H258" s="162">
        <v>1.4178771851580783</v>
      </c>
      <c r="I258" s="161">
        <v>276.29720116430514</v>
      </c>
      <c r="J258" s="160">
        <v>6.1000000000001192E-3</v>
      </c>
      <c r="K258" s="160">
        <v>5.0399999999999903E-2</v>
      </c>
      <c r="L258" s="160">
        <v>0.11570000000000004</v>
      </c>
      <c r="M258" s="160">
        <v>3.0299999999999931E-2</v>
      </c>
      <c r="N258" s="160">
        <v>1.0810961199398493E-2</v>
      </c>
      <c r="O258" s="160">
        <v>5.0625000000000003E-2</v>
      </c>
      <c r="P258" s="146" t="s">
        <v>186</v>
      </c>
      <c r="S258" s="130"/>
    </row>
    <row r="259" spans="1:19" ht="10.65" customHeight="1" x14ac:dyDescent="0.2">
      <c r="A259" s="122"/>
      <c r="B259" s="171" t="s">
        <v>139</v>
      </c>
      <c r="C259" s="159">
        <v>0.2041334437498124</v>
      </c>
      <c r="D259" s="160">
        <v>0</v>
      </c>
      <c r="E259" s="160">
        <v>-0.2</v>
      </c>
      <c r="F259" s="161">
        <v>4.1334437498123933E-3</v>
      </c>
      <c r="G259" s="160">
        <v>0</v>
      </c>
      <c r="H259" s="162">
        <v>0</v>
      </c>
      <c r="I259" s="161">
        <v>4.1334437498123933E-3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186</v>
      </c>
      <c r="S259" s="130"/>
    </row>
    <row r="260" spans="1:19" ht="10.65" customHeight="1" x14ac:dyDescent="0.2">
      <c r="A260" s="122"/>
      <c r="B260" s="171" t="s">
        <v>140</v>
      </c>
      <c r="C260" s="159">
        <v>0.60011448797240408</v>
      </c>
      <c r="D260" s="160">
        <v>0</v>
      </c>
      <c r="E260" s="160">
        <v>5</v>
      </c>
      <c r="F260" s="161">
        <v>5.6001144879724043</v>
      </c>
      <c r="G260" s="160">
        <v>1.4049999999999998</v>
      </c>
      <c r="H260" s="162">
        <v>25.088772792370154</v>
      </c>
      <c r="I260" s="161">
        <v>4.195114487972404</v>
      </c>
      <c r="J260" s="160">
        <v>-1.1990000000000001</v>
      </c>
      <c r="K260" s="160">
        <v>7.6999999999999846E-2</v>
      </c>
      <c r="L260" s="160">
        <v>-1.0842021724855044E-16</v>
      </c>
      <c r="M260" s="160">
        <v>-1.0842021724855044E-16</v>
      </c>
      <c r="N260" s="160">
        <v>-1.9360357271518108E-15</v>
      </c>
      <c r="O260" s="160">
        <v>-0.28050000000000008</v>
      </c>
      <c r="P260" s="146" t="s">
        <v>186</v>
      </c>
      <c r="S260" s="130"/>
    </row>
    <row r="261" spans="1:19" ht="10.65" customHeight="1" x14ac:dyDescent="0.2">
      <c r="A261" s="122"/>
      <c r="B261" s="171" t="s">
        <v>141</v>
      </c>
      <c r="C261" s="159">
        <v>1.9513036664112673E-4</v>
      </c>
      <c r="D261" s="160">
        <v>0</v>
      </c>
      <c r="E261" s="160">
        <v>0</v>
      </c>
      <c r="F261" s="161">
        <v>1.9513036664112673E-4</v>
      </c>
      <c r="G261" s="160">
        <v>0</v>
      </c>
      <c r="H261" s="162">
        <v>0</v>
      </c>
      <c r="I261" s="161">
        <v>1.9513036664112673E-4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186</v>
      </c>
      <c r="S261" s="130"/>
    </row>
    <row r="262" spans="1:19" ht="10.65" customHeight="1" x14ac:dyDescent="0.2">
      <c r="A262" s="122"/>
      <c r="B262" s="171" t="s">
        <v>142</v>
      </c>
      <c r="C262" s="159"/>
      <c r="D262" s="160">
        <v>0</v>
      </c>
      <c r="E262" s="160"/>
      <c r="F262" s="161">
        <v>0</v>
      </c>
      <c r="G262" s="160"/>
      <c r="H262" s="162" t="s">
        <v>119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143</v>
      </c>
      <c r="C263" s="159">
        <v>260.775544226394</v>
      </c>
      <c r="D263" s="160">
        <v>0</v>
      </c>
      <c r="E263" s="160">
        <v>25.100000000000023</v>
      </c>
      <c r="F263" s="161">
        <v>285.87554422639403</v>
      </c>
      <c r="G263" s="160">
        <v>5.3788999999999998</v>
      </c>
      <c r="H263" s="162">
        <v>1.8815530424457281</v>
      </c>
      <c r="I263" s="161">
        <v>280.49664422639404</v>
      </c>
      <c r="J263" s="160">
        <v>-1.1928999999999998</v>
      </c>
      <c r="K263" s="160">
        <v>0.12739999999999974</v>
      </c>
      <c r="L263" s="160">
        <v>0.11569999999999993</v>
      </c>
      <c r="M263" s="160">
        <v>3.0299999999999824E-2</v>
      </c>
      <c r="N263" s="160">
        <v>1.0599017863523253E-2</v>
      </c>
      <c r="O263" s="160">
        <v>-0.22987500000000011</v>
      </c>
      <c r="P263" s="146" t="s">
        <v>186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112</v>
      </c>
      <c r="C265" s="173">
        <v>261.96351014253332</v>
      </c>
      <c r="D265" s="177">
        <v>0</v>
      </c>
      <c r="E265" s="177">
        <v>25</v>
      </c>
      <c r="F265" s="185">
        <v>286.96351014253332</v>
      </c>
      <c r="G265" s="177">
        <v>5.7231999999999994</v>
      </c>
      <c r="H265" s="176">
        <v>1.9943999141763058</v>
      </c>
      <c r="I265" s="204">
        <v>281.2403101425333</v>
      </c>
      <c r="J265" s="177">
        <v>-0.60769999999999968</v>
      </c>
      <c r="K265" s="177">
        <v>-3.1606000000000005</v>
      </c>
      <c r="L265" s="177">
        <v>0.11569999999999993</v>
      </c>
      <c r="M265" s="177">
        <v>3.0299999999999824E-2</v>
      </c>
      <c r="N265" s="177">
        <v>1.0558833764247575E-2</v>
      </c>
      <c r="O265" s="177">
        <v>-0.90557500000000002</v>
      </c>
      <c r="P265" s="153" t="s">
        <v>186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160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43376</v>
      </c>
      <c r="K270" s="151">
        <v>43383</v>
      </c>
      <c r="L270" s="151">
        <v>43390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113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76" t="s">
        <v>144</v>
      </c>
      <c r="D272" s="276"/>
      <c r="E272" s="276"/>
      <c r="F272" s="276"/>
      <c r="G272" s="276"/>
      <c r="H272" s="276"/>
      <c r="I272" s="276"/>
      <c r="J272" s="276"/>
      <c r="K272" s="276"/>
      <c r="L272" s="276"/>
      <c r="M272" s="276"/>
      <c r="N272" s="276"/>
      <c r="O272" s="277"/>
      <c r="P272" s="145"/>
      <c r="S272" s="130"/>
    </row>
    <row r="273" spans="1:19" ht="10.65" customHeight="1" x14ac:dyDescent="0.2">
      <c r="A273" s="122"/>
      <c r="B273" s="158" t="s">
        <v>132</v>
      </c>
      <c r="C273" s="159">
        <v>14.070042278371449</v>
      </c>
      <c r="D273" s="160">
        <v>0</v>
      </c>
      <c r="E273" s="160">
        <v>14.5</v>
      </c>
      <c r="F273" s="161">
        <v>28.570042278371449</v>
      </c>
      <c r="G273" s="160">
        <v>37.3309</v>
      </c>
      <c r="H273" s="162">
        <v>130.6644898746294</v>
      </c>
      <c r="I273" s="161">
        <v>-8.7608577216285504</v>
      </c>
      <c r="J273" s="160">
        <v>12.021599999999999</v>
      </c>
      <c r="K273" s="160">
        <v>1.1114999999999995</v>
      </c>
      <c r="L273" s="160">
        <v>0.14589999999999748</v>
      </c>
      <c r="M273" s="160">
        <v>0.48270000000000124</v>
      </c>
      <c r="N273" s="160">
        <v>1.6895319765257137</v>
      </c>
      <c r="O273" s="160">
        <v>3.4404249999999994</v>
      </c>
      <c r="P273" s="146">
        <v>0</v>
      </c>
      <c r="S273" s="130"/>
    </row>
    <row r="274" spans="1:19" ht="10.65" customHeight="1" x14ac:dyDescent="0.2">
      <c r="A274" s="122"/>
      <c r="B274" s="158" t="s">
        <v>133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119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134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186</v>
      </c>
      <c r="S275" s="130"/>
    </row>
    <row r="276" spans="1:19" ht="10.65" customHeight="1" x14ac:dyDescent="0.2">
      <c r="A276" s="122"/>
      <c r="B276" s="158" t="s">
        <v>135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119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136</v>
      </c>
      <c r="C277" s="159"/>
      <c r="D277" s="160">
        <v>0</v>
      </c>
      <c r="E277" s="160"/>
      <c r="F277" s="161">
        <v>6.5</v>
      </c>
      <c r="G277" s="160">
        <v>4.4000000000000004</v>
      </c>
      <c r="H277" s="162">
        <v>67.692307692307708</v>
      </c>
      <c r="I277" s="161">
        <v>2.0999999999999996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137</v>
      </c>
      <c r="C278" s="159">
        <v>14.170042278371449</v>
      </c>
      <c r="D278" s="160">
        <v>0</v>
      </c>
      <c r="E278" s="160">
        <v>21.000000000000007</v>
      </c>
      <c r="F278" s="203">
        <v>35.170042278371454</v>
      </c>
      <c r="G278" s="160">
        <v>41.730899999999998</v>
      </c>
      <c r="H278" s="162">
        <v>118.65467681187089</v>
      </c>
      <c r="I278" s="203">
        <v>-6.560857721628544</v>
      </c>
      <c r="J278" s="160">
        <v>12.021599999999999</v>
      </c>
      <c r="K278" s="160">
        <v>1.1114999999999995</v>
      </c>
      <c r="L278" s="160">
        <v>0.14589999999999748</v>
      </c>
      <c r="M278" s="160">
        <v>0.48270000000000124</v>
      </c>
      <c r="N278" s="160">
        <v>1.3724748926356782</v>
      </c>
      <c r="O278" s="160">
        <v>3.4404249999999994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138</v>
      </c>
      <c r="C280" s="159">
        <v>75.631414197930184</v>
      </c>
      <c r="D280" s="160">
        <v>5.5</v>
      </c>
      <c r="E280" s="160">
        <v>218.9</v>
      </c>
      <c r="F280" s="161">
        <v>294.53141419793019</v>
      </c>
      <c r="G280" s="160">
        <v>203.71199999999999</v>
      </c>
      <c r="H280" s="162">
        <v>69.164778417524587</v>
      </c>
      <c r="I280" s="161">
        <v>90.8194141979302</v>
      </c>
      <c r="J280" s="160">
        <v>1.1927000000000021</v>
      </c>
      <c r="K280" s="160">
        <v>7.1003999999999792</v>
      </c>
      <c r="L280" s="160">
        <v>8.8251999999999953</v>
      </c>
      <c r="M280" s="160">
        <v>5.0370000000000061</v>
      </c>
      <c r="N280" s="160">
        <v>1.7101741129097543</v>
      </c>
      <c r="O280" s="160">
        <v>5.5388249999999957</v>
      </c>
      <c r="P280" s="146">
        <v>14.396873740898165</v>
      </c>
      <c r="S280" s="130"/>
    </row>
    <row r="281" spans="1:19" ht="10.65" customHeight="1" x14ac:dyDescent="0.2">
      <c r="A281" s="122"/>
      <c r="B281" s="171" t="s">
        <v>139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119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140</v>
      </c>
      <c r="C282" s="159">
        <v>1.5</v>
      </c>
      <c r="D282" s="160">
        <v>0</v>
      </c>
      <c r="E282" s="160">
        <v>12</v>
      </c>
      <c r="F282" s="161">
        <v>13.5</v>
      </c>
      <c r="G282" s="160">
        <v>8.8569999999999993</v>
      </c>
      <c r="H282" s="162">
        <v>65.607407407407408</v>
      </c>
      <c r="I282" s="161">
        <v>4.6430000000000007</v>
      </c>
      <c r="J282" s="160">
        <v>0.21499999999999986</v>
      </c>
      <c r="K282" s="160">
        <v>3.8999999999999702E-2</v>
      </c>
      <c r="L282" s="160">
        <v>0</v>
      </c>
      <c r="M282" s="160">
        <v>0</v>
      </c>
      <c r="N282" s="160">
        <v>0</v>
      </c>
      <c r="O282" s="160">
        <v>6.349999999999989E-2</v>
      </c>
      <c r="P282" s="146" t="s">
        <v>186</v>
      </c>
      <c r="S282" s="130"/>
    </row>
    <row r="283" spans="1:19" ht="10.65" customHeight="1" x14ac:dyDescent="0.2">
      <c r="A283" s="122"/>
      <c r="B283" s="171" t="s">
        <v>141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186</v>
      </c>
      <c r="S283" s="130"/>
    </row>
    <row r="284" spans="1:19" ht="10.65" customHeight="1" x14ac:dyDescent="0.2">
      <c r="A284" s="122"/>
      <c r="B284" s="171" t="s">
        <v>142</v>
      </c>
      <c r="C284" s="159"/>
      <c r="D284" s="160">
        <v>0</v>
      </c>
      <c r="E284" s="160"/>
      <c r="F284" s="161">
        <v>11.9</v>
      </c>
      <c r="G284" s="160">
        <v>4.4000000000000004</v>
      </c>
      <c r="H284" s="162">
        <v>36.97478991596639</v>
      </c>
      <c r="I284" s="161">
        <v>7.5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143</v>
      </c>
      <c r="C285" s="159">
        <v>77.758148024097821</v>
      </c>
      <c r="D285" s="160">
        <v>5.5</v>
      </c>
      <c r="E285" s="160">
        <v>242.39999999999998</v>
      </c>
      <c r="F285" s="161">
        <v>320.15814802409778</v>
      </c>
      <c r="G285" s="160">
        <v>216.96899999999999</v>
      </c>
      <c r="H285" s="162">
        <v>67.769320049811469</v>
      </c>
      <c r="I285" s="161">
        <v>103.18914802409779</v>
      </c>
      <c r="J285" s="160">
        <v>1.4077000000000019</v>
      </c>
      <c r="K285" s="160">
        <v>7.1393999999999789</v>
      </c>
      <c r="L285" s="160">
        <v>8.8251999999999953</v>
      </c>
      <c r="M285" s="160">
        <v>5.0370000000000061</v>
      </c>
      <c r="N285" s="160">
        <v>1.5732849627868535</v>
      </c>
      <c r="O285" s="160">
        <v>5.6023249999999951</v>
      </c>
      <c r="P285" s="146">
        <v>16.418986407268033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112</v>
      </c>
      <c r="C287" s="173">
        <v>91.928190302469275</v>
      </c>
      <c r="D287" s="177">
        <v>5.5</v>
      </c>
      <c r="E287" s="177">
        <v>263.39999999999998</v>
      </c>
      <c r="F287" s="185">
        <v>355.32819030246924</v>
      </c>
      <c r="G287" s="177">
        <v>258.69990000000001</v>
      </c>
      <c r="H287" s="176">
        <v>72.805903685768513</v>
      </c>
      <c r="I287" s="204">
        <v>96.628290302469225</v>
      </c>
      <c r="J287" s="177">
        <v>13.429300000000001</v>
      </c>
      <c r="K287" s="177">
        <v>8.2508999999999784</v>
      </c>
      <c r="L287" s="177">
        <v>8.9710999999999927</v>
      </c>
      <c r="M287" s="177">
        <v>5.5197000000000074</v>
      </c>
      <c r="N287" s="177">
        <v>1.5534089753198088</v>
      </c>
      <c r="O287" s="177">
        <v>9.0427499999999945</v>
      </c>
      <c r="P287" s="153">
        <v>8.6857195324950141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160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43376</v>
      </c>
      <c r="K292" s="151">
        <v>43383</v>
      </c>
      <c r="L292" s="151">
        <v>43390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113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76" t="s">
        <v>122</v>
      </c>
      <c r="D294" s="276"/>
      <c r="E294" s="276"/>
      <c r="F294" s="276"/>
      <c r="G294" s="276"/>
      <c r="H294" s="276"/>
      <c r="I294" s="276"/>
      <c r="J294" s="276"/>
      <c r="K294" s="276"/>
      <c r="L294" s="276"/>
      <c r="M294" s="276"/>
      <c r="N294" s="276"/>
      <c r="O294" s="277"/>
      <c r="P294" s="145"/>
      <c r="S294" s="130"/>
    </row>
    <row r="295" spans="1:19" ht="10.65" hidden="1" customHeight="1" x14ac:dyDescent="0.2">
      <c r="A295" s="122"/>
      <c r="B295" s="158" t="s">
        <v>132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119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133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119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134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119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135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119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136</v>
      </c>
      <c r="C299" s="159"/>
      <c r="D299" s="160">
        <v>0</v>
      </c>
      <c r="E299" s="160"/>
      <c r="F299" s="161">
        <v>0</v>
      </c>
      <c r="G299" s="160"/>
      <c r="H299" s="162" t="s">
        <v>119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137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119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138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119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139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119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140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119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141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119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142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119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143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119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112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119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160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43376</v>
      </c>
      <c r="K314" s="151">
        <v>43383</v>
      </c>
      <c r="L314" s="151">
        <v>43390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113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81" t="s">
        <v>123</v>
      </c>
      <c r="D316" s="281"/>
      <c r="E316" s="281"/>
      <c r="F316" s="281"/>
      <c r="G316" s="281"/>
      <c r="H316" s="281"/>
      <c r="I316" s="281"/>
      <c r="J316" s="281"/>
      <c r="K316" s="281"/>
      <c r="L316" s="281"/>
      <c r="M316" s="281"/>
      <c r="N316" s="281"/>
      <c r="O316" s="282"/>
      <c r="P316" s="145"/>
      <c r="S316" s="130"/>
    </row>
    <row r="317" spans="1:19" ht="10.65" customHeight="1" x14ac:dyDescent="0.2">
      <c r="A317" s="122"/>
      <c r="B317" s="158" t="s">
        <v>132</v>
      </c>
      <c r="C317" s="159">
        <v>0.6455219489231494</v>
      </c>
      <c r="D317" s="160">
        <v>0</v>
      </c>
      <c r="E317" s="160">
        <v>0</v>
      </c>
      <c r="F317" s="161">
        <v>0.6455219489231494</v>
      </c>
      <c r="G317" s="160">
        <v>0.75</v>
      </c>
      <c r="H317" s="162">
        <v>116.18505013673655</v>
      </c>
      <c r="I317" s="161">
        <v>-0.1044780510768506</v>
      </c>
      <c r="J317" s="160">
        <v>4.2999999999999428E-3</v>
      </c>
      <c r="K317" s="160">
        <v>1.89E-2</v>
      </c>
      <c r="L317" s="160">
        <v>1.4000000000000012E-2</v>
      </c>
      <c r="M317" s="160">
        <v>2.3999999999999577E-3</v>
      </c>
      <c r="N317" s="160">
        <v>0.37179216043755042</v>
      </c>
      <c r="O317" s="160">
        <v>9.8999999999999783E-3</v>
      </c>
      <c r="P317" s="146">
        <v>0</v>
      </c>
      <c r="S317" s="130"/>
    </row>
    <row r="318" spans="1:19" ht="10.65" customHeight="1" x14ac:dyDescent="0.2">
      <c r="A318" s="122"/>
      <c r="B318" s="158" t="s">
        <v>133</v>
      </c>
      <c r="C318" s="159">
        <v>0.26063996963057312</v>
      </c>
      <c r="D318" s="160">
        <v>0</v>
      </c>
      <c r="E318" s="160">
        <v>-0.3</v>
      </c>
      <c r="F318" s="161">
        <v>-3.9360030369426868E-2</v>
      </c>
      <c r="G318" s="160">
        <v>0</v>
      </c>
      <c r="H318" s="162" t="s">
        <v>119</v>
      </c>
      <c r="I318" s="161">
        <v>-3.9360030369426868E-2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134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119</v>
      </c>
      <c r="I319" s="161">
        <v>0</v>
      </c>
      <c r="J319" s="160">
        <v>7.9999999999999988E-2</v>
      </c>
      <c r="K319" s="160">
        <v>-0.28599999999999998</v>
      </c>
      <c r="L319" s="160">
        <v>0</v>
      </c>
      <c r="M319" s="160">
        <v>0</v>
      </c>
      <c r="N319" s="160" t="s">
        <v>42</v>
      </c>
      <c r="O319" s="160">
        <v>-5.1499999999999997E-2</v>
      </c>
      <c r="P319" s="146">
        <v>0</v>
      </c>
      <c r="S319" s="130"/>
    </row>
    <row r="320" spans="1:19" ht="10.65" customHeight="1" x14ac:dyDescent="0.2">
      <c r="A320" s="122"/>
      <c r="B320" s="158" t="s">
        <v>135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119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136</v>
      </c>
      <c r="C321" s="159"/>
      <c r="D321" s="160">
        <v>0</v>
      </c>
      <c r="E321" s="160"/>
      <c r="F321" s="161">
        <v>0</v>
      </c>
      <c r="G321" s="160"/>
      <c r="H321" s="162" t="s">
        <v>119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137</v>
      </c>
      <c r="C322" s="159">
        <v>0.90616191855372252</v>
      </c>
      <c r="D322" s="160">
        <v>0</v>
      </c>
      <c r="E322" s="160">
        <v>-0.29999999999999993</v>
      </c>
      <c r="F322" s="203">
        <v>0.60616191855372259</v>
      </c>
      <c r="G322" s="160">
        <v>0.75</v>
      </c>
      <c r="H322" s="162">
        <v>123.72931671284616</v>
      </c>
      <c r="I322" s="203">
        <v>-0.14383808144627747</v>
      </c>
      <c r="J322" s="160">
        <v>8.4299999999999931E-2</v>
      </c>
      <c r="K322" s="160">
        <v>-0.2671</v>
      </c>
      <c r="L322" s="160">
        <v>1.4000000000000012E-2</v>
      </c>
      <c r="M322" s="160">
        <v>2.3999999999999577E-3</v>
      </c>
      <c r="N322" s="160">
        <v>0.39593381348110074</v>
      </c>
      <c r="O322" s="160">
        <v>-4.1600000000000026E-2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138</v>
      </c>
      <c r="C324" s="159">
        <v>18.319207728894963</v>
      </c>
      <c r="D324" s="160">
        <v>0</v>
      </c>
      <c r="E324" s="160">
        <v>22.3</v>
      </c>
      <c r="F324" s="161">
        <v>40.619207728894963</v>
      </c>
      <c r="G324" s="160">
        <v>8.2496999999999989</v>
      </c>
      <c r="H324" s="162">
        <v>20.309849603815575</v>
      </c>
      <c r="I324" s="161">
        <v>32.369507728894966</v>
      </c>
      <c r="J324" s="160">
        <v>8.1700000000000994E-2</v>
      </c>
      <c r="K324" s="160">
        <v>0.18339999999999934</v>
      </c>
      <c r="L324" s="160">
        <v>0.62729999999999952</v>
      </c>
      <c r="M324" s="160">
        <v>0.27149999999999919</v>
      </c>
      <c r="N324" s="160">
        <v>0.66840299252529334</v>
      </c>
      <c r="O324" s="160">
        <v>0.29097499999999976</v>
      </c>
      <c r="P324" s="146" t="s">
        <v>186</v>
      </c>
      <c r="S324" s="130"/>
    </row>
    <row r="325" spans="1:19" ht="10.65" customHeight="1" x14ac:dyDescent="0.2">
      <c r="A325" s="122"/>
      <c r="B325" s="171" t="s">
        <v>139</v>
      </c>
      <c r="C325" s="159">
        <v>3.9360030369426882E-2</v>
      </c>
      <c r="D325" s="160">
        <v>0</v>
      </c>
      <c r="E325" s="160">
        <v>0</v>
      </c>
      <c r="F325" s="161">
        <v>3.9360030369426882E-2</v>
      </c>
      <c r="G325" s="160">
        <v>0</v>
      </c>
      <c r="H325" s="162">
        <v>0</v>
      </c>
      <c r="I325" s="161">
        <v>3.9360030369426882E-2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186</v>
      </c>
      <c r="S325" s="130"/>
    </row>
    <row r="326" spans="1:19" ht="10.65" customHeight="1" x14ac:dyDescent="0.2">
      <c r="A326" s="122"/>
      <c r="B326" s="171" t="s">
        <v>140</v>
      </c>
      <c r="C326" s="159">
        <v>0.1</v>
      </c>
      <c r="D326" s="160">
        <v>0</v>
      </c>
      <c r="E326" s="160">
        <v>0.5</v>
      </c>
      <c r="F326" s="161">
        <v>0.6</v>
      </c>
      <c r="G326" s="160">
        <v>0.316</v>
      </c>
      <c r="H326" s="162">
        <v>52.666666666666671</v>
      </c>
      <c r="I326" s="161">
        <v>0.28399999999999997</v>
      </c>
      <c r="J326" s="160">
        <v>6.0000000000000053E-3</v>
      </c>
      <c r="K326" s="160">
        <v>6.0000000000000053E-3</v>
      </c>
      <c r="L326" s="160">
        <v>0</v>
      </c>
      <c r="M326" s="160">
        <v>0</v>
      </c>
      <c r="N326" s="160">
        <v>0</v>
      </c>
      <c r="O326" s="160">
        <v>3.0000000000000027E-3</v>
      </c>
      <c r="P326" s="146" t="s">
        <v>186</v>
      </c>
      <c r="S326" s="130"/>
    </row>
    <row r="327" spans="1:19" ht="10.65" customHeight="1" x14ac:dyDescent="0.2">
      <c r="A327" s="122"/>
      <c r="B327" s="171" t="s">
        <v>141</v>
      </c>
      <c r="C327" s="159">
        <v>1.669670658216487E-3</v>
      </c>
      <c r="D327" s="160">
        <v>0</v>
      </c>
      <c r="E327" s="160">
        <v>0</v>
      </c>
      <c r="F327" s="161">
        <v>1.669670658216487E-3</v>
      </c>
      <c r="G327" s="160">
        <v>0</v>
      </c>
      <c r="H327" s="162">
        <v>0</v>
      </c>
      <c r="I327" s="161">
        <v>1.669670658216487E-3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186</v>
      </c>
      <c r="S327" s="130"/>
    </row>
    <row r="328" spans="1:19" ht="10.65" customHeight="1" x14ac:dyDescent="0.2">
      <c r="A328" s="122"/>
      <c r="B328" s="171" t="s">
        <v>142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119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143</v>
      </c>
      <c r="C329" s="159">
        <v>18.460237429922607</v>
      </c>
      <c r="D329" s="160">
        <v>0</v>
      </c>
      <c r="E329" s="160">
        <v>22.800000000000004</v>
      </c>
      <c r="F329" s="161">
        <v>41.260237429922611</v>
      </c>
      <c r="G329" s="160">
        <v>8.5656999999999996</v>
      </c>
      <c r="H329" s="162">
        <v>20.760181069118161</v>
      </c>
      <c r="I329" s="161">
        <v>32.694537429922612</v>
      </c>
      <c r="J329" s="160">
        <v>8.7700000000000999E-2</v>
      </c>
      <c r="K329" s="160">
        <v>0.18939999999999935</v>
      </c>
      <c r="L329" s="160">
        <v>0.62729999999999952</v>
      </c>
      <c r="M329" s="160">
        <v>0.27149999999999919</v>
      </c>
      <c r="N329" s="160">
        <v>0.65801851106921372</v>
      </c>
      <c r="O329" s="160">
        <v>0.29397499999999976</v>
      </c>
      <c r="P329" s="146" t="s">
        <v>186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112</v>
      </c>
      <c r="C331" s="173">
        <v>19.366399348476328</v>
      </c>
      <c r="D331" s="177">
        <v>0</v>
      </c>
      <c r="E331" s="177">
        <v>22.500000000000007</v>
      </c>
      <c r="F331" s="185">
        <v>41.866399348476335</v>
      </c>
      <c r="G331" s="177">
        <v>9.3156999999999996</v>
      </c>
      <c r="H331" s="176">
        <v>22.251017868674275</v>
      </c>
      <c r="I331" s="204">
        <v>32.550699348476336</v>
      </c>
      <c r="J331" s="177">
        <v>0.17200000000000093</v>
      </c>
      <c r="K331" s="177">
        <v>-7.7700000000000657E-2</v>
      </c>
      <c r="L331" s="177">
        <v>0.64129999999999954</v>
      </c>
      <c r="M331" s="177">
        <v>0.27389999999999914</v>
      </c>
      <c r="N331" s="177">
        <v>0.65422392243522931</v>
      </c>
      <c r="O331" s="177">
        <v>0.25237499999999974</v>
      </c>
      <c r="P331" s="153" t="s">
        <v>186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160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43376</v>
      </c>
      <c r="K336" s="151">
        <v>43383</v>
      </c>
      <c r="L336" s="151">
        <v>43390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113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76" t="s">
        <v>146</v>
      </c>
      <c r="D338" s="276"/>
      <c r="E338" s="276"/>
      <c r="F338" s="276"/>
      <c r="G338" s="276"/>
      <c r="H338" s="276"/>
      <c r="I338" s="276"/>
      <c r="J338" s="276"/>
      <c r="K338" s="276"/>
      <c r="L338" s="276"/>
      <c r="M338" s="276"/>
      <c r="N338" s="276"/>
      <c r="O338" s="277"/>
      <c r="P338" s="145"/>
      <c r="S338" s="130"/>
    </row>
    <row r="339" spans="1:19" ht="10.65" customHeight="1" x14ac:dyDescent="0.2">
      <c r="A339" s="122"/>
      <c r="B339" s="158" t="s">
        <v>132</v>
      </c>
      <c r="C339" s="159">
        <v>14.820418084589209</v>
      </c>
      <c r="D339" s="160">
        <v>0</v>
      </c>
      <c r="E339" s="160">
        <v>0</v>
      </c>
      <c r="F339" s="161">
        <v>14.820418084589209</v>
      </c>
      <c r="G339" s="160">
        <v>0</v>
      </c>
      <c r="H339" s="162">
        <v>0</v>
      </c>
      <c r="I339" s="161">
        <v>14.820418084589209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162</v>
      </c>
      <c r="S339" s="130"/>
    </row>
    <row r="340" spans="1:19" ht="10.65" customHeight="1" x14ac:dyDescent="0.2">
      <c r="A340" s="122"/>
      <c r="B340" s="158" t="s">
        <v>133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119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162</v>
      </c>
      <c r="S340" s="130"/>
    </row>
    <row r="341" spans="1:19" ht="10.65" customHeight="1" x14ac:dyDescent="0.2">
      <c r="A341" s="122"/>
      <c r="B341" s="158" t="s">
        <v>134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119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162</v>
      </c>
      <c r="S341" s="130"/>
    </row>
    <row r="342" spans="1:19" ht="10.65" customHeight="1" x14ac:dyDescent="0.2">
      <c r="A342" s="122"/>
      <c r="B342" s="158" t="s">
        <v>135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119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162</v>
      </c>
      <c r="S342" s="130"/>
    </row>
    <row r="343" spans="1:19" ht="10.65" customHeight="1" x14ac:dyDescent="0.2">
      <c r="A343" s="122"/>
      <c r="B343" s="158" t="s">
        <v>136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137</v>
      </c>
      <c r="C344" s="159">
        <v>14.820418084589209</v>
      </c>
      <c r="D344" s="160">
        <v>0</v>
      </c>
      <c r="E344" s="160">
        <v>0</v>
      </c>
      <c r="F344" s="203">
        <v>14.820418084589209</v>
      </c>
      <c r="G344" s="160">
        <v>0</v>
      </c>
      <c r="H344" s="162">
        <v>0</v>
      </c>
      <c r="I344" s="203">
        <v>14.820418084589209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186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138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119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162</v>
      </c>
      <c r="S346" s="130"/>
    </row>
    <row r="347" spans="1:19" ht="10.65" customHeight="1" x14ac:dyDescent="0.2">
      <c r="A347" s="122"/>
      <c r="B347" s="171" t="s">
        <v>139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119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162</v>
      </c>
      <c r="S347" s="130"/>
    </row>
    <row r="348" spans="1:19" ht="10.65" customHeight="1" x14ac:dyDescent="0.2">
      <c r="A348" s="122"/>
      <c r="B348" s="171" t="s">
        <v>140</v>
      </c>
      <c r="C348" s="159">
        <v>-0.4</v>
      </c>
      <c r="D348" s="160">
        <v>0</v>
      </c>
      <c r="E348" s="160">
        <v>0</v>
      </c>
      <c r="F348" s="161">
        <v>-0.4</v>
      </c>
      <c r="G348" s="160">
        <v>0</v>
      </c>
      <c r="H348" s="162" t="s">
        <v>119</v>
      </c>
      <c r="I348" s="161">
        <v>-0.4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162</v>
      </c>
      <c r="S348" s="130"/>
    </row>
    <row r="349" spans="1:19" ht="10.65" customHeight="1" x14ac:dyDescent="0.2">
      <c r="A349" s="122"/>
      <c r="B349" s="171" t="s">
        <v>141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119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162</v>
      </c>
      <c r="S349" s="130"/>
    </row>
    <row r="350" spans="1:19" ht="10.65" customHeight="1" x14ac:dyDescent="0.2">
      <c r="A350" s="122"/>
      <c r="B350" s="171" t="s">
        <v>142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143</v>
      </c>
      <c r="C351" s="159">
        <v>-0.4</v>
      </c>
      <c r="D351" s="160">
        <v>0</v>
      </c>
      <c r="E351" s="160">
        <v>0</v>
      </c>
      <c r="F351" s="161">
        <v>-0.4</v>
      </c>
      <c r="G351" s="160">
        <v>0</v>
      </c>
      <c r="H351" s="162" t="s">
        <v>119</v>
      </c>
      <c r="I351" s="161">
        <v>-0.4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112</v>
      </c>
      <c r="C353" s="173">
        <v>14.420418084589208</v>
      </c>
      <c r="D353" s="177">
        <v>0</v>
      </c>
      <c r="E353" s="177">
        <v>0</v>
      </c>
      <c r="F353" s="185">
        <v>14.420418084589208</v>
      </c>
      <c r="G353" s="177">
        <v>0</v>
      </c>
      <c r="H353" s="176">
        <v>0</v>
      </c>
      <c r="I353" s="204">
        <v>14.420418084589208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186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160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43376</v>
      </c>
      <c r="K358" s="151">
        <v>43383</v>
      </c>
      <c r="L358" s="151">
        <v>43390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113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76" t="s">
        <v>124</v>
      </c>
      <c r="D360" s="276"/>
      <c r="E360" s="276"/>
      <c r="F360" s="276"/>
      <c r="G360" s="276"/>
      <c r="H360" s="276"/>
      <c r="I360" s="276"/>
      <c r="J360" s="276"/>
      <c r="K360" s="276"/>
      <c r="L360" s="276"/>
      <c r="M360" s="276"/>
      <c r="N360" s="276"/>
      <c r="O360" s="277"/>
      <c r="P360" s="145"/>
      <c r="S360" s="130"/>
    </row>
    <row r="361" spans="1:19" ht="10.65" customHeight="1" x14ac:dyDescent="0.2">
      <c r="A361" s="122"/>
      <c r="B361" s="158" t="s">
        <v>132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119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162</v>
      </c>
      <c r="S361" s="130"/>
    </row>
    <row r="362" spans="1:19" ht="10.65" customHeight="1" x14ac:dyDescent="0.2">
      <c r="A362" s="122"/>
      <c r="B362" s="158" t="s">
        <v>133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119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162</v>
      </c>
      <c r="S362" s="130"/>
    </row>
    <row r="363" spans="1:19" ht="10.65" customHeight="1" x14ac:dyDescent="0.2">
      <c r="A363" s="122"/>
      <c r="B363" s="158" t="s">
        <v>134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119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162</v>
      </c>
      <c r="S363" s="130"/>
    </row>
    <row r="364" spans="1:19" ht="10.65" customHeight="1" x14ac:dyDescent="0.2">
      <c r="A364" s="122"/>
      <c r="B364" s="158" t="s">
        <v>135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119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162</v>
      </c>
      <c r="S364" s="130"/>
    </row>
    <row r="365" spans="1:19" ht="10.65" customHeight="1" x14ac:dyDescent="0.2">
      <c r="A365" s="122"/>
      <c r="B365" s="158" t="s">
        <v>136</v>
      </c>
      <c r="C365" s="159"/>
      <c r="D365" s="160">
        <v>0</v>
      </c>
      <c r="E365" s="160"/>
      <c r="F365" s="161">
        <v>0</v>
      </c>
      <c r="G365" s="160"/>
      <c r="H365" s="162" t="s">
        <v>119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137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119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138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119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 t="s">
        <v>248</v>
      </c>
      <c r="S368" s="130"/>
    </row>
    <row r="369" spans="1:19" ht="10.65" customHeight="1" x14ac:dyDescent="0.2">
      <c r="A369" s="122"/>
      <c r="B369" s="171" t="s">
        <v>139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119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 t="s">
        <v>248</v>
      </c>
      <c r="S369" s="130"/>
    </row>
    <row r="370" spans="1:19" ht="10.65" customHeight="1" x14ac:dyDescent="0.2">
      <c r="A370" s="122"/>
      <c r="B370" s="171" t="s">
        <v>140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119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 t="s">
        <v>248</v>
      </c>
      <c r="S370" s="130"/>
    </row>
    <row r="371" spans="1:19" ht="10.65" customHeight="1" x14ac:dyDescent="0.2">
      <c r="A371" s="122"/>
      <c r="B371" s="171" t="s">
        <v>141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119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 t="s">
        <v>248</v>
      </c>
      <c r="S371" s="130"/>
    </row>
    <row r="372" spans="1:19" ht="10.65" customHeight="1" x14ac:dyDescent="0.2">
      <c r="A372" s="122"/>
      <c r="B372" s="171" t="s">
        <v>142</v>
      </c>
      <c r="C372" s="159"/>
      <c r="D372" s="160">
        <v>0</v>
      </c>
      <c r="E372" s="160"/>
      <c r="F372" s="161">
        <v>0</v>
      </c>
      <c r="G372" s="160"/>
      <c r="H372" s="162" t="s">
        <v>119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143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119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112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119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 t="s">
        <v>248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160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43376</v>
      </c>
      <c r="K380" s="151">
        <v>43383</v>
      </c>
      <c r="L380" s="151">
        <v>43390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113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76" t="s">
        <v>125</v>
      </c>
      <c r="D382" s="276"/>
      <c r="E382" s="276"/>
      <c r="F382" s="276"/>
      <c r="G382" s="276"/>
      <c r="H382" s="276"/>
      <c r="I382" s="276"/>
      <c r="J382" s="276"/>
      <c r="K382" s="276"/>
      <c r="L382" s="276"/>
      <c r="M382" s="276"/>
      <c r="N382" s="276"/>
      <c r="O382" s="277"/>
      <c r="P382" s="145"/>
      <c r="S382" s="130"/>
    </row>
    <row r="383" spans="1:19" ht="10.65" customHeight="1" x14ac:dyDescent="0.2">
      <c r="A383" s="122"/>
      <c r="B383" s="158" t="s">
        <v>132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119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133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119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134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119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135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119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136</v>
      </c>
      <c r="C387" s="159"/>
      <c r="D387" s="160">
        <v>0</v>
      </c>
      <c r="E387" s="160"/>
      <c r="F387" s="161">
        <v>0</v>
      </c>
      <c r="G387" s="160"/>
      <c r="H387" s="162" t="s">
        <v>119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137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119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138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119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139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119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140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119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141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119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142</v>
      </c>
      <c r="C394" s="159"/>
      <c r="D394" s="160">
        <v>0</v>
      </c>
      <c r="E394" s="160"/>
      <c r="F394" s="161">
        <v>0</v>
      </c>
      <c r="G394" s="160"/>
      <c r="H394" s="162" t="s">
        <v>119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143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119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112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119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160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43376</v>
      </c>
      <c r="K402" s="151">
        <v>43383</v>
      </c>
      <c r="L402" s="151">
        <v>43390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113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78" t="s">
        <v>175</v>
      </c>
      <c r="D404" s="276"/>
      <c r="E404" s="276"/>
      <c r="F404" s="276"/>
      <c r="G404" s="276"/>
      <c r="H404" s="276"/>
      <c r="I404" s="276"/>
      <c r="J404" s="276"/>
      <c r="K404" s="276"/>
      <c r="L404" s="276"/>
      <c r="M404" s="276"/>
      <c r="N404" s="276"/>
      <c r="O404" s="277"/>
      <c r="P404" s="145"/>
      <c r="S404" s="130"/>
    </row>
    <row r="405" spans="1:19" ht="10.65" customHeight="1" x14ac:dyDescent="0.2">
      <c r="A405" s="122"/>
      <c r="B405" s="158" t="s">
        <v>132</v>
      </c>
      <c r="C405" s="159">
        <v>53.715000000000003</v>
      </c>
      <c r="D405" s="160">
        <v>0</v>
      </c>
      <c r="E405" s="160">
        <v>-53.7</v>
      </c>
      <c r="F405" s="161">
        <v>1.5000000000000568E-2</v>
      </c>
      <c r="G405" s="160">
        <v>0</v>
      </c>
      <c r="H405" s="162">
        <v>0</v>
      </c>
      <c r="I405" s="161">
        <v>1.5000000000000568E-2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162</v>
      </c>
      <c r="S405" s="130"/>
    </row>
    <row r="406" spans="1:19" ht="10.65" customHeight="1" x14ac:dyDescent="0.2">
      <c r="A406" s="122"/>
      <c r="B406" s="158" t="s">
        <v>133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119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162</v>
      </c>
      <c r="S406" s="130"/>
    </row>
    <row r="407" spans="1:19" ht="10.65" customHeight="1" x14ac:dyDescent="0.2">
      <c r="A407" s="122"/>
      <c r="B407" s="158" t="s">
        <v>134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119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162</v>
      </c>
      <c r="S407" s="130"/>
    </row>
    <row r="408" spans="1:19" ht="10.65" customHeight="1" x14ac:dyDescent="0.2">
      <c r="A408" s="122"/>
      <c r="B408" s="158" t="s">
        <v>135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119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162</v>
      </c>
      <c r="S408" s="130"/>
    </row>
    <row r="409" spans="1:19" ht="10.65" customHeight="1" x14ac:dyDescent="0.2">
      <c r="A409" s="122"/>
      <c r="B409" s="158" t="s">
        <v>136</v>
      </c>
      <c r="C409" s="159"/>
      <c r="D409" s="160">
        <v>0</v>
      </c>
      <c r="E409" s="160"/>
      <c r="F409" s="161">
        <v>0</v>
      </c>
      <c r="G409" s="160"/>
      <c r="H409" s="162" t="s">
        <v>119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137</v>
      </c>
      <c r="C410" s="159">
        <v>53.715000000000003</v>
      </c>
      <c r="D410" s="160">
        <v>0</v>
      </c>
      <c r="E410" s="160">
        <v>-53.7</v>
      </c>
      <c r="F410" s="203">
        <v>1.5000000000000568E-2</v>
      </c>
      <c r="G410" s="160">
        <v>0</v>
      </c>
      <c r="H410" s="162">
        <v>0</v>
      </c>
      <c r="I410" s="203">
        <v>1.5000000000000568E-2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186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138</v>
      </c>
      <c r="C412" s="159">
        <v>53.715000000000003</v>
      </c>
      <c r="D412" s="160">
        <v>0</v>
      </c>
      <c r="E412" s="160">
        <v>-50.599999999999994</v>
      </c>
      <c r="F412" s="161">
        <v>3.1150000000000091</v>
      </c>
      <c r="G412" s="160">
        <v>0</v>
      </c>
      <c r="H412" s="162">
        <v>0</v>
      </c>
      <c r="I412" s="161">
        <v>3.1150000000000091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186</v>
      </c>
      <c r="S412" s="130"/>
    </row>
    <row r="413" spans="1:19" ht="10.65" customHeight="1" x14ac:dyDescent="0.2">
      <c r="A413" s="122"/>
      <c r="B413" s="171" t="s">
        <v>139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119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140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119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141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119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142</v>
      </c>
      <c r="C416" s="159"/>
      <c r="D416" s="160">
        <v>0</v>
      </c>
      <c r="E416" s="160"/>
      <c r="F416" s="161">
        <v>0</v>
      </c>
      <c r="G416" s="160"/>
      <c r="H416" s="162" t="s">
        <v>119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143</v>
      </c>
      <c r="C417" s="159">
        <v>53.715000000000003</v>
      </c>
      <c r="D417" s="160">
        <v>0</v>
      </c>
      <c r="E417" s="160">
        <v>-50.599999999999994</v>
      </c>
      <c r="F417" s="203">
        <v>3.1150000000000091</v>
      </c>
      <c r="G417" s="170">
        <v>0</v>
      </c>
      <c r="H417" s="162">
        <v>0</v>
      </c>
      <c r="I417" s="161">
        <v>3.1150000000000091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186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112</v>
      </c>
      <c r="C419" s="173">
        <v>107.43</v>
      </c>
      <c r="D419" s="177">
        <v>0</v>
      </c>
      <c r="E419" s="177">
        <v>-104.3</v>
      </c>
      <c r="F419" s="185">
        <v>3.1300000000000097</v>
      </c>
      <c r="G419" s="177">
        <v>0</v>
      </c>
      <c r="H419" s="176">
        <v>0</v>
      </c>
      <c r="I419" s="204">
        <v>3.1300000000000097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186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160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43376</v>
      </c>
      <c r="K424" s="151">
        <v>43383</v>
      </c>
      <c r="L424" s="151">
        <v>43390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113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79" t="s">
        <v>176</v>
      </c>
      <c r="D426" s="279"/>
      <c r="E426" s="279"/>
      <c r="F426" s="279"/>
      <c r="G426" s="279"/>
      <c r="H426" s="279"/>
      <c r="I426" s="279"/>
      <c r="J426" s="279"/>
      <c r="K426" s="279"/>
      <c r="L426" s="279"/>
      <c r="M426" s="279"/>
      <c r="N426" s="279"/>
      <c r="O426" s="280"/>
      <c r="P426" s="145"/>
      <c r="S426" s="130"/>
    </row>
    <row r="427" spans="1:19" ht="10.65" customHeight="1" x14ac:dyDescent="0.2">
      <c r="A427" s="122"/>
      <c r="B427" s="158" t="s">
        <v>132</v>
      </c>
      <c r="C427" s="159">
        <v>54.979500327431865</v>
      </c>
      <c r="D427" s="160">
        <v>0</v>
      </c>
      <c r="E427" s="160">
        <v>0</v>
      </c>
      <c r="F427" s="161">
        <v>54.979500327431865</v>
      </c>
      <c r="G427" s="160">
        <v>0</v>
      </c>
      <c r="H427" s="162">
        <v>0</v>
      </c>
      <c r="I427" s="161">
        <v>54.979500327431865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186</v>
      </c>
      <c r="S427" s="130"/>
    </row>
    <row r="428" spans="1:19" ht="10.65" customHeight="1" x14ac:dyDescent="0.2">
      <c r="A428" s="122"/>
      <c r="B428" s="158" t="s">
        <v>133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119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134</v>
      </c>
      <c r="C429" s="159">
        <v>0.60013597496613424</v>
      </c>
      <c r="D429" s="160">
        <v>0</v>
      </c>
      <c r="E429" s="160">
        <v>0</v>
      </c>
      <c r="F429" s="161">
        <v>0.60013597496613424</v>
      </c>
      <c r="G429" s="160">
        <v>0</v>
      </c>
      <c r="H429" s="162">
        <v>0</v>
      </c>
      <c r="I429" s="161">
        <v>0.60013597496613424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186</v>
      </c>
      <c r="S429" s="130"/>
    </row>
    <row r="430" spans="1:19" ht="10.65" customHeight="1" x14ac:dyDescent="0.2">
      <c r="A430" s="122"/>
      <c r="B430" s="158" t="s">
        <v>135</v>
      </c>
      <c r="C430" s="159">
        <v>0.24311192463607001</v>
      </c>
      <c r="D430" s="160">
        <v>0</v>
      </c>
      <c r="E430" s="160">
        <v>0</v>
      </c>
      <c r="F430" s="161">
        <v>0.24311192463607001</v>
      </c>
      <c r="G430" s="160">
        <v>0</v>
      </c>
      <c r="H430" s="162">
        <v>0</v>
      </c>
      <c r="I430" s="161">
        <v>0.24311192463607001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186</v>
      </c>
      <c r="S430" s="130"/>
    </row>
    <row r="431" spans="1:19" ht="10.65" customHeight="1" x14ac:dyDescent="0.2">
      <c r="A431" s="122"/>
      <c r="B431" s="158" t="s">
        <v>136</v>
      </c>
      <c r="C431" s="159"/>
      <c r="D431" s="160">
        <v>0</v>
      </c>
      <c r="E431" s="160"/>
      <c r="F431" s="161">
        <v>0</v>
      </c>
      <c r="G431" s="160"/>
      <c r="H431" s="162" t="s">
        <v>119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137</v>
      </c>
      <c r="C432" s="159">
        <v>55.822748227034069</v>
      </c>
      <c r="D432" s="160">
        <v>0</v>
      </c>
      <c r="E432" s="160">
        <v>0</v>
      </c>
      <c r="F432" s="203">
        <v>55.822748227034069</v>
      </c>
      <c r="G432" s="160">
        <v>0</v>
      </c>
      <c r="H432" s="162">
        <v>0</v>
      </c>
      <c r="I432" s="203">
        <v>55.822748227034069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186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138</v>
      </c>
      <c r="C434" s="159">
        <v>12.85658104901742</v>
      </c>
      <c r="D434" s="160">
        <v>0</v>
      </c>
      <c r="E434" s="160">
        <v>0</v>
      </c>
      <c r="F434" s="161">
        <v>12.85658104901742</v>
      </c>
      <c r="G434" s="160">
        <v>0</v>
      </c>
      <c r="H434" s="162">
        <v>0</v>
      </c>
      <c r="I434" s="161">
        <v>12.85658104901742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186</v>
      </c>
      <c r="S434" s="130"/>
    </row>
    <row r="435" spans="1:19" ht="10.65" customHeight="1" x14ac:dyDescent="0.2">
      <c r="A435" s="122"/>
      <c r="B435" s="171" t="s">
        <v>139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119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140</v>
      </c>
      <c r="C436" s="159">
        <v>8.605468155635867</v>
      </c>
      <c r="D436" s="160">
        <v>0</v>
      </c>
      <c r="E436" s="160">
        <v>0</v>
      </c>
      <c r="F436" s="161">
        <v>8.605468155635867</v>
      </c>
      <c r="G436" s="160">
        <v>0</v>
      </c>
      <c r="H436" s="162">
        <v>0</v>
      </c>
      <c r="I436" s="161">
        <v>8.605468155635867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186</v>
      </c>
      <c r="S436" s="130"/>
    </row>
    <row r="437" spans="1:19" ht="10.65" customHeight="1" x14ac:dyDescent="0.2">
      <c r="A437" s="122"/>
      <c r="B437" s="171" t="s">
        <v>141</v>
      </c>
      <c r="C437" s="159">
        <v>1.2861688068807018</v>
      </c>
      <c r="D437" s="160">
        <v>0</v>
      </c>
      <c r="E437" s="160">
        <v>0</v>
      </c>
      <c r="F437" s="161">
        <v>1.2861688068807018</v>
      </c>
      <c r="G437" s="160">
        <v>0</v>
      </c>
      <c r="H437" s="162">
        <v>0</v>
      </c>
      <c r="I437" s="161">
        <v>1.2861688068807018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186</v>
      </c>
      <c r="S437" s="130"/>
    </row>
    <row r="438" spans="1:19" ht="10.65" customHeight="1" x14ac:dyDescent="0.2">
      <c r="A438" s="122"/>
      <c r="B438" s="171" t="s">
        <v>142</v>
      </c>
      <c r="C438" s="159"/>
      <c r="D438" s="160">
        <v>0</v>
      </c>
      <c r="E438" s="160"/>
      <c r="F438" s="161">
        <v>0</v>
      </c>
      <c r="G438" s="160"/>
      <c r="H438" s="162" t="s">
        <v>119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143</v>
      </c>
      <c r="C439" s="159">
        <v>22.748218011533989</v>
      </c>
      <c r="D439" s="160">
        <v>0</v>
      </c>
      <c r="E439" s="160">
        <v>0</v>
      </c>
      <c r="F439" s="203">
        <v>22.748218011533989</v>
      </c>
      <c r="G439" s="170">
        <v>0</v>
      </c>
      <c r="H439" s="162">
        <v>0</v>
      </c>
      <c r="I439" s="161">
        <v>22.748218011533989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186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112</v>
      </c>
      <c r="C441" s="173">
        <v>78.570966238568062</v>
      </c>
      <c r="D441" s="177">
        <v>0</v>
      </c>
      <c r="E441" s="177">
        <v>0</v>
      </c>
      <c r="F441" s="185">
        <v>78.570966238568062</v>
      </c>
      <c r="G441" s="177">
        <v>0</v>
      </c>
      <c r="H441" s="176">
        <v>0</v>
      </c>
      <c r="I441" s="204">
        <v>78.570966238568062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186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160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43376</v>
      </c>
      <c r="K446" s="151">
        <v>43383</v>
      </c>
      <c r="L446" s="151">
        <v>43390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113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79" t="s">
        <v>120</v>
      </c>
      <c r="D448" s="279"/>
      <c r="E448" s="279"/>
      <c r="F448" s="279"/>
      <c r="G448" s="279"/>
      <c r="H448" s="279"/>
      <c r="I448" s="279"/>
      <c r="J448" s="279"/>
      <c r="K448" s="279"/>
      <c r="L448" s="279"/>
      <c r="M448" s="279"/>
      <c r="N448" s="279"/>
      <c r="O448" s="280"/>
      <c r="P448" s="145"/>
      <c r="S448" s="130"/>
    </row>
    <row r="449" spans="1:19" ht="10.65" customHeight="1" x14ac:dyDescent="0.2">
      <c r="A449" s="122"/>
      <c r="B449" s="158" t="s">
        <v>132</v>
      </c>
      <c r="C449" s="159">
        <v>0.15281320977124399</v>
      </c>
      <c r="D449" s="160">
        <v>0</v>
      </c>
      <c r="E449" s="160">
        <v>0</v>
      </c>
      <c r="F449" s="161">
        <v>0.15281320977124399</v>
      </c>
      <c r="G449" s="160">
        <v>0</v>
      </c>
      <c r="H449" s="162">
        <v>0</v>
      </c>
      <c r="I449" s="161">
        <v>0.15281320977124399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186</v>
      </c>
      <c r="S449" s="130"/>
    </row>
    <row r="450" spans="1:19" ht="10.65" customHeight="1" x14ac:dyDescent="0.2">
      <c r="A450" s="122"/>
      <c r="B450" s="158" t="s">
        <v>133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119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134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186</v>
      </c>
      <c r="S451" s="130"/>
    </row>
    <row r="452" spans="1:19" ht="10.65" customHeight="1" x14ac:dyDescent="0.2">
      <c r="A452" s="122"/>
      <c r="B452" s="158" t="s">
        <v>135</v>
      </c>
      <c r="C452" s="159">
        <v>4.8622384927213998E-2</v>
      </c>
      <c r="D452" s="160">
        <v>0</v>
      </c>
      <c r="E452" s="160">
        <v>0</v>
      </c>
      <c r="F452" s="161">
        <v>4.8622384927213998E-2</v>
      </c>
      <c r="G452" s="160">
        <v>0</v>
      </c>
      <c r="H452" s="162">
        <v>0</v>
      </c>
      <c r="I452" s="161">
        <v>4.8622384927213998E-2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186</v>
      </c>
      <c r="S452" s="130"/>
    </row>
    <row r="453" spans="1:19" ht="10.65" customHeight="1" x14ac:dyDescent="0.2">
      <c r="A453" s="122"/>
      <c r="B453" s="158" t="s">
        <v>136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137</v>
      </c>
      <c r="C454" s="159">
        <v>0.30143559469845799</v>
      </c>
      <c r="D454" s="160">
        <v>0</v>
      </c>
      <c r="E454" s="160">
        <v>0</v>
      </c>
      <c r="F454" s="203">
        <v>0.30143559469845799</v>
      </c>
      <c r="G454" s="160">
        <v>0</v>
      </c>
      <c r="H454" s="162">
        <v>0</v>
      </c>
      <c r="I454" s="203">
        <v>0.30143559469845799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186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138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186</v>
      </c>
      <c r="S456" s="130"/>
    </row>
    <row r="457" spans="1:19" ht="10.65" customHeight="1" x14ac:dyDescent="0.2">
      <c r="A457" s="122"/>
      <c r="B457" s="171" t="s">
        <v>139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119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140</v>
      </c>
      <c r="C458" s="159">
        <v>1.7</v>
      </c>
      <c r="D458" s="160">
        <v>0</v>
      </c>
      <c r="E458" s="160">
        <v>0</v>
      </c>
      <c r="F458" s="161">
        <v>1.7</v>
      </c>
      <c r="G458" s="160">
        <v>0.11700000000000001</v>
      </c>
      <c r="H458" s="162">
        <v>6.882352941176471</v>
      </c>
      <c r="I458" s="161">
        <v>1.583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186</v>
      </c>
      <c r="S458" s="130"/>
    </row>
    <row r="459" spans="1:19" ht="10.65" customHeight="1" x14ac:dyDescent="0.2">
      <c r="A459" s="122"/>
      <c r="B459" s="171" t="s">
        <v>141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186</v>
      </c>
      <c r="S459" s="130"/>
    </row>
    <row r="460" spans="1:19" ht="10.65" customHeight="1" x14ac:dyDescent="0.2">
      <c r="A460" s="122"/>
      <c r="B460" s="171" t="s">
        <v>142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143</v>
      </c>
      <c r="C461" s="159">
        <v>1.9889211673048977</v>
      </c>
      <c r="D461" s="160">
        <v>0</v>
      </c>
      <c r="E461" s="160">
        <v>0</v>
      </c>
      <c r="F461" s="203">
        <v>1.9889211673048977</v>
      </c>
      <c r="G461" s="170">
        <v>0.11700000000000001</v>
      </c>
      <c r="H461" s="162">
        <v>5.8825860935726135</v>
      </c>
      <c r="I461" s="161">
        <v>1.8719211673048977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186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112</v>
      </c>
      <c r="C463" s="173">
        <v>2.2903567620033556</v>
      </c>
      <c r="D463" s="177">
        <v>0</v>
      </c>
      <c r="E463" s="177">
        <v>0</v>
      </c>
      <c r="F463" s="185">
        <v>2.2903567620033556</v>
      </c>
      <c r="G463" s="177">
        <v>0.11700000000000001</v>
      </c>
      <c r="H463" s="176">
        <v>5.1083744655422638</v>
      </c>
      <c r="I463" s="204">
        <v>2.1733567620033556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186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160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43376</v>
      </c>
      <c r="K468" s="151">
        <v>43383</v>
      </c>
      <c r="L468" s="151">
        <v>43390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113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76" t="s">
        <v>177</v>
      </c>
      <c r="D470" s="276"/>
      <c r="E470" s="276"/>
      <c r="F470" s="276"/>
      <c r="G470" s="276"/>
      <c r="H470" s="276"/>
      <c r="I470" s="276"/>
      <c r="J470" s="276"/>
      <c r="K470" s="276"/>
      <c r="L470" s="276"/>
      <c r="M470" s="276"/>
      <c r="N470" s="276"/>
      <c r="O470" s="277"/>
      <c r="P470" s="145"/>
      <c r="S470" s="130"/>
    </row>
    <row r="471" spans="1:19" ht="10.65" customHeight="1" x14ac:dyDescent="0.2">
      <c r="A471" s="122"/>
      <c r="B471" s="158" t="s">
        <v>132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119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133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119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134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119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135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119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136</v>
      </c>
      <c r="C475" s="159"/>
      <c r="D475" s="160">
        <v>0</v>
      </c>
      <c r="E475" s="160"/>
      <c r="F475" s="161">
        <v>0</v>
      </c>
      <c r="G475" s="160"/>
      <c r="H475" s="162" t="s">
        <v>119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137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119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138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119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139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119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140</v>
      </c>
      <c r="C480" s="159">
        <v>0</v>
      </c>
      <c r="D480" s="160">
        <v>0</v>
      </c>
      <c r="E480" s="160">
        <v>0</v>
      </c>
      <c r="F480" s="161">
        <v>0</v>
      </c>
      <c r="G480" s="160">
        <v>1.7999999999999999E-2</v>
      </c>
      <c r="H480" s="162" t="s">
        <v>119</v>
      </c>
      <c r="I480" s="161">
        <v>-1.7999999999999999E-2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141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119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142</v>
      </c>
      <c r="C482" s="159"/>
      <c r="D482" s="160">
        <v>0</v>
      </c>
      <c r="E482" s="160"/>
      <c r="F482" s="161">
        <v>0</v>
      </c>
      <c r="G482" s="160"/>
      <c r="H482" s="162" t="s">
        <v>119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143</v>
      </c>
      <c r="C483" s="159">
        <v>0</v>
      </c>
      <c r="D483" s="160">
        <v>0</v>
      </c>
      <c r="E483" s="160">
        <v>0</v>
      </c>
      <c r="F483" s="203">
        <v>0</v>
      </c>
      <c r="G483" s="170">
        <v>1.7999999999999999E-2</v>
      </c>
      <c r="H483" s="162" t="s">
        <v>119</v>
      </c>
      <c r="I483" s="161">
        <v>-1.7999999999999999E-2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112</v>
      </c>
      <c r="C485" s="173">
        <v>0</v>
      </c>
      <c r="D485" s="177">
        <v>0</v>
      </c>
      <c r="E485" s="177">
        <v>0</v>
      </c>
      <c r="F485" s="185">
        <v>0</v>
      </c>
      <c r="G485" s="177">
        <v>1.7999999999999999E-2</v>
      </c>
      <c r="H485" s="176" t="s">
        <v>119</v>
      </c>
      <c r="I485" s="204">
        <v>-1.7999999999999999E-2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160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43376</v>
      </c>
      <c r="K490" s="151">
        <v>43383</v>
      </c>
      <c r="L490" s="151">
        <v>43390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113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76" t="s">
        <v>178</v>
      </c>
      <c r="D492" s="276"/>
      <c r="E492" s="276"/>
      <c r="F492" s="276"/>
      <c r="G492" s="276"/>
      <c r="H492" s="276"/>
      <c r="I492" s="276"/>
      <c r="J492" s="276"/>
      <c r="K492" s="276"/>
      <c r="L492" s="276"/>
      <c r="M492" s="276"/>
      <c r="N492" s="276"/>
      <c r="O492" s="277"/>
      <c r="P492" s="145"/>
      <c r="S492" s="130"/>
    </row>
    <row r="493" spans="1:19" ht="10.65" customHeight="1" x14ac:dyDescent="0.2">
      <c r="A493" s="122"/>
      <c r="B493" s="158" t="s">
        <v>132</v>
      </c>
      <c r="C493" s="159">
        <v>17.386517185763964</v>
      </c>
      <c r="D493" s="160">
        <v>0</v>
      </c>
      <c r="E493" s="160">
        <v>-17</v>
      </c>
      <c r="F493" s="161">
        <v>0.38651718576396377</v>
      </c>
      <c r="G493" s="160">
        <v>0</v>
      </c>
      <c r="H493" s="162">
        <v>0</v>
      </c>
      <c r="I493" s="161">
        <v>0.38651718576396377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186</v>
      </c>
      <c r="S493" s="130"/>
    </row>
    <row r="494" spans="1:19" ht="10.65" customHeight="1" x14ac:dyDescent="0.2">
      <c r="A494" s="122"/>
      <c r="B494" s="158" t="s">
        <v>133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119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134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186</v>
      </c>
      <c r="S495" s="130"/>
    </row>
    <row r="496" spans="1:19" ht="10.65" customHeight="1" x14ac:dyDescent="0.2">
      <c r="A496" s="122"/>
      <c r="B496" s="158" t="s">
        <v>135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119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136</v>
      </c>
      <c r="C497" s="159"/>
      <c r="D497" s="160">
        <v>0</v>
      </c>
      <c r="E497" s="160"/>
      <c r="F497" s="161">
        <v>0</v>
      </c>
      <c r="G497" s="160"/>
      <c r="H497" s="162" t="s">
        <v>119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137</v>
      </c>
      <c r="C498" s="159">
        <v>17.486517185763965</v>
      </c>
      <c r="D498" s="160">
        <v>0</v>
      </c>
      <c r="E498" s="160">
        <v>-17</v>
      </c>
      <c r="F498" s="203">
        <v>0.48651718576396374</v>
      </c>
      <c r="G498" s="160">
        <v>0</v>
      </c>
      <c r="H498" s="162">
        <v>0</v>
      </c>
      <c r="I498" s="203">
        <v>0.48651718576396374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186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138</v>
      </c>
      <c r="C500" s="159">
        <v>33.411809287372954</v>
      </c>
      <c r="D500" s="160">
        <v>0</v>
      </c>
      <c r="E500" s="160">
        <v>-32.4</v>
      </c>
      <c r="F500" s="161">
        <v>1.0118092873729552</v>
      </c>
      <c r="G500" s="160">
        <v>0</v>
      </c>
      <c r="H500" s="162">
        <v>0</v>
      </c>
      <c r="I500" s="161">
        <v>1.0118092873729552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186</v>
      </c>
      <c r="S500" s="130"/>
    </row>
    <row r="501" spans="1:19" ht="10.65" customHeight="1" x14ac:dyDescent="0.2">
      <c r="A501" s="122"/>
      <c r="B501" s="171" t="s">
        <v>139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186</v>
      </c>
      <c r="S501" s="130"/>
    </row>
    <row r="502" spans="1:19" ht="10.65" customHeight="1" x14ac:dyDescent="0.2">
      <c r="A502" s="122"/>
      <c r="B502" s="171" t="s">
        <v>140</v>
      </c>
      <c r="C502" s="159">
        <v>1.3000954476305098</v>
      </c>
      <c r="D502" s="160">
        <v>0</v>
      </c>
      <c r="E502" s="160">
        <v>0</v>
      </c>
      <c r="F502" s="161">
        <v>1.3000954476305098</v>
      </c>
      <c r="G502" s="160">
        <v>3.3000000000000002E-2</v>
      </c>
      <c r="H502" s="162">
        <v>2.5382751751145798</v>
      </c>
      <c r="I502" s="161">
        <v>1.2670954476305099</v>
      </c>
      <c r="J502" s="160">
        <v>0</v>
      </c>
      <c r="K502" s="160">
        <v>4.0000000000000001E-3</v>
      </c>
      <c r="L502" s="160">
        <v>0</v>
      </c>
      <c r="M502" s="160">
        <v>0</v>
      </c>
      <c r="N502" s="160">
        <v>0</v>
      </c>
      <c r="O502" s="160">
        <v>1E-3</v>
      </c>
      <c r="P502" s="146" t="s">
        <v>162</v>
      </c>
      <c r="S502" s="130"/>
    </row>
    <row r="503" spans="1:19" ht="10.65" customHeight="1" x14ac:dyDescent="0.2">
      <c r="A503" s="122"/>
      <c r="B503" s="171" t="s">
        <v>141</v>
      </c>
      <c r="C503" s="159">
        <v>1.3155600086655113</v>
      </c>
      <c r="D503" s="160">
        <v>0</v>
      </c>
      <c r="E503" s="160">
        <v>0</v>
      </c>
      <c r="F503" s="161">
        <v>1.3155600086655113</v>
      </c>
      <c r="G503" s="160">
        <v>0</v>
      </c>
      <c r="H503" s="162">
        <v>0</v>
      </c>
      <c r="I503" s="161">
        <v>1.3155600086655113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186</v>
      </c>
      <c r="S503" s="130"/>
    </row>
    <row r="504" spans="1:19" ht="10.65" customHeight="1" x14ac:dyDescent="0.2">
      <c r="A504" s="122"/>
      <c r="B504" s="171" t="s">
        <v>142</v>
      </c>
      <c r="C504" s="159"/>
      <c r="D504" s="160">
        <v>0</v>
      </c>
      <c r="E504" s="160"/>
      <c r="F504" s="161">
        <v>0</v>
      </c>
      <c r="G504" s="160"/>
      <c r="H504" s="162" t="s">
        <v>119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143</v>
      </c>
      <c r="C505" s="159">
        <v>37.327464743668976</v>
      </c>
      <c r="D505" s="160">
        <v>0</v>
      </c>
      <c r="E505" s="160">
        <v>-32.4</v>
      </c>
      <c r="F505" s="203">
        <v>4.9274647436689758</v>
      </c>
      <c r="G505" s="170">
        <v>3.3000000000000002E-2</v>
      </c>
      <c r="H505" s="162">
        <v>0.66971559852152895</v>
      </c>
      <c r="I505" s="161">
        <v>4.8944647436689754</v>
      </c>
      <c r="J505" s="160">
        <v>0</v>
      </c>
      <c r="K505" s="160">
        <v>4.0000000000000001E-3</v>
      </c>
      <c r="L505" s="160">
        <v>0</v>
      </c>
      <c r="M505" s="160">
        <v>0</v>
      </c>
      <c r="N505" s="160">
        <v>0</v>
      </c>
      <c r="O505" s="160">
        <v>1E-3</v>
      </c>
      <c r="P505" s="146" t="s">
        <v>186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112</v>
      </c>
      <c r="C507" s="173">
        <v>54.813981929432941</v>
      </c>
      <c r="D507" s="177">
        <v>0</v>
      </c>
      <c r="E507" s="177">
        <v>-49.400000000000006</v>
      </c>
      <c r="F507" s="185">
        <v>5.4139819294329392</v>
      </c>
      <c r="G507" s="177">
        <v>3.3000000000000002E-2</v>
      </c>
      <c r="H507" s="176">
        <v>0.60953288042201548</v>
      </c>
      <c r="I507" s="204">
        <v>5.3809819294329388</v>
      </c>
      <c r="J507" s="177">
        <v>0</v>
      </c>
      <c r="K507" s="177">
        <v>4.0000000000000001E-3</v>
      </c>
      <c r="L507" s="177">
        <v>0</v>
      </c>
      <c r="M507" s="177">
        <v>0</v>
      </c>
      <c r="N507" s="177">
        <v>0</v>
      </c>
      <c r="O507" s="177">
        <v>1E-3</v>
      </c>
      <c r="P507" s="153" t="s">
        <v>186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160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43376</v>
      </c>
      <c r="K512" s="151">
        <v>43383</v>
      </c>
      <c r="L512" s="151">
        <v>43390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113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76" t="s">
        <v>126</v>
      </c>
      <c r="D514" s="276"/>
      <c r="E514" s="276"/>
      <c r="F514" s="276"/>
      <c r="G514" s="276"/>
      <c r="H514" s="276"/>
      <c r="I514" s="276"/>
      <c r="J514" s="276"/>
      <c r="K514" s="276"/>
      <c r="L514" s="276"/>
      <c r="M514" s="276"/>
      <c r="N514" s="276"/>
      <c r="O514" s="277"/>
      <c r="P514" s="145"/>
      <c r="S514" s="130"/>
    </row>
    <row r="515" spans="1:19" ht="10.65" customHeight="1" x14ac:dyDescent="0.2">
      <c r="A515" s="122"/>
      <c r="B515" s="158" t="s">
        <v>132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186</v>
      </c>
      <c r="S515" s="130"/>
    </row>
    <row r="516" spans="1:19" ht="10.65" customHeight="1" x14ac:dyDescent="0.2">
      <c r="A516" s="122"/>
      <c r="B516" s="158" t="s">
        <v>133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119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134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119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135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119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136</v>
      </c>
      <c r="C519" s="159"/>
      <c r="D519" s="160">
        <v>0</v>
      </c>
      <c r="E519" s="160"/>
      <c r="F519" s="161">
        <v>0</v>
      </c>
      <c r="G519" s="160"/>
      <c r="H519" s="162" t="s">
        <v>119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137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186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138</v>
      </c>
      <c r="C522" s="159">
        <v>0.23041474654377692</v>
      </c>
      <c r="D522" s="160">
        <v>0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186</v>
      </c>
      <c r="S522" s="130"/>
    </row>
    <row r="523" spans="1:19" ht="10.65" customHeight="1" x14ac:dyDescent="0.2">
      <c r="A523" s="122"/>
      <c r="B523" s="171" t="s">
        <v>139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119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140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186</v>
      </c>
      <c r="S524" s="130"/>
    </row>
    <row r="525" spans="1:19" ht="10.65" customHeight="1" x14ac:dyDescent="0.2">
      <c r="A525" s="122"/>
      <c r="B525" s="171" t="s">
        <v>141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186</v>
      </c>
      <c r="S525" s="130"/>
    </row>
    <row r="526" spans="1:19" ht="10.65" customHeight="1" x14ac:dyDescent="0.2">
      <c r="A526" s="122"/>
      <c r="B526" s="171" t="s">
        <v>142</v>
      </c>
      <c r="C526" s="159"/>
      <c r="D526" s="160">
        <v>0</v>
      </c>
      <c r="E526" s="160"/>
      <c r="F526" s="161">
        <v>0</v>
      </c>
      <c r="G526" s="160"/>
      <c r="H526" s="162" t="s">
        <v>119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143</v>
      </c>
      <c r="C527" s="159">
        <v>5.0349392542940921</v>
      </c>
      <c r="D527" s="160">
        <v>0</v>
      </c>
      <c r="E527" s="160">
        <v>0.10000000000000053</v>
      </c>
      <c r="F527" s="203">
        <v>5.1349392542940926</v>
      </c>
      <c r="G527" s="170">
        <v>0</v>
      </c>
      <c r="H527" s="162">
        <v>0</v>
      </c>
      <c r="I527" s="161">
        <v>5.1349392542940926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186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112</v>
      </c>
      <c r="C529" s="173">
        <v>5.2569548468840352</v>
      </c>
      <c r="D529" s="177">
        <v>0</v>
      </c>
      <c r="E529" s="177">
        <v>0.10000000000000053</v>
      </c>
      <c r="F529" s="185">
        <v>5.3569548468840358</v>
      </c>
      <c r="G529" s="177">
        <v>0</v>
      </c>
      <c r="H529" s="176">
        <v>0</v>
      </c>
      <c r="I529" s="204">
        <v>5.3569548468840358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186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160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43376</v>
      </c>
      <c r="K534" s="151">
        <v>43383</v>
      </c>
      <c r="L534" s="151">
        <v>43390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113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76" t="s">
        <v>127</v>
      </c>
      <c r="D536" s="276"/>
      <c r="E536" s="276"/>
      <c r="F536" s="276"/>
      <c r="G536" s="276"/>
      <c r="H536" s="276"/>
      <c r="I536" s="276"/>
      <c r="J536" s="276"/>
      <c r="K536" s="276"/>
      <c r="L536" s="276"/>
      <c r="M536" s="276"/>
      <c r="N536" s="276"/>
      <c r="O536" s="277"/>
      <c r="P536" s="145"/>
      <c r="S536" s="130"/>
    </row>
    <row r="537" spans="1:19" ht="10.65" customHeight="1" x14ac:dyDescent="0.2">
      <c r="A537" s="122"/>
      <c r="B537" s="158" t="s">
        <v>132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119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133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119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134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119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135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119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136</v>
      </c>
      <c r="C541" s="159"/>
      <c r="D541" s="160">
        <v>0</v>
      </c>
      <c r="E541" s="160"/>
      <c r="F541" s="161">
        <v>0</v>
      </c>
      <c r="G541" s="160"/>
      <c r="H541" s="162" t="s">
        <v>119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137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119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138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162</v>
      </c>
      <c r="S544" s="130"/>
    </row>
    <row r="545" spans="1:19" ht="10.65" customHeight="1" x14ac:dyDescent="0.2">
      <c r="A545" s="122"/>
      <c r="B545" s="171" t="s">
        <v>139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119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162</v>
      </c>
      <c r="S545" s="130"/>
    </row>
    <row r="546" spans="1:19" ht="11.25" customHeight="1" x14ac:dyDescent="0.2">
      <c r="A546" s="122"/>
      <c r="B546" s="171" t="s">
        <v>140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119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162</v>
      </c>
      <c r="S546" s="130"/>
    </row>
    <row r="547" spans="1:19" ht="11.25" customHeight="1" x14ac:dyDescent="0.2">
      <c r="A547" s="122"/>
      <c r="B547" s="171" t="s">
        <v>141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162</v>
      </c>
      <c r="S547" s="130"/>
    </row>
    <row r="548" spans="1:19" ht="10.65" customHeight="1" x14ac:dyDescent="0.2">
      <c r="A548" s="122"/>
      <c r="B548" s="171" t="s">
        <v>142</v>
      </c>
      <c r="C548" s="159"/>
      <c r="D548" s="160">
        <v>0</v>
      </c>
      <c r="E548" s="160"/>
      <c r="F548" s="161">
        <v>0</v>
      </c>
      <c r="G548" s="160"/>
      <c r="H548" s="162" t="s">
        <v>119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143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</v>
      </c>
      <c r="H549" s="162">
        <v>0</v>
      </c>
      <c r="I549" s="161">
        <v>5.5129842486164315E-2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186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112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</v>
      </c>
      <c r="H551" s="176">
        <v>0</v>
      </c>
      <c r="I551" s="204">
        <v>5.5129842486164315E-2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186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160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43376</v>
      </c>
      <c r="K556" s="151">
        <v>43383</v>
      </c>
      <c r="L556" s="151">
        <v>43390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113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79" t="s">
        <v>179</v>
      </c>
      <c r="D558" s="279"/>
      <c r="E558" s="279"/>
      <c r="F558" s="279"/>
      <c r="G558" s="279"/>
      <c r="H558" s="279"/>
      <c r="I558" s="279"/>
      <c r="J558" s="279"/>
      <c r="K558" s="279"/>
      <c r="L558" s="279"/>
      <c r="M558" s="279"/>
      <c r="N558" s="279"/>
      <c r="O558" s="280"/>
      <c r="P558" s="145"/>
      <c r="S558" s="130"/>
    </row>
    <row r="559" spans="1:19" ht="10.65" customHeight="1" x14ac:dyDescent="0.2">
      <c r="A559" s="122"/>
      <c r="B559" s="158" t="s">
        <v>132</v>
      </c>
      <c r="C559" s="159">
        <v>99.396525400535339</v>
      </c>
      <c r="D559" s="160">
        <v>0</v>
      </c>
      <c r="E559" s="160">
        <v>0</v>
      </c>
      <c r="F559" s="161">
        <v>99.396525400535339</v>
      </c>
      <c r="G559" s="160">
        <v>0</v>
      </c>
      <c r="H559" s="162">
        <v>0</v>
      </c>
      <c r="I559" s="161">
        <v>99.396525400535339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186</v>
      </c>
      <c r="S559" s="130"/>
    </row>
    <row r="560" spans="1:19" ht="10.65" customHeight="1" x14ac:dyDescent="0.2">
      <c r="A560" s="122"/>
      <c r="B560" s="158" t="s">
        <v>133</v>
      </c>
      <c r="C560" s="159">
        <v>6.2770512249443211</v>
      </c>
      <c r="D560" s="160">
        <v>0</v>
      </c>
      <c r="E560" s="160">
        <v>0</v>
      </c>
      <c r="F560" s="161">
        <v>6.2770512249443211</v>
      </c>
      <c r="G560" s="160">
        <v>0</v>
      </c>
      <c r="H560" s="162">
        <v>0</v>
      </c>
      <c r="I560" s="161">
        <v>6.2770512249443211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186</v>
      </c>
      <c r="S560" s="130"/>
    </row>
    <row r="561" spans="1:19" ht="10.65" customHeight="1" x14ac:dyDescent="0.2">
      <c r="A561" s="122"/>
      <c r="B561" s="158" t="s">
        <v>134</v>
      </c>
      <c r="C561" s="159">
        <v>539.25389473976202</v>
      </c>
      <c r="D561" s="160">
        <v>0</v>
      </c>
      <c r="E561" s="160">
        <v>-27</v>
      </c>
      <c r="F561" s="161">
        <v>512.25389473976202</v>
      </c>
      <c r="G561" s="160">
        <v>290.791</v>
      </c>
      <c r="H561" s="162">
        <v>56.76696712042164</v>
      </c>
      <c r="I561" s="161">
        <v>221.46289473976202</v>
      </c>
      <c r="J561" s="160">
        <v>3.6599999999999682</v>
      </c>
      <c r="K561" s="160">
        <v>7.5040000000000191</v>
      </c>
      <c r="L561" s="160">
        <v>5.0810000000000173</v>
      </c>
      <c r="M561" s="160">
        <v>7.9309999999999832</v>
      </c>
      <c r="N561" s="160">
        <v>1.5482556758361266</v>
      </c>
      <c r="O561" s="160">
        <v>6.0439999999999969</v>
      </c>
      <c r="P561" s="146">
        <v>34.641776098570837</v>
      </c>
      <c r="S561" s="130"/>
    </row>
    <row r="562" spans="1:19" ht="10.65" customHeight="1" x14ac:dyDescent="0.2">
      <c r="A562" s="122"/>
      <c r="B562" s="158" t="s">
        <v>135</v>
      </c>
      <c r="C562" s="159">
        <v>22.866400890868597</v>
      </c>
      <c r="D562" s="160">
        <v>0</v>
      </c>
      <c r="E562" s="160">
        <v>0</v>
      </c>
      <c r="F562" s="161">
        <v>22.866400890868597</v>
      </c>
      <c r="G562" s="160">
        <v>0</v>
      </c>
      <c r="H562" s="162">
        <v>0</v>
      </c>
      <c r="I562" s="161">
        <v>22.866400890868597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186</v>
      </c>
      <c r="S562" s="130"/>
    </row>
    <row r="563" spans="1:19" ht="10.65" customHeight="1" x14ac:dyDescent="0.2">
      <c r="A563" s="122"/>
      <c r="B563" s="158" t="s">
        <v>136</v>
      </c>
      <c r="C563" s="159"/>
      <c r="D563" s="160">
        <v>0</v>
      </c>
      <c r="E563" s="160"/>
      <c r="F563" s="161">
        <v>0</v>
      </c>
      <c r="G563" s="160"/>
      <c r="H563" s="162" t="s">
        <v>119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137</v>
      </c>
      <c r="C564" s="159">
        <v>667.79387225611026</v>
      </c>
      <c r="D564" s="160">
        <v>0</v>
      </c>
      <c r="E564" s="160">
        <v>-27</v>
      </c>
      <c r="F564" s="203">
        <v>640.79387225611026</v>
      </c>
      <c r="G564" s="160">
        <v>290.791</v>
      </c>
      <c r="H564" s="162">
        <v>45.379803489097291</v>
      </c>
      <c r="I564" s="203">
        <v>350.00287225611027</v>
      </c>
      <c r="J564" s="160">
        <v>3.6599999999999682</v>
      </c>
      <c r="K564" s="160">
        <v>7.5040000000000191</v>
      </c>
      <c r="L564" s="160">
        <v>5.0810000000000173</v>
      </c>
      <c r="M564" s="160">
        <v>7.9309999999999832</v>
      </c>
      <c r="N564" s="160">
        <v>1.2376834959542418</v>
      </c>
      <c r="O564" s="160">
        <v>6.0439999999999969</v>
      </c>
      <c r="P564" s="146" t="s">
        <v>186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138</v>
      </c>
      <c r="C566" s="159">
        <v>60.372749328664717</v>
      </c>
      <c r="D566" s="160">
        <v>0</v>
      </c>
      <c r="E566" s="160">
        <v>5.3999999999999986</v>
      </c>
      <c r="F566" s="161">
        <v>65.772749328664716</v>
      </c>
      <c r="G566" s="160">
        <v>0</v>
      </c>
      <c r="H566" s="162">
        <v>0</v>
      </c>
      <c r="I566" s="161">
        <v>65.772749328664716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186</v>
      </c>
      <c r="S566" s="130"/>
    </row>
    <row r="567" spans="1:19" ht="10.65" customHeight="1" x14ac:dyDescent="0.2">
      <c r="A567" s="122"/>
      <c r="B567" s="171" t="s">
        <v>139</v>
      </c>
      <c r="C567" s="159">
        <v>18.92294877505568</v>
      </c>
      <c r="D567" s="160">
        <v>0</v>
      </c>
      <c r="E567" s="160">
        <v>0</v>
      </c>
      <c r="F567" s="161">
        <v>18.92294877505568</v>
      </c>
      <c r="G567" s="160">
        <v>0</v>
      </c>
      <c r="H567" s="162">
        <v>0</v>
      </c>
      <c r="I567" s="161">
        <v>18.92294877505568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186</v>
      </c>
      <c r="S567" s="130"/>
    </row>
    <row r="568" spans="1:19" ht="10.65" customHeight="1" x14ac:dyDescent="0.2">
      <c r="A568" s="122"/>
      <c r="B568" s="171" t="s">
        <v>140</v>
      </c>
      <c r="C568" s="159">
        <v>1288.0676908135977</v>
      </c>
      <c r="D568" s="160">
        <v>0</v>
      </c>
      <c r="E568" s="160">
        <v>0</v>
      </c>
      <c r="F568" s="161">
        <v>1288.0676908135977</v>
      </c>
      <c r="G568" s="160">
        <v>862.23599999999999</v>
      </c>
      <c r="H568" s="162">
        <v>66.940270775317373</v>
      </c>
      <c r="I568" s="161">
        <v>425.83169081359767</v>
      </c>
      <c r="J568" s="160">
        <v>14.29099999999994</v>
      </c>
      <c r="K568" s="160">
        <v>27.666000000000054</v>
      </c>
      <c r="L568" s="160">
        <v>22.076999999999998</v>
      </c>
      <c r="M568" s="160">
        <v>21.442999999999984</v>
      </c>
      <c r="N568" s="160">
        <v>1.6647417020805548</v>
      </c>
      <c r="O568" s="160">
        <v>21.369249999999994</v>
      </c>
      <c r="P568" s="146">
        <v>17.927311010615618</v>
      </c>
      <c r="S568" s="130"/>
    </row>
    <row r="569" spans="1:19" ht="10.65" customHeight="1" x14ac:dyDescent="0.2">
      <c r="A569" s="122"/>
      <c r="B569" s="171" t="s">
        <v>141</v>
      </c>
      <c r="C569" s="159">
        <v>16.514427833921459</v>
      </c>
      <c r="D569" s="160">
        <v>0</v>
      </c>
      <c r="E569" s="160">
        <v>0</v>
      </c>
      <c r="F569" s="161">
        <v>16.514427833921459</v>
      </c>
      <c r="G569" s="160">
        <v>0</v>
      </c>
      <c r="H569" s="162">
        <v>0</v>
      </c>
      <c r="I569" s="161">
        <v>16.514427833921459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186</v>
      </c>
      <c r="S569" s="130"/>
    </row>
    <row r="570" spans="1:19" ht="10.65" customHeight="1" x14ac:dyDescent="0.2">
      <c r="A570" s="122"/>
      <c r="B570" s="171" t="s">
        <v>142</v>
      </c>
      <c r="C570" s="159"/>
      <c r="D570" s="160">
        <v>0</v>
      </c>
      <c r="E570" s="160"/>
      <c r="F570" s="161">
        <v>0</v>
      </c>
      <c r="G570" s="160"/>
      <c r="H570" s="162" t="s">
        <v>119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143</v>
      </c>
      <c r="C571" s="159">
        <v>1383.8778167512396</v>
      </c>
      <c r="D571" s="160">
        <v>0</v>
      </c>
      <c r="E571" s="160">
        <v>5.3999999999998636</v>
      </c>
      <c r="F571" s="203">
        <v>1389.2778167512395</v>
      </c>
      <c r="G571" s="170">
        <v>862.23599999999999</v>
      </c>
      <c r="H571" s="162">
        <v>62.063612446954508</v>
      </c>
      <c r="I571" s="161">
        <v>527.04181675123948</v>
      </c>
      <c r="J571" s="160">
        <v>14.29099999999994</v>
      </c>
      <c r="K571" s="160">
        <v>27.666000000000054</v>
      </c>
      <c r="L571" s="160">
        <v>22.076999999999998</v>
      </c>
      <c r="M571" s="160">
        <v>21.442999999999984</v>
      </c>
      <c r="N571" s="160">
        <v>1.5434637868287155</v>
      </c>
      <c r="O571" s="160">
        <v>21.369249999999994</v>
      </c>
      <c r="P571" s="146">
        <v>22.663561741813101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112</v>
      </c>
      <c r="C573" s="173">
        <v>2051.6716890073499</v>
      </c>
      <c r="D573" s="177">
        <v>0</v>
      </c>
      <c r="E573" s="177">
        <v>-21.600000000000136</v>
      </c>
      <c r="F573" s="185">
        <v>2030.0716890073497</v>
      </c>
      <c r="G573" s="177">
        <v>1153.027</v>
      </c>
      <c r="H573" s="176">
        <v>56.7973538197461</v>
      </c>
      <c r="I573" s="204">
        <v>877.04468900734969</v>
      </c>
      <c r="J573" s="177">
        <v>17.950999999999908</v>
      </c>
      <c r="K573" s="177">
        <v>35.170000000000073</v>
      </c>
      <c r="L573" s="177">
        <v>27.158000000000015</v>
      </c>
      <c r="M573" s="177">
        <v>29.373999999999967</v>
      </c>
      <c r="N573" s="177">
        <v>1.4469439753806457</v>
      </c>
      <c r="O573" s="177">
        <v>27.413249999999991</v>
      </c>
      <c r="P573" s="153">
        <v>29.993458966279078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160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43376</v>
      </c>
      <c r="K578" s="151">
        <v>43383</v>
      </c>
      <c r="L578" s="151">
        <v>43390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113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76" t="s">
        <v>128</v>
      </c>
      <c r="D580" s="276"/>
      <c r="E580" s="276"/>
      <c r="F580" s="276"/>
      <c r="G580" s="276"/>
      <c r="H580" s="276"/>
      <c r="I580" s="276"/>
      <c r="J580" s="276"/>
      <c r="K580" s="276"/>
      <c r="L580" s="276"/>
      <c r="M580" s="276"/>
      <c r="N580" s="276"/>
      <c r="O580" s="277"/>
      <c r="P580" s="145"/>
      <c r="S580" s="130"/>
    </row>
    <row r="581" spans="1:19" ht="10.65" customHeight="1" x14ac:dyDescent="0.2">
      <c r="A581" s="122"/>
      <c r="B581" s="158" t="s">
        <v>132</v>
      </c>
      <c r="C581" s="159">
        <v>0.5720939651680842</v>
      </c>
      <c r="D581" s="160">
        <v>0</v>
      </c>
      <c r="E581" s="160">
        <v>-0.3</v>
      </c>
      <c r="F581" s="161">
        <v>0.27209396516808421</v>
      </c>
      <c r="G581" s="160">
        <v>0</v>
      </c>
      <c r="H581" s="162">
        <v>0</v>
      </c>
      <c r="I581" s="161">
        <v>0.27209396516808421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186</v>
      </c>
      <c r="S581" s="130"/>
    </row>
    <row r="582" spans="1:19" ht="10.65" customHeight="1" x14ac:dyDescent="0.2">
      <c r="A582" s="122"/>
      <c r="B582" s="158" t="s">
        <v>133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119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134</v>
      </c>
      <c r="C583" s="159">
        <v>0.6</v>
      </c>
      <c r="D583" s="160">
        <v>0</v>
      </c>
      <c r="E583" s="160">
        <v>0</v>
      </c>
      <c r="F583" s="161">
        <v>0.6</v>
      </c>
      <c r="G583" s="160">
        <v>0</v>
      </c>
      <c r="H583" s="162">
        <v>0</v>
      </c>
      <c r="I583" s="161">
        <v>0.6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186</v>
      </c>
      <c r="S583" s="130"/>
    </row>
    <row r="584" spans="1:19" ht="10.65" customHeight="1" x14ac:dyDescent="0.2">
      <c r="A584" s="122"/>
      <c r="B584" s="158" t="s">
        <v>135</v>
      </c>
      <c r="C584" s="159">
        <v>0.2860469825840421</v>
      </c>
      <c r="D584" s="160">
        <v>0</v>
      </c>
      <c r="E584" s="160">
        <v>0</v>
      </c>
      <c r="F584" s="161">
        <v>0.2860469825840421</v>
      </c>
      <c r="G584" s="160">
        <v>0</v>
      </c>
      <c r="H584" s="162">
        <v>0</v>
      </c>
      <c r="I584" s="161">
        <v>0.2860469825840421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186</v>
      </c>
      <c r="S584" s="130"/>
    </row>
    <row r="585" spans="1:19" ht="10.65" customHeight="1" x14ac:dyDescent="0.2">
      <c r="A585" s="122"/>
      <c r="B585" s="158" t="s">
        <v>136</v>
      </c>
      <c r="C585" s="159"/>
      <c r="D585" s="160">
        <v>0</v>
      </c>
      <c r="E585" s="160"/>
      <c r="F585" s="161">
        <v>0</v>
      </c>
      <c r="G585" s="160"/>
      <c r="H585" s="162" t="s">
        <v>119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137</v>
      </c>
      <c r="C586" s="159">
        <v>1.4581409477521263</v>
      </c>
      <c r="D586" s="160">
        <v>0</v>
      </c>
      <c r="E586" s="160">
        <v>-0.30000000000000004</v>
      </c>
      <c r="F586" s="203">
        <v>1.1581409477521263</v>
      </c>
      <c r="G586" s="160">
        <v>0</v>
      </c>
      <c r="H586" s="162">
        <v>0</v>
      </c>
      <c r="I586" s="203">
        <v>1.1581409477521263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186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138</v>
      </c>
      <c r="C588" s="159">
        <v>6.0574593284873718E-2</v>
      </c>
      <c r="D588" s="160">
        <v>0</v>
      </c>
      <c r="E588" s="160">
        <v>-0.39999999999999858</v>
      </c>
      <c r="F588" s="161">
        <v>-0.33942540671512489</v>
      </c>
      <c r="G588" s="160">
        <v>0</v>
      </c>
      <c r="H588" s="162" t="s">
        <v>119</v>
      </c>
      <c r="I588" s="161">
        <v>-0.33942540671512489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139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186</v>
      </c>
      <c r="S589" s="130"/>
    </row>
    <row r="590" spans="1:19" ht="10.65" customHeight="1" x14ac:dyDescent="0.2">
      <c r="A590" s="122"/>
      <c r="B590" s="171" t="s">
        <v>140</v>
      </c>
      <c r="C590" s="159">
        <v>1.6</v>
      </c>
      <c r="D590" s="160">
        <v>0</v>
      </c>
      <c r="E590" s="160">
        <v>0</v>
      </c>
      <c r="F590" s="161">
        <v>1.6</v>
      </c>
      <c r="G590" s="160">
        <v>0.05</v>
      </c>
      <c r="H590" s="162">
        <v>3.125</v>
      </c>
      <c r="I590" s="161">
        <v>1.55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186</v>
      </c>
      <c r="S590" s="130"/>
    </row>
    <row r="591" spans="1:19" ht="10.65" customHeight="1" x14ac:dyDescent="0.2">
      <c r="A591" s="122"/>
      <c r="B591" s="171" t="s">
        <v>141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0</v>
      </c>
      <c r="H591" s="162">
        <v>0</v>
      </c>
      <c r="I591" s="161">
        <v>2.9595015576323993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186</v>
      </c>
      <c r="S591" s="130"/>
    </row>
    <row r="592" spans="1:19" ht="10.65" customHeight="1" x14ac:dyDescent="0.2">
      <c r="A592" s="122"/>
      <c r="B592" s="171" t="s">
        <v>142</v>
      </c>
      <c r="C592" s="159"/>
      <c r="D592" s="160">
        <v>0</v>
      </c>
      <c r="E592" s="160"/>
      <c r="F592" s="161">
        <v>0</v>
      </c>
      <c r="G592" s="160"/>
      <c r="H592" s="162" t="s">
        <v>119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143</v>
      </c>
      <c r="C593" s="159">
        <v>4.9200761509172732</v>
      </c>
      <c r="D593" s="160">
        <v>0</v>
      </c>
      <c r="E593" s="160">
        <v>-0.39999999999999858</v>
      </c>
      <c r="F593" s="203">
        <v>4.5200761509172747</v>
      </c>
      <c r="G593" s="170">
        <v>0.05</v>
      </c>
      <c r="H593" s="162">
        <v>1.1061760539112451</v>
      </c>
      <c r="I593" s="161">
        <v>4.4700761509172748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186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112</v>
      </c>
      <c r="C595" s="173">
        <v>6.3782170986693991</v>
      </c>
      <c r="D595" s="177">
        <v>0</v>
      </c>
      <c r="E595" s="177">
        <v>-0.6999999999999984</v>
      </c>
      <c r="F595" s="185">
        <v>5.6782170986694007</v>
      </c>
      <c r="G595" s="177">
        <v>0.05</v>
      </c>
      <c r="H595" s="176">
        <v>0.88055808946996228</v>
      </c>
      <c r="I595" s="204">
        <v>5.6282170986694009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186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160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43376</v>
      </c>
      <c r="K600" s="151">
        <v>43383</v>
      </c>
      <c r="L600" s="151">
        <v>43390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113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76" t="s">
        <v>180</v>
      </c>
      <c r="D602" s="276"/>
      <c r="E602" s="276"/>
      <c r="F602" s="276"/>
      <c r="G602" s="276"/>
      <c r="H602" s="276"/>
      <c r="I602" s="276"/>
      <c r="J602" s="276"/>
      <c r="K602" s="276"/>
      <c r="L602" s="276"/>
      <c r="M602" s="276"/>
      <c r="N602" s="276"/>
      <c r="O602" s="277"/>
      <c r="P602" s="145"/>
      <c r="S602" s="130"/>
    </row>
    <row r="603" spans="1:19" ht="10.65" customHeight="1" x14ac:dyDescent="0.2">
      <c r="A603" s="122"/>
      <c r="B603" s="158" t="s">
        <v>132</v>
      </c>
      <c r="C603" s="159">
        <v>15.15</v>
      </c>
      <c r="D603" s="160">
        <v>0</v>
      </c>
      <c r="E603" s="160">
        <v>0</v>
      </c>
      <c r="F603" s="161">
        <v>15.15</v>
      </c>
      <c r="G603" s="160">
        <v>0</v>
      </c>
      <c r="H603" s="162">
        <v>0</v>
      </c>
      <c r="I603" s="161">
        <v>15.15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186</v>
      </c>
      <c r="S603" s="130"/>
    </row>
    <row r="604" spans="1:19" ht="10.65" customHeight="1" x14ac:dyDescent="0.2">
      <c r="A604" s="122"/>
      <c r="B604" s="158" t="s">
        <v>133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119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134</v>
      </c>
      <c r="C605" s="159">
        <v>1.4</v>
      </c>
      <c r="D605" s="160">
        <v>0</v>
      </c>
      <c r="E605" s="160">
        <v>0</v>
      </c>
      <c r="F605" s="161">
        <v>1.4</v>
      </c>
      <c r="G605" s="160">
        <v>0</v>
      </c>
      <c r="H605" s="162">
        <v>0</v>
      </c>
      <c r="I605" s="161">
        <v>1.4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186</v>
      </c>
      <c r="S605" s="130"/>
    </row>
    <row r="606" spans="1:19" ht="10.65" customHeight="1" x14ac:dyDescent="0.2">
      <c r="A606" s="122"/>
      <c r="B606" s="158" t="s">
        <v>135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119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136</v>
      </c>
      <c r="C607" s="159"/>
      <c r="D607" s="160">
        <v>0</v>
      </c>
      <c r="E607" s="160"/>
      <c r="F607" s="161">
        <v>0</v>
      </c>
      <c r="G607" s="160"/>
      <c r="H607" s="162" t="s">
        <v>119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137</v>
      </c>
      <c r="C608" s="159">
        <v>16.55</v>
      </c>
      <c r="D608" s="160">
        <v>0</v>
      </c>
      <c r="E608" s="160">
        <v>0</v>
      </c>
      <c r="F608" s="203">
        <v>16.55</v>
      </c>
      <c r="G608" s="160">
        <v>0</v>
      </c>
      <c r="H608" s="162">
        <v>0</v>
      </c>
      <c r="I608" s="203">
        <v>16.55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186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138</v>
      </c>
      <c r="C610" s="159">
        <v>15.15</v>
      </c>
      <c r="D610" s="160">
        <v>0</v>
      </c>
      <c r="E610" s="160">
        <v>0.19999999999999929</v>
      </c>
      <c r="F610" s="161">
        <v>15.35</v>
      </c>
      <c r="G610" s="160">
        <v>0</v>
      </c>
      <c r="H610" s="162">
        <v>0</v>
      </c>
      <c r="I610" s="161">
        <v>15.35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186</v>
      </c>
      <c r="S610" s="130"/>
    </row>
    <row r="611" spans="1:19" ht="10.65" customHeight="1" x14ac:dyDescent="0.2">
      <c r="A611" s="122"/>
      <c r="B611" s="171" t="s">
        <v>139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119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140</v>
      </c>
      <c r="C612" s="159">
        <v>5.0083047269504055</v>
      </c>
      <c r="D612" s="160">
        <v>0</v>
      </c>
      <c r="E612" s="160">
        <v>0</v>
      </c>
      <c r="F612" s="161">
        <v>5.0083047269504055</v>
      </c>
      <c r="G612" s="160">
        <v>0</v>
      </c>
      <c r="H612" s="162">
        <v>0</v>
      </c>
      <c r="I612" s="161">
        <v>5.0083047269504055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186</v>
      </c>
      <c r="S612" s="130"/>
    </row>
    <row r="613" spans="1:19" ht="10.65" customHeight="1" x14ac:dyDescent="0.2">
      <c r="A613" s="122"/>
      <c r="B613" s="171" t="s">
        <v>141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119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142</v>
      </c>
      <c r="C614" s="159"/>
      <c r="D614" s="160">
        <v>0</v>
      </c>
      <c r="E614" s="160"/>
      <c r="F614" s="161">
        <v>0</v>
      </c>
      <c r="G614" s="160"/>
      <c r="H614" s="162" t="s">
        <v>119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143</v>
      </c>
      <c r="C615" s="159">
        <v>20.158304726950405</v>
      </c>
      <c r="D615" s="160">
        <v>0</v>
      </c>
      <c r="E615" s="160">
        <v>0.19999999999999929</v>
      </c>
      <c r="F615" s="203">
        <v>20.358304726950404</v>
      </c>
      <c r="G615" s="170">
        <v>0</v>
      </c>
      <c r="H615" s="162">
        <v>0</v>
      </c>
      <c r="I615" s="161">
        <v>20.358304726950404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186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112</v>
      </c>
      <c r="C617" s="173">
        <v>36.708304726950402</v>
      </c>
      <c r="D617" s="177">
        <v>0</v>
      </c>
      <c r="E617" s="177">
        <v>0.20000000000000284</v>
      </c>
      <c r="F617" s="185">
        <v>36.908304726950405</v>
      </c>
      <c r="G617" s="177">
        <v>0</v>
      </c>
      <c r="H617" s="176">
        <v>0</v>
      </c>
      <c r="I617" s="204">
        <v>36.908304726950405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186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160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43376</v>
      </c>
      <c r="K622" s="151">
        <v>43383</v>
      </c>
      <c r="L622" s="151">
        <v>43390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113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72" t="s">
        <v>129</v>
      </c>
      <c r="D624" s="272"/>
      <c r="E624" s="272"/>
      <c r="F624" s="272"/>
      <c r="G624" s="272"/>
      <c r="H624" s="272"/>
      <c r="I624" s="272"/>
      <c r="J624" s="272"/>
      <c r="K624" s="272"/>
      <c r="L624" s="272"/>
      <c r="M624" s="272"/>
      <c r="N624" s="272"/>
      <c r="O624" s="273"/>
      <c r="P624" s="145"/>
      <c r="S624" s="130"/>
    </row>
    <row r="625" spans="1:19" ht="10.65" customHeight="1" x14ac:dyDescent="0.2">
      <c r="A625" s="122"/>
      <c r="B625" s="158" t="s">
        <v>132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186</v>
      </c>
      <c r="S625" s="130"/>
    </row>
    <row r="626" spans="1:19" ht="10.65" customHeight="1" x14ac:dyDescent="0.2">
      <c r="A626" s="122"/>
      <c r="B626" s="158" t="s">
        <v>133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186</v>
      </c>
      <c r="S626" s="130"/>
    </row>
    <row r="627" spans="1:19" ht="10.65" customHeight="1" x14ac:dyDescent="0.2">
      <c r="A627" s="122"/>
      <c r="B627" s="158" t="s">
        <v>134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119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135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119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136</v>
      </c>
      <c r="C629" s="159"/>
      <c r="D629" s="160">
        <v>0</v>
      </c>
      <c r="E629" s="160"/>
      <c r="F629" s="161">
        <v>0</v>
      </c>
      <c r="G629" s="160"/>
      <c r="H629" s="162" t="s">
        <v>119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137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186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138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186</v>
      </c>
      <c r="S632" s="130"/>
    </row>
    <row r="633" spans="1:19" ht="10.65" customHeight="1" x14ac:dyDescent="0.2">
      <c r="A633" s="122"/>
      <c r="B633" s="171" t="s">
        <v>139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119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140</v>
      </c>
      <c r="C634" s="159">
        <v>4.8</v>
      </c>
      <c r="D634" s="160">
        <v>0</v>
      </c>
      <c r="E634" s="160">
        <v>0</v>
      </c>
      <c r="F634" s="161">
        <v>4.8</v>
      </c>
      <c r="G634" s="160">
        <v>0.17299999999999999</v>
      </c>
      <c r="H634" s="162">
        <v>3.6041666666666661</v>
      </c>
      <c r="I634" s="161">
        <v>4.6269999999999998</v>
      </c>
      <c r="J634" s="160">
        <v>0</v>
      </c>
      <c r="K634" s="160">
        <v>1.7999999999999988E-2</v>
      </c>
      <c r="L634" s="160">
        <v>0</v>
      </c>
      <c r="M634" s="160">
        <v>0</v>
      </c>
      <c r="N634" s="160">
        <v>0</v>
      </c>
      <c r="O634" s="160">
        <v>4.4999999999999971E-3</v>
      </c>
      <c r="P634" s="146" t="s">
        <v>186</v>
      </c>
      <c r="S634" s="130"/>
    </row>
    <row r="635" spans="1:19" ht="10.65" customHeight="1" x14ac:dyDescent="0.2">
      <c r="A635" s="122"/>
      <c r="B635" s="171" t="s">
        <v>141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186</v>
      </c>
      <c r="S635" s="130"/>
    </row>
    <row r="636" spans="1:19" ht="10.65" customHeight="1" x14ac:dyDescent="0.2">
      <c r="A636" s="122"/>
      <c r="B636" s="171" t="s">
        <v>142</v>
      </c>
      <c r="C636" s="159"/>
      <c r="D636" s="160">
        <v>0</v>
      </c>
      <c r="E636" s="160"/>
      <c r="F636" s="161">
        <v>0</v>
      </c>
      <c r="G636" s="160"/>
      <c r="H636" s="162" t="s">
        <v>119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143</v>
      </c>
      <c r="C637" s="159">
        <v>4.9549892146680499</v>
      </c>
      <c r="D637" s="160">
        <v>0</v>
      </c>
      <c r="E637" s="160">
        <v>0</v>
      </c>
      <c r="F637" s="203">
        <v>4.9549892146680499</v>
      </c>
      <c r="G637" s="170">
        <v>0.17299999999999999</v>
      </c>
      <c r="H637" s="162">
        <v>3.4914304048911999</v>
      </c>
      <c r="I637" s="161">
        <v>4.7819892146680498</v>
      </c>
      <c r="J637" s="160">
        <v>0</v>
      </c>
      <c r="K637" s="160">
        <v>1.7999999999999988E-2</v>
      </c>
      <c r="L637" s="160">
        <v>0</v>
      </c>
      <c r="M637" s="160">
        <v>0</v>
      </c>
      <c r="N637" s="160">
        <v>0</v>
      </c>
      <c r="O637" s="160">
        <v>4.4999999999999971E-3</v>
      </c>
      <c r="P637" s="146" t="s">
        <v>186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112</v>
      </c>
      <c r="C639" s="173">
        <v>5.1562815653491541</v>
      </c>
      <c r="D639" s="177">
        <v>0</v>
      </c>
      <c r="E639" s="177">
        <v>0</v>
      </c>
      <c r="F639" s="185">
        <v>5.1562815653491541</v>
      </c>
      <c r="G639" s="177">
        <v>0.17299999999999999</v>
      </c>
      <c r="H639" s="176">
        <v>3.3551309758291952</v>
      </c>
      <c r="I639" s="204">
        <v>4.983281565349154</v>
      </c>
      <c r="J639" s="177">
        <v>0</v>
      </c>
      <c r="K639" s="177">
        <v>1.7999999999999988E-2</v>
      </c>
      <c r="L639" s="177">
        <v>0</v>
      </c>
      <c r="M639" s="177">
        <v>0</v>
      </c>
      <c r="N639" s="177">
        <v>0</v>
      </c>
      <c r="O639" s="177">
        <v>4.4999999999999971E-3</v>
      </c>
      <c r="P639" s="153" t="s">
        <v>186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160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43376</v>
      </c>
      <c r="K644" s="151">
        <v>43383</v>
      </c>
      <c r="L644" s="151">
        <v>43390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113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72" t="s">
        <v>181</v>
      </c>
      <c r="D646" s="272"/>
      <c r="E646" s="272"/>
      <c r="F646" s="272"/>
      <c r="G646" s="272"/>
      <c r="H646" s="272"/>
      <c r="I646" s="272"/>
      <c r="J646" s="272"/>
      <c r="K646" s="272"/>
      <c r="L646" s="272"/>
      <c r="M646" s="272"/>
      <c r="N646" s="272"/>
      <c r="O646" s="273"/>
      <c r="P646" s="145"/>
      <c r="S646" s="130"/>
    </row>
    <row r="647" spans="1:19" ht="10.65" customHeight="1" x14ac:dyDescent="0.2">
      <c r="A647" s="122"/>
      <c r="B647" s="158" t="s">
        <v>132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119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133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119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134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119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135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119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136</v>
      </c>
      <c r="C651" s="159"/>
      <c r="D651" s="160">
        <v>0</v>
      </c>
      <c r="E651" s="160"/>
      <c r="F651" s="161">
        <v>0</v>
      </c>
      <c r="G651" s="160"/>
      <c r="H651" s="162" t="s">
        <v>119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137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119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138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119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139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119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140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119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141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119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142</v>
      </c>
      <c r="C658" s="159"/>
      <c r="D658" s="160">
        <v>0</v>
      </c>
      <c r="E658" s="160"/>
      <c r="F658" s="161">
        <v>0</v>
      </c>
      <c r="G658" s="160"/>
      <c r="H658" s="162" t="s">
        <v>119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143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119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112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119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160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43376</v>
      </c>
      <c r="K666" s="151">
        <v>43383</v>
      </c>
      <c r="L666" s="151">
        <v>43390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113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74" t="s">
        <v>117</v>
      </c>
      <c r="D668" s="274"/>
      <c r="E668" s="274"/>
      <c r="F668" s="274"/>
      <c r="G668" s="274"/>
      <c r="H668" s="274"/>
      <c r="I668" s="274"/>
      <c r="J668" s="274"/>
      <c r="K668" s="274"/>
      <c r="L668" s="274"/>
      <c r="M668" s="274"/>
      <c r="N668" s="274"/>
      <c r="O668" s="275"/>
      <c r="P668" s="145"/>
      <c r="S668" s="130"/>
    </row>
    <row r="669" spans="1:19" ht="10.65" customHeight="1" x14ac:dyDescent="0.2">
      <c r="A669" s="122"/>
      <c r="B669" s="158" t="s">
        <v>132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119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133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119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134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119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135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119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137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119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138</v>
      </c>
      <c r="C676" s="159">
        <v>0</v>
      </c>
      <c r="D676" s="160">
        <v>0</v>
      </c>
      <c r="E676" s="160">
        <v>0.4</v>
      </c>
      <c r="F676" s="161">
        <v>0.4</v>
      </c>
      <c r="G676" s="160">
        <v>0</v>
      </c>
      <c r="H676" s="162">
        <v>0</v>
      </c>
      <c r="I676" s="161">
        <v>0.4</v>
      </c>
      <c r="J676" s="160">
        <v>0</v>
      </c>
      <c r="K676" s="160">
        <v>0</v>
      </c>
      <c r="L676" s="160">
        <v>0</v>
      </c>
      <c r="M676" s="160">
        <v>0</v>
      </c>
      <c r="N676" s="160">
        <v>0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139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119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140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119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141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119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142</v>
      </c>
      <c r="C680" s="159"/>
      <c r="D680" s="160">
        <v>0</v>
      </c>
      <c r="E680" s="160"/>
      <c r="F680" s="161">
        <v>0</v>
      </c>
      <c r="G680" s="160"/>
      <c r="H680" s="162" t="s">
        <v>119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143</v>
      </c>
      <c r="C681" s="159">
        <v>0</v>
      </c>
      <c r="D681" s="160">
        <v>0</v>
      </c>
      <c r="E681" s="160">
        <v>0.4</v>
      </c>
      <c r="F681" s="203">
        <v>0.4</v>
      </c>
      <c r="G681" s="170">
        <v>0</v>
      </c>
      <c r="H681" s="162">
        <v>0</v>
      </c>
      <c r="I681" s="161">
        <v>0.4</v>
      </c>
      <c r="J681" s="160">
        <v>0</v>
      </c>
      <c r="K681" s="160">
        <v>0</v>
      </c>
      <c r="L681" s="160">
        <v>0</v>
      </c>
      <c r="M681" s="160">
        <v>0</v>
      </c>
      <c r="N681" s="160">
        <v>0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112</v>
      </c>
      <c r="C683" s="173">
        <v>0</v>
      </c>
      <c r="D683" s="177">
        <v>0</v>
      </c>
      <c r="E683" s="177">
        <v>0.4</v>
      </c>
      <c r="F683" s="185">
        <v>0.4</v>
      </c>
      <c r="G683" s="177">
        <v>0</v>
      </c>
      <c r="H683" s="176">
        <v>0</v>
      </c>
      <c r="I683" s="204">
        <v>0.4</v>
      </c>
      <c r="J683" s="177">
        <v>0</v>
      </c>
      <c r="K683" s="177">
        <v>0</v>
      </c>
      <c r="L683" s="177">
        <v>0</v>
      </c>
      <c r="M683" s="177">
        <v>0</v>
      </c>
      <c r="N683" s="177">
        <v>0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160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43376</v>
      </c>
      <c r="K688" s="151">
        <v>43383</v>
      </c>
      <c r="L688" s="151">
        <v>43390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113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74" t="s">
        <v>130</v>
      </c>
      <c r="D690" s="274"/>
      <c r="E690" s="274"/>
      <c r="F690" s="274"/>
      <c r="G690" s="274"/>
      <c r="H690" s="274"/>
      <c r="I690" s="274"/>
      <c r="J690" s="274"/>
      <c r="K690" s="274"/>
      <c r="L690" s="274"/>
      <c r="M690" s="274"/>
      <c r="N690" s="274"/>
      <c r="O690" s="275"/>
      <c r="P690" s="145"/>
      <c r="S690" s="130"/>
    </row>
    <row r="691" spans="1:19" ht="10.65" customHeight="1" x14ac:dyDescent="0.2">
      <c r="A691" s="122"/>
      <c r="B691" s="158" t="s">
        <v>132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119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133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119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134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119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135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119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137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119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138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119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139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119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140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119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141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119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142</v>
      </c>
      <c r="C702" s="159"/>
      <c r="D702" s="160">
        <v>0</v>
      </c>
      <c r="E702" s="160"/>
      <c r="F702" s="161">
        <v>0</v>
      </c>
      <c r="G702" s="160"/>
      <c r="H702" s="162" t="s">
        <v>119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143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119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112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119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160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43376</v>
      </c>
      <c r="K710" s="151">
        <v>43383</v>
      </c>
      <c r="L710" s="151">
        <v>43390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113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74" t="s">
        <v>118</v>
      </c>
      <c r="D712" s="274"/>
      <c r="E712" s="274"/>
      <c r="F712" s="274"/>
      <c r="G712" s="274"/>
      <c r="H712" s="274"/>
      <c r="I712" s="274"/>
      <c r="J712" s="274"/>
      <c r="K712" s="274"/>
      <c r="L712" s="274"/>
      <c r="M712" s="274"/>
      <c r="N712" s="274"/>
      <c r="O712" s="275"/>
      <c r="P712" s="145"/>
      <c r="S712" s="130"/>
    </row>
    <row r="713" spans="1:19" ht="10.65" customHeight="1" x14ac:dyDescent="0.2">
      <c r="A713" s="122"/>
      <c r="B713" s="158" t="s">
        <v>132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119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133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119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134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119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135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119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137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119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138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119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139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119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140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119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141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119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142</v>
      </c>
      <c r="C724" s="159"/>
      <c r="D724" s="160">
        <v>0</v>
      </c>
      <c r="E724" s="160"/>
      <c r="F724" s="161">
        <v>0</v>
      </c>
      <c r="G724" s="160"/>
      <c r="H724" s="162" t="s">
        <v>119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143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119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112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119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160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43376</v>
      </c>
      <c r="K732" s="151">
        <v>43383</v>
      </c>
      <c r="L732" s="151">
        <v>43390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113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74" t="s">
        <v>131</v>
      </c>
      <c r="D734" s="274"/>
      <c r="E734" s="274"/>
      <c r="F734" s="274"/>
      <c r="G734" s="274"/>
      <c r="H734" s="274"/>
      <c r="I734" s="274"/>
      <c r="J734" s="274"/>
      <c r="K734" s="274"/>
      <c r="L734" s="274"/>
      <c r="M734" s="274"/>
      <c r="N734" s="274"/>
      <c r="O734" s="275"/>
      <c r="P734" s="145"/>
      <c r="S734" s="130"/>
    </row>
    <row r="735" spans="1:19" ht="10.65" customHeight="1" x14ac:dyDescent="0.2">
      <c r="A735" s="122"/>
      <c r="B735" s="158" t="s">
        <v>132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119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133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119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134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119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135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119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137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119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138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119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139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119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140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119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141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119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142</v>
      </c>
      <c r="C746" s="159"/>
      <c r="D746" s="160">
        <v>0</v>
      </c>
      <c r="E746" s="160"/>
      <c r="F746" s="161">
        <v>0</v>
      </c>
      <c r="G746" s="160"/>
      <c r="H746" s="162" t="s">
        <v>119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143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119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112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119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187</v>
      </c>
      <c r="D3" s="209" t="s">
        <v>188</v>
      </c>
      <c r="E3" s="211" t="s">
        <v>63</v>
      </c>
      <c r="F3" s="209" t="s">
        <v>189</v>
      </c>
      <c r="S3" s="168"/>
    </row>
    <row r="4" spans="2:19" ht="14.4" x14ac:dyDescent="0.25">
      <c r="B4" s="209"/>
      <c r="C4" s="210" t="s">
        <v>71</v>
      </c>
      <c r="D4" s="209" t="s">
        <v>190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86" t="s">
        <v>191</v>
      </c>
      <c r="D6" s="287"/>
      <c r="E6" s="287"/>
      <c r="F6" s="288"/>
      <c r="I6" s="4"/>
      <c r="J6" s="5"/>
      <c r="K6" s="6" t="s">
        <v>192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>
        <v>867.1</v>
      </c>
      <c r="D7" s="205">
        <v>300</v>
      </c>
      <c r="E7" s="216">
        <v>567.1</v>
      </c>
      <c r="F7" s="215">
        <v>867.1</v>
      </c>
      <c r="I7" s="8" t="s">
        <v>193</v>
      </c>
      <c r="J7" s="9"/>
      <c r="K7" s="9" t="s">
        <v>194</v>
      </c>
      <c r="L7" s="9" t="s">
        <v>195</v>
      </c>
      <c r="M7" s="10" t="s">
        <v>196</v>
      </c>
      <c r="N7" s="9" t="s">
        <v>197</v>
      </c>
      <c r="O7" s="9" t="s">
        <v>57</v>
      </c>
    </row>
    <row r="8" spans="2:19" x14ac:dyDescent="0.25">
      <c r="B8" s="209" t="s">
        <v>81</v>
      </c>
      <c r="C8" s="215">
        <v>24.4</v>
      </c>
      <c r="E8" s="216">
        <v>24.4</v>
      </c>
      <c r="F8" s="215">
        <v>24.4</v>
      </c>
      <c r="I8" s="11" t="s">
        <v>198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>
        <v>36.6</v>
      </c>
      <c r="D9" s="205">
        <v>36.6</v>
      </c>
      <c r="E9" s="216">
        <v>0</v>
      </c>
      <c r="F9" s="215">
        <v>36.6</v>
      </c>
      <c r="I9" s="11" t="s">
        <v>199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>
        <v>55.6</v>
      </c>
      <c r="E10" s="216">
        <v>55.6</v>
      </c>
      <c r="F10" s="215">
        <v>55.6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>
        <v>1.8</v>
      </c>
      <c r="E11" s="216">
        <v>1.8</v>
      </c>
      <c r="F11" s="215">
        <v>1.8</v>
      </c>
      <c r="I11" s="11" t="s">
        <v>200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>
        <v>7.5</v>
      </c>
      <c r="E12" s="216">
        <v>7.5</v>
      </c>
      <c r="F12" s="215">
        <v>7.5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>
        <v>22.7</v>
      </c>
      <c r="D13" s="205">
        <v>12.8</v>
      </c>
      <c r="E13" s="216">
        <v>9.8999999999999986</v>
      </c>
      <c r="F13" s="215">
        <v>22.7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>
        <v>24.8</v>
      </c>
      <c r="E14" s="216">
        <v>24.8</v>
      </c>
      <c r="F14" s="215">
        <v>24.8</v>
      </c>
      <c r="I14" s="11" t="s">
        <v>201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>
        <v>0</v>
      </c>
      <c r="E15" s="216">
        <v>0</v>
      </c>
      <c r="F15" s="215">
        <v>0</v>
      </c>
      <c r="I15" s="11" t="s">
        <v>202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>
        <v>1.5</v>
      </c>
      <c r="D16" s="205">
        <v>1.5</v>
      </c>
      <c r="E16" s="216">
        <v>0</v>
      </c>
      <c r="F16" s="215">
        <v>1.5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203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91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92</v>
      </c>
      <c r="C20" s="215">
        <v>17.2</v>
      </c>
      <c r="E20" s="216">
        <v>17.2</v>
      </c>
      <c r="F20" s="215">
        <v>17.2</v>
      </c>
      <c r="I20" s="11" t="s">
        <v>204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93</v>
      </c>
      <c r="C21" s="215">
        <v>6.7</v>
      </c>
      <c r="E21" s="216">
        <v>6.7</v>
      </c>
      <c r="F21" s="215">
        <v>6.7</v>
      </c>
      <c r="I21" s="11" t="s">
        <v>205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94</v>
      </c>
      <c r="C22" s="215"/>
      <c r="E22" s="216">
        <v>0</v>
      </c>
      <c r="F22" s="215">
        <v>0</v>
      </c>
      <c r="I22" s="11" t="s">
        <v>206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95</v>
      </c>
      <c r="C23" s="215">
        <v>0.5</v>
      </c>
      <c r="E23" s="216">
        <v>0.5</v>
      </c>
      <c r="F23" s="215">
        <v>0.5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96</v>
      </c>
      <c r="C24" s="215">
        <v>24</v>
      </c>
      <c r="E24" s="216">
        <v>24</v>
      </c>
      <c r="F24" s="215">
        <v>24</v>
      </c>
      <c r="I24" s="11" t="s">
        <v>207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97</v>
      </c>
      <c r="C25" s="215">
        <v>228.8</v>
      </c>
      <c r="E25" s="216">
        <v>228.8</v>
      </c>
      <c r="F25" s="215">
        <v>228.8</v>
      </c>
      <c r="I25" s="11" t="s">
        <v>208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98</v>
      </c>
      <c r="C26" s="215">
        <v>1.1000000000000001</v>
      </c>
      <c r="E26" s="216">
        <v>1.1000000000000001</v>
      </c>
      <c r="F26" s="215">
        <v>1.1000000000000001</v>
      </c>
      <c r="I26" s="11" t="s">
        <v>209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99</v>
      </c>
      <c r="C27" s="215">
        <v>0</v>
      </c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100</v>
      </c>
      <c r="C28" s="215">
        <v>0</v>
      </c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101</v>
      </c>
      <c r="C29" s="215">
        <v>0</v>
      </c>
      <c r="E29" s="216">
        <v>0</v>
      </c>
      <c r="F29" s="215">
        <v>0</v>
      </c>
    </row>
    <row r="30" spans="2:15" x14ac:dyDescent="0.25">
      <c r="B30" s="209" t="s">
        <v>102</v>
      </c>
      <c r="C30" s="215">
        <v>0</v>
      </c>
      <c r="E30" s="216">
        <v>0</v>
      </c>
      <c r="F30" s="215">
        <v>0</v>
      </c>
    </row>
    <row r="31" spans="2:15" x14ac:dyDescent="0.25">
      <c r="B31" s="209" t="s">
        <v>103</v>
      </c>
      <c r="C31" s="215">
        <v>0</v>
      </c>
      <c r="E31" s="216">
        <v>0</v>
      </c>
      <c r="F31" s="215">
        <v>0</v>
      </c>
    </row>
    <row r="32" spans="2:15" x14ac:dyDescent="0.25">
      <c r="B32" s="209" t="s">
        <v>104</v>
      </c>
      <c r="C32" s="215">
        <v>0</v>
      </c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106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210</v>
      </c>
      <c r="C36" s="215">
        <v>0</v>
      </c>
      <c r="E36" s="216">
        <v>0</v>
      </c>
      <c r="F36" s="215">
        <v>0</v>
      </c>
    </row>
    <row r="37" spans="2:6" x14ac:dyDescent="0.25">
      <c r="B37" s="209" t="s">
        <v>211</v>
      </c>
      <c r="C37" s="215">
        <v>0</v>
      </c>
      <c r="E37" s="216">
        <v>0</v>
      </c>
      <c r="F37" s="215">
        <v>0</v>
      </c>
    </row>
    <row r="38" spans="2:6" x14ac:dyDescent="0.25">
      <c r="B38" s="209" t="s">
        <v>212</v>
      </c>
      <c r="C38" s="215">
        <v>0</v>
      </c>
      <c r="E38" s="216">
        <v>0</v>
      </c>
      <c r="F38" s="215">
        <v>0</v>
      </c>
    </row>
    <row r="39" spans="2:6" x14ac:dyDescent="0.25">
      <c r="B39" s="209" t="s">
        <v>213</v>
      </c>
      <c r="C39" s="215">
        <v>0</v>
      </c>
      <c r="E39" s="216">
        <v>0</v>
      </c>
      <c r="F39" s="215">
        <v>0</v>
      </c>
    </row>
    <row r="40" spans="2:6" x14ac:dyDescent="0.25">
      <c r="B40" s="209" t="s">
        <v>214</v>
      </c>
      <c r="C40" s="218">
        <v>0</v>
      </c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215</v>
      </c>
      <c r="C42" s="209">
        <v>0</v>
      </c>
      <c r="E42" s="216">
        <v>0</v>
      </c>
      <c r="F42" s="215">
        <v>0</v>
      </c>
    </row>
    <row r="43" spans="2:6" x14ac:dyDescent="0.25">
      <c r="B43" s="209" t="s">
        <v>216</v>
      </c>
      <c r="C43" s="209">
        <v>0</v>
      </c>
      <c r="E43" s="216">
        <v>0</v>
      </c>
      <c r="F43" s="215">
        <v>0</v>
      </c>
    </row>
    <row r="44" spans="2:6" x14ac:dyDescent="0.25">
      <c r="B44" s="209" t="s">
        <v>217</v>
      </c>
      <c r="C44" s="209">
        <v>0</v>
      </c>
      <c r="E44" s="216">
        <v>0</v>
      </c>
      <c r="F44" s="215">
        <v>0</v>
      </c>
    </row>
    <row r="45" spans="2:6" x14ac:dyDescent="0.25">
      <c r="B45" s="209" t="s">
        <v>218</v>
      </c>
      <c r="C45" s="209">
        <v>0</v>
      </c>
      <c r="E45" s="216">
        <v>0</v>
      </c>
      <c r="F45" s="215">
        <v>0</v>
      </c>
    </row>
    <row r="46" spans="2:6" x14ac:dyDescent="0.25">
      <c r="B46" s="209" t="s">
        <v>219</v>
      </c>
      <c r="C46" s="209">
        <v>0</v>
      </c>
      <c r="E46" s="216">
        <v>0</v>
      </c>
      <c r="F46" s="215">
        <v>0</v>
      </c>
    </row>
    <row r="47" spans="2:6" x14ac:dyDescent="0.25">
      <c r="B47" s="209" t="s">
        <v>220</v>
      </c>
      <c r="C47" s="209">
        <v>0</v>
      </c>
      <c r="E47" s="216">
        <v>0</v>
      </c>
      <c r="F47" s="215">
        <v>0</v>
      </c>
    </row>
    <row r="48" spans="2:6" x14ac:dyDescent="0.25">
      <c r="B48" s="209"/>
      <c r="C48" s="209"/>
      <c r="F48" s="215"/>
    </row>
    <row r="49" spans="2:6" ht="12.6" thickBot="1" x14ac:dyDescent="0.3">
      <c r="B49" s="212" t="s">
        <v>57</v>
      </c>
      <c r="C49" s="212">
        <v>278.3</v>
      </c>
      <c r="D49" s="214">
        <v>350.90000000000003</v>
      </c>
      <c r="E49" s="214"/>
      <c r="F49" s="220">
        <v>278.3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B1" sqref="B1"/>
    </sheetView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221</v>
      </c>
      <c r="D2" s="223" t="s">
        <v>222</v>
      </c>
    </row>
    <row r="3" spans="1:4" x14ac:dyDescent="0.25">
      <c r="A3" s="210" t="s">
        <v>80</v>
      </c>
      <c r="B3" s="211">
        <v>17.7</v>
      </c>
      <c r="C3" s="211"/>
      <c r="D3" s="224">
        <f>B3-C3</f>
        <v>17.7</v>
      </c>
    </row>
    <row r="4" spans="1:4" x14ac:dyDescent="0.25">
      <c r="A4" s="210" t="s">
        <v>223</v>
      </c>
      <c r="B4" s="211">
        <v>1.1000000000000001</v>
      </c>
      <c r="C4" s="211"/>
      <c r="D4" s="224">
        <f t="shared" ref="D4:D44" si="0">B4-C4</f>
        <v>1.1000000000000001</v>
      </c>
    </row>
    <row r="5" spans="1:4" x14ac:dyDescent="0.25">
      <c r="A5" s="210" t="s">
        <v>82</v>
      </c>
      <c r="B5" s="211">
        <v>15.7</v>
      </c>
      <c r="C5" s="211"/>
      <c r="D5" s="224">
        <f t="shared" si="0"/>
        <v>15.7</v>
      </c>
    </row>
    <row r="6" spans="1:4" x14ac:dyDescent="0.25">
      <c r="A6" s="210" t="s">
        <v>224</v>
      </c>
      <c r="B6" s="211">
        <v>155.80000000000001</v>
      </c>
      <c r="C6" s="211"/>
      <c r="D6" s="224">
        <f t="shared" si="0"/>
        <v>155.80000000000001</v>
      </c>
    </row>
    <row r="7" spans="1:4" x14ac:dyDescent="0.25">
      <c r="A7" s="210" t="s">
        <v>225</v>
      </c>
      <c r="B7" s="211">
        <v>25</v>
      </c>
      <c r="C7" s="211"/>
      <c r="D7" s="224">
        <f t="shared" si="0"/>
        <v>25</v>
      </c>
    </row>
    <row r="8" spans="1:4" x14ac:dyDescent="0.25">
      <c r="A8" s="210" t="s">
        <v>226</v>
      </c>
      <c r="B8" s="211">
        <v>30.5</v>
      </c>
      <c r="C8" s="211"/>
      <c r="D8" s="224">
        <f t="shared" si="0"/>
        <v>30.5</v>
      </c>
    </row>
    <row r="9" spans="1:4" x14ac:dyDescent="0.25">
      <c r="A9" s="210" t="s">
        <v>227</v>
      </c>
      <c r="B9" s="211">
        <v>4.9000000000000004</v>
      </c>
      <c r="C9" s="211"/>
      <c r="D9" s="224">
        <f t="shared" si="0"/>
        <v>4.9000000000000004</v>
      </c>
    </row>
    <row r="10" spans="1:4" x14ac:dyDescent="0.25">
      <c r="A10" s="210" t="s">
        <v>228</v>
      </c>
      <c r="B10" s="211">
        <v>23.9</v>
      </c>
      <c r="C10" s="211"/>
      <c r="D10" s="224">
        <f t="shared" si="0"/>
        <v>23.9</v>
      </c>
    </row>
    <row r="11" spans="1:4" x14ac:dyDescent="0.25">
      <c r="A11" s="210" t="s">
        <v>88</v>
      </c>
      <c r="B11" s="211">
        <v>0.4</v>
      </c>
      <c r="C11" s="211"/>
      <c r="D11" s="224">
        <f t="shared" si="0"/>
        <v>0.4</v>
      </c>
    </row>
    <row r="12" spans="1:4" x14ac:dyDescent="0.25">
      <c r="A12" s="210" t="s">
        <v>229</v>
      </c>
      <c r="B12" s="211">
        <v>0</v>
      </c>
      <c r="C12" s="211"/>
      <c r="D12" s="224">
        <f t="shared" si="0"/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230</v>
      </c>
      <c r="B16" s="211">
        <v>17.399999999999999</v>
      </c>
      <c r="C16" s="211"/>
      <c r="D16" s="224">
        <f t="shared" si="0"/>
        <v>17.399999999999999</v>
      </c>
    </row>
    <row r="17" spans="1:4" x14ac:dyDescent="0.25">
      <c r="A17" s="210" t="s">
        <v>93</v>
      </c>
      <c r="B17" s="211">
        <v>14.4</v>
      </c>
      <c r="C17" s="211"/>
      <c r="D17" s="224">
        <f t="shared" si="0"/>
        <v>14.4</v>
      </c>
    </row>
    <row r="18" spans="1:4" x14ac:dyDescent="0.25">
      <c r="A18" s="210"/>
      <c r="B18" s="211"/>
      <c r="C18" s="211"/>
      <c r="D18" s="224">
        <f t="shared" si="0"/>
        <v>0</v>
      </c>
    </row>
    <row r="19" spans="1:4" x14ac:dyDescent="0.25">
      <c r="A19" s="210" t="s">
        <v>231</v>
      </c>
      <c r="B19" s="211">
        <v>0</v>
      </c>
      <c r="C19" s="211"/>
      <c r="D19" s="224">
        <f t="shared" si="0"/>
        <v>0</v>
      </c>
    </row>
    <row r="20" spans="1:4" x14ac:dyDescent="0.25">
      <c r="A20" s="210" t="s">
        <v>96</v>
      </c>
      <c r="B20" s="211">
        <v>10.5</v>
      </c>
      <c r="C20" s="211"/>
      <c r="D20" s="224">
        <f t="shared" si="0"/>
        <v>10.5</v>
      </c>
    </row>
    <row r="21" spans="1:4" x14ac:dyDescent="0.25">
      <c r="A21" s="210" t="s">
        <v>97</v>
      </c>
      <c r="B21" s="211">
        <v>5.4</v>
      </c>
      <c r="C21" s="211"/>
      <c r="D21" s="224">
        <f t="shared" si="0"/>
        <v>5.4</v>
      </c>
    </row>
    <row r="22" spans="1:4" x14ac:dyDescent="0.25">
      <c r="A22" s="210" t="s">
        <v>232</v>
      </c>
      <c r="B22" s="211">
        <v>17.399999999999999</v>
      </c>
      <c r="C22" s="211"/>
      <c r="D22" s="224">
        <f t="shared" si="0"/>
        <v>17.399999999999999</v>
      </c>
    </row>
    <row r="23" spans="1:4" x14ac:dyDescent="0.25">
      <c r="A23" s="210" t="s">
        <v>233</v>
      </c>
      <c r="B23" s="211">
        <v>0.2</v>
      </c>
      <c r="C23" s="211"/>
      <c r="D23" s="224">
        <f t="shared" si="0"/>
        <v>0.2</v>
      </c>
    </row>
    <row r="24" spans="1:4" x14ac:dyDescent="0.25">
      <c r="A24" s="210" t="s">
        <v>234</v>
      </c>
      <c r="B24" s="211">
        <v>0</v>
      </c>
      <c r="C24" s="211"/>
      <c r="D24" s="224">
        <f t="shared" si="0"/>
        <v>0</v>
      </c>
    </row>
    <row r="25" spans="1:4" x14ac:dyDescent="0.25">
      <c r="A25" s="210" t="s">
        <v>235</v>
      </c>
      <c r="B25" s="211">
        <v>0.5</v>
      </c>
      <c r="C25" s="211"/>
      <c r="D25" s="224">
        <f t="shared" si="0"/>
        <v>0.5</v>
      </c>
    </row>
    <row r="26" spans="1:4" x14ac:dyDescent="0.25">
      <c r="A26" s="210" t="s">
        <v>236</v>
      </c>
      <c r="B26" s="211">
        <v>2.7</v>
      </c>
      <c r="C26" s="211"/>
      <c r="D26" s="224">
        <f t="shared" si="0"/>
        <v>2.7</v>
      </c>
    </row>
    <row r="27" spans="1:4" x14ac:dyDescent="0.25">
      <c r="A27" s="210" t="s">
        <v>103</v>
      </c>
      <c r="B27" s="211">
        <v>5</v>
      </c>
      <c r="C27" s="211"/>
      <c r="D27" s="224">
        <f t="shared" si="0"/>
        <v>5</v>
      </c>
    </row>
    <row r="28" spans="1:4" x14ac:dyDescent="0.25">
      <c r="A28" s="210" t="s">
        <v>237</v>
      </c>
      <c r="B28" s="211">
        <v>0</v>
      </c>
      <c r="C28" s="211"/>
      <c r="D28" s="224">
        <f t="shared" si="0"/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f t="shared" si="0"/>
        <v>0</v>
      </c>
    </row>
    <row r="32" spans="1:4" x14ac:dyDescent="0.25">
      <c r="A32" s="210"/>
      <c r="B32" s="211"/>
      <c r="C32" s="211"/>
      <c r="D32" s="224">
        <f t="shared" si="0"/>
        <v>0</v>
      </c>
    </row>
    <row r="33" spans="1:10" x14ac:dyDescent="0.25">
      <c r="A33" s="210" t="s">
        <v>210</v>
      </c>
      <c r="B33" s="211">
        <v>0.1</v>
      </c>
      <c r="C33" s="211"/>
      <c r="D33" s="224">
        <f t="shared" si="0"/>
        <v>0.1</v>
      </c>
    </row>
    <row r="34" spans="1:10" x14ac:dyDescent="0.25">
      <c r="A34" s="210" t="s">
        <v>211</v>
      </c>
      <c r="B34" s="211">
        <v>13.5</v>
      </c>
      <c r="C34" s="211"/>
      <c r="D34" s="224">
        <f t="shared" si="0"/>
        <v>13.5</v>
      </c>
    </row>
    <row r="35" spans="1:10" x14ac:dyDescent="0.25">
      <c r="A35" s="210" t="s">
        <v>212</v>
      </c>
      <c r="B35" s="211">
        <v>0.1</v>
      </c>
      <c r="C35" s="211"/>
      <c r="D35" s="224">
        <f t="shared" si="0"/>
        <v>0.1</v>
      </c>
    </row>
    <row r="36" spans="1:10" x14ac:dyDescent="0.25">
      <c r="A36" s="210" t="s">
        <v>213</v>
      </c>
      <c r="B36" s="211">
        <v>0</v>
      </c>
      <c r="C36" s="211"/>
      <c r="D36" s="224">
        <f t="shared" si="0"/>
        <v>0</v>
      </c>
      <c r="J36" s="228"/>
    </row>
    <row r="37" spans="1:10" s="228" customFormat="1" x14ac:dyDescent="0.25">
      <c r="A37" s="210" t="s">
        <v>214</v>
      </c>
      <c r="B37" s="211">
        <v>0.1</v>
      </c>
      <c r="C37" s="211">
        <f t="shared" ref="C37" si="1">SUM(C3:C36)</f>
        <v>0</v>
      </c>
      <c r="D37" s="224">
        <f t="shared" si="0"/>
        <v>0.1</v>
      </c>
    </row>
    <row r="38" spans="1:10" x14ac:dyDescent="0.25">
      <c r="A38" s="229"/>
      <c r="D38" s="224"/>
    </row>
    <row r="39" spans="1:10" x14ac:dyDescent="0.25">
      <c r="A39" s="210" t="s">
        <v>215</v>
      </c>
      <c r="B39" s="205">
        <v>0</v>
      </c>
      <c r="D39" s="224">
        <f t="shared" si="0"/>
        <v>0</v>
      </c>
    </row>
    <row r="40" spans="1:10" x14ac:dyDescent="0.25">
      <c r="A40" s="210" t="s">
        <v>216</v>
      </c>
      <c r="B40" s="205">
        <v>0</v>
      </c>
      <c r="D40" s="224">
        <f t="shared" si="0"/>
        <v>0</v>
      </c>
    </row>
    <row r="41" spans="1:10" x14ac:dyDescent="0.25">
      <c r="A41" s="210" t="s">
        <v>217</v>
      </c>
      <c r="B41" s="205">
        <v>0</v>
      </c>
      <c r="D41" s="224">
        <f t="shared" si="0"/>
        <v>0</v>
      </c>
    </row>
    <row r="42" spans="1:10" x14ac:dyDescent="0.25">
      <c r="A42" s="210" t="s">
        <v>218</v>
      </c>
      <c r="B42" s="205">
        <v>0</v>
      </c>
      <c r="D42" s="224">
        <f t="shared" si="0"/>
        <v>0</v>
      </c>
    </row>
    <row r="43" spans="1:10" x14ac:dyDescent="0.25">
      <c r="A43" s="210" t="s">
        <v>219</v>
      </c>
      <c r="B43" s="205">
        <v>0.1</v>
      </c>
      <c r="D43" s="224">
        <f t="shared" si="0"/>
        <v>0.1</v>
      </c>
    </row>
    <row r="44" spans="1:10" ht="13.2" thickBot="1" x14ac:dyDescent="0.3">
      <c r="A44" s="213" t="s">
        <v>220</v>
      </c>
      <c r="B44" s="214">
        <v>0</v>
      </c>
      <c r="C44" s="230"/>
      <c r="D44" s="23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187</v>
      </c>
      <c r="D3" s="209" t="s">
        <v>188</v>
      </c>
      <c r="E3" s="211" t="s">
        <v>63</v>
      </c>
      <c r="F3" s="209" t="s">
        <v>189</v>
      </c>
    </row>
    <row r="4" spans="1:6" x14ac:dyDescent="0.25">
      <c r="A4" s="205"/>
      <c r="B4" s="209"/>
      <c r="C4" s="210" t="s">
        <v>71</v>
      </c>
      <c r="D4" s="209" t="s">
        <v>190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86" t="s">
        <v>238</v>
      </c>
      <c r="D6" s="287"/>
      <c r="E6" s="287"/>
      <c r="F6" s="288"/>
    </row>
    <row r="7" spans="1:6" x14ac:dyDescent="0.25">
      <c r="A7" s="205"/>
      <c r="B7" s="209" t="s">
        <v>80</v>
      </c>
      <c r="C7" s="232">
        <v>0</v>
      </c>
      <c r="D7" s="215"/>
      <c r="E7" s="216">
        <f>C7-D7</f>
        <v>0</v>
      </c>
      <c r="F7" s="215">
        <f>D7</f>
        <v>0</v>
      </c>
    </row>
    <row r="8" spans="1:6" x14ac:dyDescent="0.25">
      <c r="A8" s="205"/>
      <c r="B8" s="209" t="s">
        <v>223</v>
      </c>
      <c r="C8" s="232">
        <v>0</v>
      </c>
      <c r="D8" s="215"/>
      <c r="E8" s="216">
        <f t="shared" ref="E8:E48" si="0">C8-D8</f>
        <v>0</v>
      </c>
      <c r="F8" s="215">
        <f t="shared" ref="F8:F48" si="1">D8</f>
        <v>0</v>
      </c>
    </row>
    <row r="9" spans="1:6" x14ac:dyDescent="0.25">
      <c r="A9" s="205"/>
      <c r="B9" s="209" t="s">
        <v>82</v>
      </c>
      <c r="C9" s="232">
        <v>0</v>
      </c>
      <c r="D9" s="215"/>
      <c r="E9" s="216">
        <f t="shared" si="0"/>
        <v>0</v>
      </c>
      <c r="F9" s="215">
        <f t="shared" si="1"/>
        <v>0</v>
      </c>
    </row>
    <row r="10" spans="1:6" x14ac:dyDescent="0.25">
      <c r="A10" s="205"/>
      <c r="B10" s="209" t="s">
        <v>224</v>
      </c>
      <c r="C10" s="232">
        <v>0</v>
      </c>
      <c r="D10" s="215"/>
      <c r="E10" s="216">
        <f t="shared" si="0"/>
        <v>0</v>
      </c>
      <c r="F10" s="215">
        <f t="shared" si="1"/>
        <v>0</v>
      </c>
    </row>
    <row r="11" spans="1:6" x14ac:dyDescent="0.25">
      <c r="A11" s="205"/>
      <c r="B11" s="209" t="s">
        <v>225</v>
      </c>
      <c r="C11" s="232">
        <v>0.3</v>
      </c>
      <c r="D11" s="215"/>
      <c r="E11" s="216">
        <f t="shared" si="0"/>
        <v>0.3</v>
      </c>
      <c r="F11" s="215">
        <f t="shared" si="1"/>
        <v>0</v>
      </c>
    </row>
    <row r="12" spans="1:6" x14ac:dyDescent="0.25">
      <c r="A12" s="205"/>
      <c r="B12" s="209" t="s">
        <v>226</v>
      </c>
      <c r="C12" s="232">
        <v>0</v>
      </c>
      <c r="D12" s="215"/>
      <c r="E12" s="216">
        <f t="shared" si="0"/>
        <v>0</v>
      </c>
      <c r="F12" s="215">
        <f t="shared" si="1"/>
        <v>0</v>
      </c>
    </row>
    <row r="13" spans="1:6" x14ac:dyDescent="0.25">
      <c r="A13" s="205"/>
      <c r="B13" s="209" t="s">
        <v>227</v>
      </c>
      <c r="C13" s="232">
        <v>0</v>
      </c>
      <c r="D13" s="215"/>
      <c r="E13" s="216">
        <f t="shared" si="0"/>
        <v>0</v>
      </c>
      <c r="F13" s="215">
        <f t="shared" si="1"/>
        <v>0</v>
      </c>
    </row>
    <row r="14" spans="1:6" x14ac:dyDescent="0.25">
      <c r="A14" s="205"/>
      <c r="B14" s="209" t="s">
        <v>228</v>
      </c>
      <c r="C14" s="232">
        <v>0</v>
      </c>
      <c r="D14" s="215"/>
      <c r="E14" s="216">
        <f t="shared" si="0"/>
        <v>0</v>
      </c>
      <c r="F14" s="215">
        <f t="shared" si="1"/>
        <v>0</v>
      </c>
    </row>
    <row r="15" spans="1:6" x14ac:dyDescent="0.25">
      <c r="A15" s="205"/>
      <c r="B15" s="209" t="s">
        <v>88</v>
      </c>
      <c r="C15" s="233">
        <v>0</v>
      </c>
      <c r="D15" s="215"/>
      <c r="E15" s="216">
        <f t="shared" si="0"/>
        <v>0</v>
      </c>
      <c r="F15" s="215">
        <f t="shared" si="1"/>
        <v>0</v>
      </c>
    </row>
    <row r="16" spans="1:6" x14ac:dyDescent="0.25">
      <c r="A16" s="205"/>
      <c r="B16" s="209" t="s">
        <v>229</v>
      </c>
      <c r="C16" s="232">
        <v>0</v>
      </c>
      <c r="D16" s="215"/>
      <c r="E16" s="216">
        <f t="shared" si="0"/>
        <v>0</v>
      </c>
      <c r="F16" s="215">
        <f t="shared" si="1"/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230</v>
      </c>
      <c r="C20" s="232">
        <v>0</v>
      </c>
      <c r="D20" s="215"/>
      <c r="E20" s="216">
        <f t="shared" si="0"/>
        <v>0</v>
      </c>
      <c r="F20" s="215">
        <f t="shared" si="1"/>
        <v>0</v>
      </c>
    </row>
    <row r="21" spans="1:6" x14ac:dyDescent="0.25">
      <c r="A21" s="205"/>
      <c r="B21" s="209" t="s">
        <v>93</v>
      </c>
      <c r="C21" s="232">
        <v>0.1</v>
      </c>
      <c r="D21" s="215"/>
      <c r="E21" s="216">
        <f t="shared" si="0"/>
        <v>0.1</v>
      </c>
      <c r="F21" s="215">
        <f t="shared" si="1"/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231</v>
      </c>
      <c r="C23" s="235">
        <v>0.6</v>
      </c>
      <c r="D23" s="215"/>
      <c r="E23" s="216">
        <f t="shared" si="0"/>
        <v>0.6</v>
      </c>
      <c r="F23" s="215">
        <f t="shared" si="1"/>
        <v>0</v>
      </c>
    </row>
    <row r="24" spans="1:6" x14ac:dyDescent="0.25">
      <c r="A24" s="205"/>
      <c r="B24" s="209" t="s">
        <v>96</v>
      </c>
      <c r="C24" s="232">
        <v>0</v>
      </c>
      <c r="D24" s="215"/>
      <c r="E24" s="216">
        <f t="shared" si="0"/>
        <v>0</v>
      </c>
      <c r="F24" s="215">
        <f t="shared" si="1"/>
        <v>0</v>
      </c>
    </row>
    <row r="25" spans="1:6" x14ac:dyDescent="0.25">
      <c r="A25" s="205"/>
      <c r="B25" s="209" t="s">
        <v>97</v>
      </c>
      <c r="C25" s="232">
        <v>0</v>
      </c>
      <c r="D25" s="215"/>
      <c r="E25" s="216">
        <f t="shared" si="0"/>
        <v>0</v>
      </c>
      <c r="F25" s="215">
        <f t="shared" si="1"/>
        <v>0</v>
      </c>
    </row>
    <row r="26" spans="1:6" x14ac:dyDescent="0.25">
      <c r="A26" s="205"/>
      <c r="B26" s="209" t="s">
        <v>232</v>
      </c>
      <c r="C26" s="232">
        <v>0.2</v>
      </c>
      <c r="D26" s="215"/>
      <c r="E26" s="216">
        <f t="shared" si="0"/>
        <v>0.2</v>
      </c>
      <c r="F26" s="215">
        <f t="shared" si="1"/>
        <v>0</v>
      </c>
    </row>
    <row r="27" spans="1:6" x14ac:dyDescent="0.25">
      <c r="A27" s="205"/>
      <c r="B27" s="209" t="s">
        <v>233</v>
      </c>
      <c r="C27" s="235">
        <v>3.5</v>
      </c>
      <c r="D27" s="215"/>
      <c r="E27" s="216">
        <f t="shared" si="0"/>
        <v>3.5</v>
      </c>
      <c r="F27" s="215">
        <f t="shared" si="1"/>
        <v>0</v>
      </c>
    </row>
    <row r="28" spans="1:6" x14ac:dyDescent="0.25">
      <c r="A28" s="205"/>
      <c r="B28" s="209" t="s">
        <v>234</v>
      </c>
      <c r="C28" s="233">
        <v>0.5</v>
      </c>
      <c r="D28" s="215"/>
      <c r="E28" s="216">
        <f t="shared" si="0"/>
        <v>0.5</v>
      </c>
      <c r="F28" s="215">
        <f t="shared" si="1"/>
        <v>0</v>
      </c>
    </row>
    <row r="29" spans="1:6" x14ac:dyDescent="0.25">
      <c r="A29" s="205"/>
      <c r="B29" s="209" t="s">
        <v>235</v>
      </c>
      <c r="C29" s="233">
        <v>0</v>
      </c>
      <c r="D29" s="215"/>
      <c r="E29" s="216">
        <f t="shared" si="0"/>
        <v>0</v>
      </c>
      <c r="F29" s="215">
        <f t="shared" si="1"/>
        <v>0</v>
      </c>
    </row>
    <row r="30" spans="1:6" x14ac:dyDescent="0.25">
      <c r="A30" s="205"/>
      <c r="B30" s="209" t="s">
        <v>236</v>
      </c>
      <c r="C30" s="233">
        <v>0</v>
      </c>
      <c r="D30" s="215"/>
      <c r="E30" s="216">
        <f t="shared" si="0"/>
        <v>0</v>
      </c>
      <c r="F30" s="215">
        <f t="shared" si="1"/>
        <v>0</v>
      </c>
    </row>
    <row r="31" spans="1:6" x14ac:dyDescent="0.25">
      <c r="A31" s="205"/>
      <c r="B31" s="209" t="s">
        <v>103</v>
      </c>
      <c r="C31" s="233">
        <v>0</v>
      </c>
      <c r="D31" s="215"/>
      <c r="E31" s="216">
        <f t="shared" si="0"/>
        <v>0</v>
      </c>
      <c r="F31" s="215">
        <f t="shared" si="1"/>
        <v>0</v>
      </c>
    </row>
    <row r="32" spans="1:6" x14ac:dyDescent="0.25">
      <c r="A32" s="205"/>
      <c r="B32" s="209" t="s">
        <v>237</v>
      </c>
      <c r="C32" s="233">
        <v>0</v>
      </c>
      <c r="D32" s="215"/>
      <c r="E32" s="216">
        <f t="shared" si="0"/>
        <v>0</v>
      </c>
      <c r="F32" s="215">
        <f t="shared" si="1"/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210</v>
      </c>
      <c r="C37" s="232">
        <v>0</v>
      </c>
      <c r="D37" s="215"/>
      <c r="E37" s="216">
        <f t="shared" si="0"/>
        <v>0</v>
      </c>
      <c r="F37" s="215">
        <f t="shared" si="1"/>
        <v>0</v>
      </c>
    </row>
    <row r="38" spans="1:6" x14ac:dyDescent="0.25">
      <c r="A38" s="205"/>
      <c r="B38" s="209" t="s">
        <v>211</v>
      </c>
      <c r="C38" s="215">
        <v>1.5</v>
      </c>
      <c r="D38" s="215"/>
      <c r="E38" s="216">
        <f t="shared" si="0"/>
        <v>1.5</v>
      </c>
      <c r="F38" s="215">
        <f t="shared" si="1"/>
        <v>0</v>
      </c>
    </row>
    <row r="39" spans="1:6" x14ac:dyDescent="0.25">
      <c r="A39" s="205"/>
      <c r="B39" s="209" t="s">
        <v>212</v>
      </c>
      <c r="C39" s="215">
        <v>0</v>
      </c>
      <c r="D39" s="215"/>
      <c r="E39" s="216">
        <f t="shared" si="0"/>
        <v>0</v>
      </c>
      <c r="F39" s="215">
        <f t="shared" si="1"/>
        <v>0</v>
      </c>
    </row>
    <row r="40" spans="1:6" x14ac:dyDescent="0.25">
      <c r="A40" s="205"/>
      <c r="B40" s="209" t="s">
        <v>213</v>
      </c>
      <c r="C40" s="215">
        <v>0</v>
      </c>
      <c r="D40" s="215"/>
      <c r="E40" s="216">
        <f t="shared" si="0"/>
        <v>0</v>
      </c>
      <c r="F40" s="215">
        <f t="shared" si="1"/>
        <v>0</v>
      </c>
    </row>
    <row r="41" spans="1:6" x14ac:dyDescent="0.25">
      <c r="A41" s="219"/>
      <c r="B41" s="209" t="s">
        <v>214</v>
      </c>
      <c r="C41" s="215">
        <v>0</v>
      </c>
      <c r="D41" s="218"/>
      <c r="E41" s="216">
        <f t="shared" si="0"/>
        <v>0</v>
      </c>
      <c r="F41" s="215">
        <f t="shared" si="1"/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215</v>
      </c>
      <c r="C43" s="209">
        <v>0</v>
      </c>
      <c r="D43" s="209"/>
      <c r="E43" s="216">
        <f t="shared" si="0"/>
        <v>0</v>
      </c>
      <c r="F43" s="215">
        <f t="shared" si="1"/>
        <v>0</v>
      </c>
    </row>
    <row r="44" spans="1:6" x14ac:dyDescent="0.25">
      <c r="B44" s="209" t="s">
        <v>216</v>
      </c>
      <c r="C44" s="209">
        <v>0</v>
      </c>
      <c r="D44" s="209"/>
      <c r="E44" s="216">
        <f t="shared" si="0"/>
        <v>0</v>
      </c>
      <c r="F44" s="215">
        <f t="shared" si="1"/>
        <v>0</v>
      </c>
    </row>
    <row r="45" spans="1:6" x14ac:dyDescent="0.25">
      <c r="B45" s="209" t="s">
        <v>217</v>
      </c>
      <c r="C45" s="209">
        <v>12.2</v>
      </c>
      <c r="D45" s="209"/>
      <c r="E45" s="216">
        <f t="shared" si="0"/>
        <v>12.2</v>
      </c>
      <c r="F45" s="215">
        <f t="shared" si="1"/>
        <v>0</v>
      </c>
    </row>
    <row r="46" spans="1:6" x14ac:dyDescent="0.25">
      <c r="B46" s="209" t="s">
        <v>218</v>
      </c>
      <c r="C46" s="209">
        <v>0.2</v>
      </c>
      <c r="D46" s="209"/>
      <c r="E46" s="216">
        <f t="shared" si="0"/>
        <v>0.2</v>
      </c>
      <c r="F46" s="215">
        <f t="shared" si="1"/>
        <v>0</v>
      </c>
    </row>
    <row r="47" spans="1:6" x14ac:dyDescent="0.25">
      <c r="B47" s="209" t="s">
        <v>219</v>
      </c>
      <c r="C47" s="209">
        <v>0.1</v>
      </c>
      <c r="D47" s="209"/>
      <c r="E47" s="216">
        <f t="shared" si="0"/>
        <v>0.1</v>
      </c>
      <c r="F47" s="215">
        <f t="shared" si="1"/>
        <v>0</v>
      </c>
    </row>
    <row r="48" spans="1:6" ht="13.2" thickBot="1" x14ac:dyDescent="0.3">
      <c r="B48" s="212" t="s">
        <v>220</v>
      </c>
      <c r="C48" s="212">
        <v>0</v>
      </c>
      <c r="D48" s="212"/>
      <c r="E48" s="236">
        <f t="shared" si="0"/>
        <v>0</v>
      </c>
      <c r="F48" s="220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workbookViewId="0"/>
  </sheetViews>
  <sheetFormatPr defaultRowHeight="12.6" x14ac:dyDescent="0.25"/>
  <cols>
    <col min="1" max="2" width="16.6640625" bestFit="1" customWidth="1"/>
    <col min="5" max="5" width="12.5546875" bestFit="1" customWidth="1"/>
    <col min="8" max="8" width="12.6640625" bestFit="1" customWidth="1"/>
    <col min="11" max="11" width="13.88671875" bestFit="1" customWidth="1"/>
    <col min="13" max="13" width="11.33203125" bestFit="1" customWidth="1"/>
  </cols>
  <sheetData>
    <row r="2" spans="1:14" ht="14.4" x14ac:dyDescent="0.3">
      <c r="A2" s="237"/>
      <c r="B2" s="237"/>
      <c r="C2" s="238"/>
      <c r="D2" s="239" t="s">
        <v>249</v>
      </c>
      <c r="E2" s="240"/>
      <c r="F2" s="241"/>
      <c r="G2" s="238"/>
      <c r="H2" s="239" t="s">
        <v>250</v>
      </c>
      <c r="I2" s="240"/>
      <c r="J2" s="241"/>
      <c r="K2" s="242"/>
      <c r="L2" s="239" t="s">
        <v>251</v>
      </c>
      <c r="M2" s="240"/>
      <c r="N2" s="241"/>
    </row>
    <row r="3" spans="1:14" ht="28.8" x14ac:dyDescent="0.3">
      <c r="A3" s="243" t="s">
        <v>239</v>
      </c>
      <c r="B3" s="244"/>
      <c r="C3" s="245" t="s">
        <v>252</v>
      </c>
      <c r="D3" s="246" t="s">
        <v>253</v>
      </c>
      <c r="E3" s="247" t="s">
        <v>240</v>
      </c>
      <c r="F3" s="246" t="s">
        <v>241</v>
      </c>
      <c r="G3" s="248"/>
      <c r="H3" s="246" t="s">
        <v>253</v>
      </c>
      <c r="I3" s="247" t="s">
        <v>240</v>
      </c>
      <c r="J3" s="246" t="s">
        <v>241</v>
      </c>
      <c r="K3" s="249"/>
      <c r="L3" s="246" t="s">
        <v>253</v>
      </c>
      <c r="M3" s="247" t="s">
        <v>240</v>
      </c>
      <c r="N3" s="246" t="s">
        <v>241</v>
      </c>
    </row>
    <row r="4" spans="1:14" ht="14.4" x14ac:dyDescent="0.3">
      <c r="A4" s="292" t="s">
        <v>242</v>
      </c>
      <c r="B4" s="250" t="s">
        <v>98</v>
      </c>
      <c r="C4" s="251">
        <v>9.9939999999999998</v>
      </c>
      <c r="D4" s="252"/>
      <c r="E4" s="252">
        <v>9.9939999999999998</v>
      </c>
      <c r="F4" s="252">
        <v>0</v>
      </c>
      <c r="G4" s="238"/>
      <c r="H4" s="253">
        <v>3</v>
      </c>
      <c r="I4" s="254">
        <v>1.9</v>
      </c>
      <c r="J4" s="253">
        <v>1.8</v>
      </c>
      <c r="K4" s="238"/>
      <c r="L4" s="255"/>
      <c r="M4" s="255">
        <v>5.26</v>
      </c>
      <c r="N4" s="255">
        <v>0</v>
      </c>
    </row>
    <row r="5" spans="1:14" ht="14.4" x14ac:dyDescent="0.3">
      <c r="A5" s="293"/>
      <c r="B5" s="256" t="s">
        <v>93</v>
      </c>
      <c r="C5" s="251">
        <v>16.985999999999997</v>
      </c>
      <c r="D5" s="257">
        <v>0</v>
      </c>
      <c r="E5" s="257">
        <v>16.985999999999997</v>
      </c>
      <c r="F5" s="257"/>
      <c r="G5" s="238"/>
      <c r="H5" s="253">
        <v>3</v>
      </c>
      <c r="I5" s="253">
        <v>1.9</v>
      </c>
      <c r="J5" s="253">
        <v>1.8</v>
      </c>
      <c r="K5" s="238"/>
      <c r="L5" s="255">
        <v>0</v>
      </c>
      <c r="M5" s="255">
        <v>8.94</v>
      </c>
      <c r="N5" s="255">
        <v>0</v>
      </c>
    </row>
    <row r="6" spans="1:14" ht="14.4" x14ac:dyDescent="0.3">
      <c r="A6" s="293"/>
      <c r="B6" s="256" t="s">
        <v>96</v>
      </c>
      <c r="C6" s="251">
        <v>6.992</v>
      </c>
      <c r="D6" s="257">
        <v>0</v>
      </c>
      <c r="E6" s="257">
        <v>6.992</v>
      </c>
      <c r="F6" s="257">
        <v>0</v>
      </c>
      <c r="G6" s="238"/>
      <c r="H6" s="253">
        <v>3</v>
      </c>
      <c r="I6" s="253">
        <v>1.9</v>
      </c>
      <c r="J6" s="253">
        <v>1.8</v>
      </c>
      <c r="K6" s="238"/>
      <c r="L6" s="255">
        <v>0</v>
      </c>
      <c r="M6" s="255">
        <v>3.68</v>
      </c>
      <c r="N6" s="255">
        <v>0</v>
      </c>
    </row>
    <row r="7" spans="1:14" ht="14.4" x14ac:dyDescent="0.3">
      <c r="A7" s="293" t="s">
        <v>243</v>
      </c>
      <c r="B7" s="250" t="s">
        <v>98</v>
      </c>
      <c r="C7" s="251">
        <v>50.004000000000005</v>
      </c>
      <c r="D7" s="257">
        <v>0</v>
      </c>
      <c r="E7" s="257">
        <v>50.004000000000005</v>
      </c>
      <c r="F7" s="257">
        <v>0</v>
      </c>
      <c r="G7" s="238"/>
      <c r="H7" s="253">
        <v>3.4</v>
      </c>
      <c r="I7" s="254">
        <v>1.8</v>
      </c>
      <c r="J7" s="253">
        <v>1.6</v>
      </c>
      <c r="K7" s="238"/>
      <c r="L7" s="255">
        <v>0</v>
      </c>
      <c r="M7" s="255">
        <v>27.78</v>
      </c>
      <c r="N7" s="255">
        <v>0</v>
      </c>
    </row>
    <row r="8" spans="1:14" ht="14.4" x14ac:dyDescent="0.3">
      <c r="A8" s="293"/>
      <c r="B8" s="256" t="s">
        <v>93</v>
      </c>
      <c r="C8" s="251">
        <v>154.024</v>
      </c>
      <c r="D8" s="257">
        <v>34</v>
      </c>
      <c r="E8" s="257">
        <v>120.02400000000002</v>
      </c>
      <c r="F8" s="257">
        <v>0</v>
      </c>
      <c r="G8" s="238"/>
      <c r="H8" s="253">
        <v>3.4</v>
      </c>
      <c r="I8" s="254">
        <v>1.8</v>
      </c>
      <c r="J8" s="253">
        <v>1.6</v>
      </c>
      <c r="K8" s="238"/>
      <c r="L8" s="255">
        <v>10</v>
      </c>
      <c r="M8" s="255">
        <v>66.680000000000007</v>
      </c>
      <c r="N8" s="255">
        <v>0</v>
      </c>
    </row>
    <row r="9" spans="1:14" ht="14.4" x14ac:dyDescent="0.3">
      <c r="A9" s="293"/>
      <c r="B9" s="256" t="s">
        <v>96</v>
      </c>
      <c r="C9" s="251">
        <v>10.007999999999999</v>
      </c>
      <c r="D9" s="257">
        <v>0</v>
      </c>
      <c r="E9" s="257">
        <v>10.007999999999999</v>
      </c>
      <c r="F9" s="257">
        <v>0</v>
      </c>
      <c r="G9" s="238"/>
      <c r="H9" s="253">
        <v>3.4</v>
      </c>
      <c r="I9" s="254">
        <v>1.8</v>
      </c>
      <c r="J9" s="253">
        <v>1.6</v>
      </c>
      <c r="K9" s="238"/>
      <c r="L9" s="255">
        <v>0</v>
      </c>
      <c r="M9" s="255">
        <v>5.56</v>
      </c>
      <c r="N9" s="255">
        <v>0</v>
      </c>
    </row>
    <row r="10" spans="1:14" ht="14.4" x14ac:dyDescent="0.3">
      <c r="A10" s="293" t="s">
        <v>244</v>
      </c>
      <c r="B10" s="250" t="s">
        <v>98</v>
      </c>
      <c r="C10" s="251">
        <v>108</v>
      </c>
      <c r="D10" s="257">
        <v>0</v>
      </c>
      <c r="E10" s="257">
        <v>108</v>
      </c>
      <c r="F10" s="257">
        <v>0</v>
      </c>
      <c r="G10" s="238"/>
      <c r="H10" s="253">
        <v>4</v>
      </c>
      <c r="I10" s="253">
        <v>2</v>
      </c>
      <c r="J10" s="253">
        <v>1.6</v>
      </c>
      <c r="K10" s="238"/>
      <c r="L10" s="255"/>
      <c r="M10" s="255">
        <v>54</v>
      </c>
      <c r="N10" s="255"/>
    </row>
    <row r="11" spans="1:14" ht="14.4" x14ac:dyDescent="0.3">
      <c r="A11" s="293"/>
      <c r="B11" s="256" t="s">
        <v>93</v>
      </c>
      <c r="C11" s="251">
        <v>40</v>
      </c>
      <c r="D11" s="257">
        <v>0</v>
      </c>
      <c r="E11" s="257">
        <v>40</v>
      </c>
      <c r="F11" s="257">
        <v>0</v>
      </c>
      <c r="G11" s="238"/>
      <c r="H11" s="253">
        <v>4</v>
      </c>
      <c r="I11" s="253">
        <v>2</v>
      </c>
      <c r="J11" s="253">
        <v>1.6</v>
      </c>
      <c r="K11" s="238"/>
      <c r="L11" s="255"/>
      <c r="M11" s="255">
        <v>20</v>
      </c>
      <c r="N11" s="255"/>
    </row>
    <row r="12" spans="1:14" ht="14.4" x14ac:dyDescent="0.3">
      <c r="A12" s="293"/>
      <c r="B12" s="256" t="s">
        <v>96</v>
      </c>
      <c r="C12" s="251"/>
      <c r="D12" s="257">
        <v>0</v>
      </c>
      <c r="E12" s="257">
        <v>0</v>
      </c>
      <c r="F12" s="257">
        <v>0</v>
      </c>
      <c r="G12" s="238"/>
      <c r="H12" s="253">
        <v>4</v>
      </c>
      <c r="I12" s="253">
        <v>2</v>
      </c>
      <c r="J12" s="253">
        <v>1.6</v>
      </c>
      <c r="K12" s="238"/>
      <c r="L12" s="255"/>
      <c r="M12" s="255"/>
      <c r="N12" s="255"/>
    </row>
    <row r="13" spans="1:14" ht="14.4" x14ac:dyDescent="0.3">
      <c r="A13" s="293" t="s">
        <v>245</v>
      </c>
      <c r="B13" s="250" t="s">
        <v>98</v>
      </c>
      <c r="C13" s="251"/>
      <c r="D13" s="257">
        <v>0</v>
      </c>
      <c r="E13" s="257"/>
      <c r="F13" s="257">
        <v>0</v>
      </c>
      <c r="G13" s="238"/>
      <c r="H13" s="253"/>
      <c r="I13" s="253"/>
      <c r="J13" s="253"/>
      <c r="K13" s="238"/>
      <c r="L13" s="255"/>
      <c r="M13" s="255"/>
      <c r="N13" s="255"/>
    </row>
    <row r="14" spans="1:14" ht="14.4" x14ac:dyDescent="0.3">
      <c r="A14" s="293"/>
      <c r="B14" s="256" t="s">
        <v>93</v>
      </c>
      <c r="C14" s="251"/>
      <c r="D14" s="257">
        <v>0</v>
      </c>
      <c r="E14" s="257">
        <v>0</v>
      </c>
      <c r="F14" s="257">
        <v>0</v>
      </c>
      <c r="G14" s="238"/>
      <c r="H14" s="253"/>
      <c r="I14" s="253"/>
      <c r="J14" s="253"/>
      <c r="K14" s="238"/>
      <c r="L14" s="255"/>
      <c r="M14" s="255"/>
      <c r="N14" s="255"/>
    </row>
    <row r="15" spans="1:14" ht="14.4" x14ac:dyDescent="0.3">
      <c r="A15" s="293"/>
      <c r="B15" s="256" t="s">
        <v>96</v>
      </c>
      <c r="C15" s="251"/>
      <c r="D15" s="257">
        <v>0</v>
      </c>
      <c r="E15" s="257">
        <v>0</v>
      </c>
      <c r="F15" s="257">
        <v>0</v>
      </c>
      <c r="G15" s="238"/>
      <c r="H15" s="253"/>
      <c r="I15" s="253"/>
      <c r="J15" s="253"/>
      <c r="K15" s="238"/>
      <c r="L15" s="255"/>
      <c r="M15" s="255"/>
      <c r="N15" s="255"/>
    </row>
    <row r="16" spans="1:14" ht="14.4" x14ac:dyDescent="0.3">
      <c r="A16" s="293" t="s">
        <v>246</v>
      </c>
      <c r="B16" s="250" t="s">
        <v>98</v>
      </c>
      <c r="C16" s="251"/>
      <c r="D16" s="257">
        <v>0</v>
      </c>
      <c r="E16" s="257">
        <v>0</v>
      </c>
      <c r="F16" s="257">
        <v>0</v>
      </c>
      <c r="G16" s="238"/>
      <c r="H16" s="253"/>
      <c r="I16" s="253"/>
      <c r="J16" s="253"/>
      <c r="K16" s="238"/>
      <c r="L16" s="255"/>
      <c r="M16" s="255"/>
      <c r="N16" s="255"/>
    </row>
    <row r="17" spans="1:14" ht="14.4" x14ac:dyDescent="0.3">
      <c r="A17" s="293"/>
      <c r="B17" s="256" t="s">
        <v>93</v>
      </c>
      <c r="C17" s="251"/>
      <c r="D17" s="257">
        <v>0</v>
      </c>
      <c r="E17" s="257">
        <v>0</v>
      </c>
      <c r="F17" s="257">
        <v>0</v>
      </c>
      <c r="G17" s="238"/>
      <c r="H17" s="253"/>
      <c r="I17" s="253"/>
      <c r="J17" s="253"/>
      <c r="K17" s="238"/>
      <c r="L17" s="255"/>
      <c r="M17" s="255"/>
      <c r="N17" s="255"/>
    </row>
    <row r="18" spans="1:14" ht="14.4" x14ac:dyDescent="0.3">
      <c r="A18" s="293"/>
      <c r="B18" s="256" t="s">
        <v>96</v>
      </c>
      <c r="C18" s="251"/>
      <c r="D18" s="257">
        <v>0</v>
      </c>
      <c r="E18" s="257">
        <v>0</v>
      </c>
      <c r="F18" s="257">
        <v>0</v>
      </c>
      <c r="G18" s="238"/>
      <c r="H18" s="253"/>
      <c r="I18" s="253"/>
      <c r="J18" s="253"/>
      <c r="K18" s="238"/>
      <c r="L18" s="255"/>
      <c r="M18" s="255"/>
      <c r="N18" s="255"/>
    </row>
    <row r="19" spans="1:14" ht="14.4" x14ac:dyDescent="0.3">
      <c r="A19" s="293" t="s">
        <v>247</v>
      </c>
      <c r="B19" s="250" t="s">
        <v>98</v>
      </c>
      <c r="C19" s="251"/>
      <c r="D19" s="257">
        <v>0</v>
      </c>
      <c r="E19" s="257">
        <v>0</v>
      </c>
      <c r="F19" s="257">
        <v>0</v>
      </c>
      <c r="G19" s="238"/>
      <c r="H19" s="253"/>
      <c r="I19" s="253"/>
      <c r="J19" s="253"/>
      <c r="K19" s="238"/>
      <c r="L19" s="255"/>
      <c r="M19" s="255"/>
      <c r="N19" s="255"/>
    </row>
    <row r="20" spans="1:14" ht="14.4" x14ac:dyDescent="0.3">
      <c r="A20" s="293"/>
      <c r="B20" s="256" t="s">
        <v>93</v>
      </c>
      <c r="C20" s="251"/>
      <c r="D20" s="257">
        <v>0</v>
      </c>
      <c r="E20" s="257">
        <v>0</v>
      </c>
      <c r="F20" s="257">
        <v>0</v>
      </c>
      <c r="G20" s="238"/>
      <c r="H20" s="253"/>
      <c r="I20" s="253"/>
      <c r="J20" s="253"/>
      <c r="K20" s="238"/>
      <c r="L20" s="255"/>
      <c r="M20" s="255"/>
      <c r="N20" s="255"/>
    </row>
    <row r="21" spans="1:14" ht="14.4" x14ac:dyDescent="0.3">
      <c r="A21" s="293"/>
      <c r="B21" s="256" t="s">
        <v>96</v>
      </c>
      <c r="C21" s="258"/>
      <c r="D21" s="257">
        <v>0</v>
      </c>
      <c r="E21" s="257">
        <v>0</v>
      </c>
      <c r="F21" s="257">
        <v>0</v>
      </c>
      <c r="G21" s="238"/>
      <c r="H21" s="253"/>
      <c r="I21" s="253"/>
      <c r="J21" s="253"/>
      <c r="K21" s="238"/>
      <c r="L21" s="255"/>
      <c r="M21" s="255"/>
      <c r="N21" s="255"/>
    </row>
    <row r="22" spans="1:14" ht="14.4" x14ac:dyDescent="0.3">
      <c r="A22" s="259"/>
      <c r="B22" s="260"/>
      <c r="C22" s="261"/>
      <c r="D22" s="261"/>
      <c r="E22" s="261"/>
      <c r="F22" s="261"/>
      <c r="G22" s="262"/>
      <c r="H22" s="262"/>
      <c r="I22" s="262"/>
      <c r="J22" s="262"/>
      <c r="K22" s="262"/>
      <c r="L22" s="261"/>
      <c r="M22" s="261"/>
      <c r="N22" s="261"/>
    </row>
    <row r="23" spans="1:14" ht="14.4" x14ac:dyDescent="0.3">
      <c r="A23" s="289" t="s">
        <v>57</v>
      </c>
      <c r="B23" s="263" t="s">
        <v>98</v>
      </c>
      <c r="C23" s="264">
        <v>167.99799999999999</v>
      </c>
      <c r="D23" s="265">
        <v>0</v>
      </c>
      <c r="E23" s="265">
        <v>167.99799999999999</v>
      </c>
      <c r="F23" s="265">
        <v>0</v>
      </c>
      <c r="G23" s="238"/>
      <c r="H23" s="266"/>
      <c r="I23" s="266"/>
      <c r="J23" s="266"/>
      <c r="K23" s="238"/>
      <c r="L23" s="267">
        <v>0</v>
      </c>
      <c r="M23" s="267">
        <v>87.039999999999992</v>
      </c>
      <c r="N23" s="267">
        <v>0</v>
      </c>
    </row>
    <row r="24" spans="1:14" ht="14.4" x14ac:dyDescent="0.3">
      <c r="A24" s="290"/>
      <c r="B24" s="263" t="s">
        <v>93</v>
      </c>
      <c r="C24" s="264">
        <v>211.01</v>
      </c>
      <c r="D24" s="265">
        <v>34</v>
      </c>
      <c r="E24" s="265">
        <v>177.01000000000002</v>
      </c>
      <c r="F24" s="265">
        <v>0</v>
      </c>
      <c r="G24" s="238"/>
      <c r="H24" s="262"/>
      <c r="I24" s="262"/>
      <c r="J24" s="262"/>
      <c r="K24" s="238"/>
      <c r="L24" s="267">
        <v>10</v>
      </c>
      <c r="M24" s="267">
        <v>95.62</v>
      </c>
      <c r="N24" s="267">
        <v>0</v>
      </c>
    </row>
    <row r="25" spans="1:14" ht="14.4" x14ac:dyDescent="0.3">
      <c r="A25" s="290"/>
      <c r="B25" s="263" t="s">
        <v>96</v>
      </c>
      <c r="C25" s="268">
        <v>17</v>
      </c>
      <c r="D25" s="269">
        <v>0</v>
      </c>
      <c r="E25" s="269">
        <v>17</v>
      </c>
      <c r="F25" s="269">
        <v>0</v>
      </c>
      <c r="G25" s="238"/>
      <c r="H25" s="262"/>
      <c r="I25" s="262"/>
      <c r="J25" s="262"/>
      <c r="K25" s="238"/>
      <c r="L25" s="267">
        <v>0</v>
      </c>
      <c r="M25" s="267">
        <v>9.24</v>
      </c>
      <c r="N25" s="267">
        <v>0</v>
      </c>
    </row>
    <row r="26" spans="1:14" ht="14.4" x14ac:dyDescent="0.3">
      <c r="A26" s="291"/>
      <c r="B26" s="270" t="s">
        <v>254</v>
      </c>
      <c r="C26" s="264">
        <v>396.00800000000004</v>
      </c>
      <c r="D26" s="265">
        <v>34</v>
      </c>
      <c r="E26" s="265">
        <v>362.00800000000004</v>
      </c>
      <c r="F26" s="265">
        <v>0</v>
      </c>
      <c r="G26" s="238"/>
      <c r="H26" s="271"/>
      <c r="I26" s="262"/>
      <c r="J26" s="262"/>
      <c r="K26" s="238"/>
      <c r="L26" s="267">
        <v>10</v>
      </c>
      <c r="M26" s="267">
        <v>191.9</v>
      </c>
      <c r="N26" s="267">
        <v>0</v>
      </c>
    </row>
  </sheetData>
  <mergeCells count="7">
    <mergeCell ref="A23:A26"/>
    <mergeCell ref="A4:A6"/>
    <mergeCell ref="A7:A9"/>
    <mergeCell ref="A10:A12"/>
    <mergeCell ref="A13:A15"/>
    <mergeCell ref="A16:A18"/>
    <mergeCell ref="A19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</vt:lpstr>
      <vt:lpstr>Whit Non PO </vt:lpstr>
      <vt:lpstr>Ang Flex</vt:lpstr>
      <vt:lpstr>Had Flex </vt:lpstr>
      <vt:lpstr>NS Skr Flex</vt:lpstr>
      <vt:lpstr>Interspecies Flexibility</vt:lpstr>
      <vt:lpstr>'Ang Flex'!Print_Area</vt:lpstr>
      <vt:lpstr>'Whitefish '!Print_Area</vt:lpstr>
      <vt:lpstr>'Whit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2018-10-24T11:42:58Z</dcterms:modified>
</cp:coreProperties>
</file>