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0" yWindow="612" windowWidth="15192" windowHeight="6948" activeTab="1"/>
  </bookViews>
  <sheets>
    <sheet name="Whitefish " sheetId="207" r:id="rId1"/>
    <sheet name="Sectoral" sheetId="208" r:id="rId2"/>
    <sheet name="Whit Non PO " sheetId="209" r:id="rId3"/>
    <sheet name="Ang Flex" sheetId="211" r:id="rId4"/>
    <sheet name="Interspecies Flexibility" sheetId="214" r:id="rId5"/>
    <sheet name="Had Flex " sheetId="212" r:id="rId6"/>
    <sheet name="NS Skr Flex" sheetId="213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F48" i="213" l="1"/>
  <c r="E48" i="213"/>
  <c r="F47" i="213"/>
  <c r="E47" i="213"/>
  <c r="F46" i="213"/>
  <c r="E46" i="213"/>
  <c r="F45" i="213"/>
  <c r="E45" i="213"/>
  <c r="F44" i="213"/>
  <c r="E44" i="213"/>
  <c r="F43" i="213"/>
  <c r="E43" i="213"/>
  <c r="F41" i="213"/>
  <c r="E41" i="213"/>
  <c r="F40" i="213"/>
  <c r="E40" i="213"/>
  <c r="F39" i="213"/>
  <c r="E39" i="213"/>
  <c r="F38" i="213"/>
  <c r="E38" i="213"/>
  <c r="F37" i="213"/>
  <c r="E37" i="213"/>
  <c r="F32" i="213"/>
  <c r="E32" i="213"/>
  <c r="F31" i="213"/>
  <c r="E31" i="213"/>
  <c r="F30" i="213"/>
  <c r="E30" i="213"/>
  <c r="F29" i="213"/>
  <c r="E29" i="213"/>
  <c r="F28" i="213"/>
  <c r="E28" i="213"/>
  <c r="F27" i="213"/>
  <c r="E27" i="213"/>
  <c r="F26" i="213"/>
  <c r="E26" i="213"/>
  <c r="F25" i="213"/>
  <c r="E25" i="213"/>
  <c r="F24" i="213"/>
  <c r="E24" i="213"/>
  <c r="F23" i="213"/>
  <c r="E23" i="213"/>
  <c r="F21" i="213"/>
  <c r="E21" i="213"/>
  <c r="F20" i="213"/>
  <c r="E20" i="213"/>
  <c r="F16" i="213"/>
  <c r="E16" i="213"/>
  <c r="F15" i="213"/>
  <c r="E15" i="213"/>
  <c r="F14" i="213"/>
  <c r="E14" i="213"/>
  <c r="F13" i="213"/>
  <c r="E13" i="213"/>
  <c r="F12" i="213"/>
  <c r="E12" i="213"/>
  <c r="F11" i="213"/>
  <c r="E11" i="213"/>
  <c r="F10" i="213"/>
  <c r="E10" i="213"/>
  <c r="F9" i="213"/>
  <c r="E9" i="213"/>
  <c r="F8" i="213"/>
  <c r="E8" i="213"/>
  <c r="F7" i="213"/>
  <c r="E7" i="213"/>
  <c r="D44" i="212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<sst xmlns="http://schemas.openxmlformats.org/spreadsheetml/2006/main" count="6498" uniqueCount="260">
  <si>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</si>
  <si>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</si>
  <si>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</si>
  <si>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</si>
  <si>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</si>
  <si>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</si>
  <si>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</si>
  <si>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</si>
  <si>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</si>
  <si>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</si>
  <si>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</si>
  <si>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</si>
  <si>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</si>
  <si>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</si>
  <si>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</si>
  <si>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</si>
  <si>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</si>
  <si>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</si>
  <si>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</si>
  <si>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</si>
  <si>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</si>
  <si>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</si>
  <si>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</si>
  <si>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</si>
  <si>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</si>
  <si>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</si>
  <si>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</si>
  <si>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</si>
  <si>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</si>
  <si>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</si>
  <si>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</si>
  <si>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</si>
  <si>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</si>
  <si>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</si>
  <si>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</si>
  <si>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</si>
  <si>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</si>
  <si>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</si>
  <si>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</si>
  <si>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</si>
  <si>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</si>
  <si>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</si>
  <si>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</si>
  <si>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</si>
  <si>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</si>
  <si>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</si>
  <si>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</si>
  <si>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</si>
  <si>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</si>
  <si>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</si>
  <si>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</si>
  <si>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</si>
  <si>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</si>
  <si>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</si>
  <si>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</si>
  <si>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</si>
  <si>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</si>
  <si>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</si>
  <si>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</si>
  <si>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</si>
  <si>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</si>
  <si>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</si>
  <si>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</si>
  <si>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</si>
  <si>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</si>
  <si>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</si>
  <si>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</si>
  <si>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</si>
  <si>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</si>
  <si>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</si>
  <si>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</si>
  <si>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</si>
  <si>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</si>
  <si>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</si>
  <si>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</si>
  <si>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</si>
  <si>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</si>
  <si>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</si>
  <si>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</si>
  <si>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</si>
  <si>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</si>
  <si>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</si>
  <si>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</si>
  <si>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</si>
  <si>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</si>
  <si>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</si>
  <si>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</si>
  <si>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</si>
  <si>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</si>
  <si>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</si>
  <si>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</si>
  <si>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</si>
  <si>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</si>
  <si>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</si>
  <si>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</si>
  <si>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</si>
  <si>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</si>
  <si>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</si>
  <si>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</si>
  <si>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</si>
  <si>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</si>
  <si>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</si>
  <si>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</si>
  <si>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</si>
  <si>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</si>
  <si>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</si>
  <si>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</si>
  <si>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</si>
  <si>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</si>
  <si>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</si>
  <si>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</si>
  <si>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</si>
  <si>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</si>
  <si>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</si>
  <si>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</si>
  <si>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</si>
  <si>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</si>
  <si>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</si>
  <si>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</si>
  <si>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</si>
  <si>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</si>
  <si>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</si>
  <si>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</si>
  <si>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</si>
  <si>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</si>
  <si>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</si>
  <si>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</si>
  <si>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</si>
  <si>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</si>
  <si>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</si>
  <si>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</si>
  <si>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</si>
  <si>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</si>
  <si>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</si>
  <si>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</si>
  <si>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</si>
  <si>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</si>
  <si>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</si>
  <si>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</si>
  <si>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</si>
  <si>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</si>
  <si>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</si>
  <si>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</si>
  <si>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</si>
  <si>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</si>
  <si>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</si>
  <si>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</si>
  <si>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</si>
  <si>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</si>
  <si>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</si>
  <si>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</si>
  <si>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</si>
  <si>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</si>
  <si>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</si>
  <si>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</si>
  <si>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</si>
  <si>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</si>
  <si>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</si>
  <si>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</si>
  <si>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</si>
  <si>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</si>
  <si>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</si>
  <si>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</si>
  <si>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</si>
  <si>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</si>
  <si>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</si>
  <si>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</si>
  <si>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</si>
  <si>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</si>
  <si>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</si>
  <si>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</si>
  <si>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</si>
  <si>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</si>
  <si>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</si>
  <si>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</si>
  <si>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</si>
  <si>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</si>
  <si>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</si>
  <si>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</si>
  <si>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</si>
  <si>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</si>
  <si>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</si>
  <si>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</si>
  <si>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</si>
  <si>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</si>
  <si>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</si>
  <si>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</si>
  <si>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</si>
  <si>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</si>
  <si>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</si>
  <si>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</si>
  <si>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</si>
  <si>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</si>
  <si>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</si>
  <si>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</si>
  <si>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</si>
  <si>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</si>
  <si>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</si>
  <si>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</si>
  <si>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</si>
  <si>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</si>
  <si>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</si>
  <si>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</si>
  <si>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</si>
  <si>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</si>
  <si>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</si>
  <si>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</si>
  <si>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</si>
  <si>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</si>
  <si>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</si>
  <si>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</si>
  <si>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</si>
  <si>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</si>
  <si>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</si>
  <si>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</si>
  <si>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</si>
  <si>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</si>
  <si>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</si>
  <si>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</si>
  <si>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</si>
  <si>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</si>
  <si>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</si>
  <si>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</si>
  <si>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</si>
  <si>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</si>
  <si>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</si>
  <si>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</si>
  <si>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</si>
  <si>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</si>
  <si>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</si>
  <si>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</si>
  <si>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</si>
  <si>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</si>
  <si>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</si>
  <si>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</si>
  <si>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</si>
  <si>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</si>
  <si>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</si>
  <si>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</si>
  <si>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</si>
  <si>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</si>
  <si>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</si>
  <si>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</si>
  <si>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</si>
  <si>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</si>
  <si>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</si>
  <si>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</si>
  <si>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</si>
  <si>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</si>
  <si>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</si>
  <si>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</si>
  <si>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</si>
  <si>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</si>
  <si>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</si>
  <si>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</si>
  <si>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</si>
  <si>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Final landings spreadsheet for 2018</t>
  </si>
  <si>
    <t>This weeks report includes swap numbers 1629-1657</t>
  </si>
  <si>
    <t>Landings on Fisheries Administrations' System by Tuesday 29 January 2019</t>
  </si>
  <si>
    <t>Number of Weeks to end of year is 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</si>
</sst>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2" fontId="7" fillId="0" borderId="13" xfId="0" applyNumberFormat="1" applyFont="1" applyBorder="1" applyAlignment="1">
      <alignment horizontal="right"/>
    </xf>
    <xf numFmtId="0" fontId="0" fillId="0" borderId="0" xfId="0" applyFill="1" applyBorder="1"/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20" fillId="0" borderId="0" xfId="0" applyFont="1" applyFill="1" applyBorder="1" applyAlignment="1"/>
    <xf numFmtId="0" fontId="20" fillId="0" borderId="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  <xf numFmtId="0" fontId="20" fillId="0" borderId="3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164" fontId="0" fillId="5" borderId="11" xfId="0" applyNumberFormat="1" applyFill="1" applyBorder="1"/>
    <xf numFmtId="164" fontId="0" fillId="6" borderId="11" xfId="0" applyNumberFormat="1" applyFill="1" applyBorder="1"/>
    <xf numFmtId="0" fontId="0" fillId="0" borderId="32" xfId="0" applyBorder="1"/>
    <xf numFmtId="0" fontId="0" fillId="0" borderId="32" xfId="0" applyFill="1" applyBorder="1"/>
    <xf numFmtId="0" fontId="0" fillId="0" borderId="4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20" fillId="0" borderId="32" xfId="0" applyFont="1" applyBorder="1" applyAlignment="1">
      <alignment horizontal="left" vertical="center"/>
    </xf>
    <xf numFmtId="164" fontId="20" fillId="5" borderId="32" xfId="0" applyNumberFormat="1" applyFont="1" applyFill="1" applyBorder="1"/>
    <xf numFmtId="0" fontId="0" fillId="0" borderId="0" xfId="0" applyBorder="1"/>
    <xf numFmtId="164" fontId="20" fillId="5" borderId="1" xfId="0" applyNumberFormat="1" applyFont="1" applyFill="1" applyBorder="1"/>
    <xf numFmtId="0" fontId="20" fillId="0" borderId="32" xfId="0" applyFont="1" applyBorder="1" applyAlignment="1">
      <alignment horizontal="left"/>
    </xf>
    <xf numFmtId="0" fontId="0" fillId="0" borderId="0" xfId="0" applyFill="1"/>
    <xf numFmtId="164" fontId="0" fillId="7" borderId="32" xfId="0" applyNumberFormat="1" applyFill="1" applyBorder="1"/>
    <xf numFmtId="164" fontId="0" fillId="0" borderId="0" xfId="0" applyNumberFormat="1"/>
    <xf numFmtId="164" fontId="0" fillId="7" borderId="0" xfId="0" applyNumberFormat="1" applyFill="1" applyBorder="1"/>
    <xf numFmtId="164" fontId="20" fillId="5" borderId="32" xfId="0" quotePrefix="1" applyNumberFormat="1" applyFont="1" applyFill="1" applyBorder="1"/>
    <xf numFmtId="164" fontId="20" fillId="7" borderId="3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81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ill>
        <patternFill>
          <bgColor theme="7" tint="0.79998168889431442"/>
        </patternFill>
      </fill>
    </dxf>
    <dxf>
      <font>
        <color theme="9" tint="0.79998168889431442"/>
      </font>
    </dxf>
    <dxf>
      <font>
        <color theme="4" tint="0.59996337778862885"/>
      </font>
    </dxf>
    <dxf>
      <font>
        <color theme="4" tint="0.7999816888943144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182</v>
      </c>
      <c r="M1" s="23"/>
      <c r="N1" s="27" t="s">
        <v>256</v>
      </c>
    </row>
    <row r="2" spans="2:24" x14ac:dyDescent="0.25">
      <c r="B2" s="25">
        <v>43494</v>
      </c>
      <c r="I2" s="26"/>
      <c r="M2" s="23"/>
      <c r="N2" s="27" t="s">
        <v>257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5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17495.252799999995</v>
      </c>
      <c r="D9" s="24">
        <v>17377.791000000001</v>
      </c>
      <c r="E9" s="82">
        <v>-0.67139241337509392</v>
      </c>
      <c r="F9" s="83">
        <v>113.92500000000001</v>
      </c>
      <c r="G9" s="24">
        <v>3394.7683999999999</v>
      </c>
      <c r="H9" s="82">
        <v>2879.8274303269691</v>
      </c>
      <c r="I9" s="83">
        <v>522.45389999999986</v>
      </c>
      <c r="J9" s="24">
        <v>341.26080000000002</v>
      </c>
      <c r="K9" s="83">
        <v>-34.681165170745189</v>
      </c>
      <c r="L9" s="84"/>
      <c r="M9" s="83">
        <v>18131.631699999994</v>
      </c>
      <c r="N9" s="83">
        <v>21110.5082</v>
      </c>
      <c r="O9" s="83">
        <v>16.429169471824238</v>
      </c>
      <c r="P9" s="85">
        <v>22316.731999999996</v>
      </c>
      <c r="Q9" s="24">
        <v>50.017599999995582</v>
      </c>
      <c r="R9" s="83">
        <v>0.22412600554595355</v>
      </c>
      <c r="S9" s="83">
        <v>108.22270323504833</v>
      </c>
      <c r="T9" s="86">
        <v>94.594980125226229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25122.482100000001</v>
      </c>
      <c r="D10" s="24">
        <v>21806.450999999994</v>
      </c>
      <c r="E10" s="82">
        <v>-13.199456513892818</v>
      </c>
      <c r="F10" s="83">
        <v>93.414599999999965</v>
      </c>
      <c r="G10" s="24">
        <v>3940.2426999999998</v>
      </c>
      <c r="H10" s="82">
        <v>4118.0159204235752</v>
      </c>
      <c r="I10" s="83">
        <v>250.44969999999998</v>
      </c>
      <c r="J10" s="24">
        <v>135.06920000000002</v>
      </c>
      <c r="K10" s="83">
        <v>-46.069330488317597</v>
      </c>
      <c r="L10" s="84"/>
      <c r="M10" s="83">
        <v>25466.346400000002</v>
      </c>
      <c r="N10" s="83">
        <v>25880.714899999995</v>
      </c>
      <c r="O10" s="83">
        <v>1.6271219023392895</v>
      </c>
      <c r="P10" s="85">
        <v>30920.344999999998</v>
      </c>
      <c r="Q10" s="24">
        <v>0.91374999846811988</v>
      </c>
      <c r="R10" s="83">
        <v>2.9551740074960997E-3</v>
      </c>
      <c r="S10" s="83">
        <v>57.274078805325658</v>
      </c>
      <c r="T10" s="86">
        <v>83.701248805600315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8540.6848000000045</v>
      </c>
      <c r="D11" s="24">
        <v>8828.9820000000018</v>
      </c>
      <c r="E11" s="82">
        <v>3.3755747548486639</v>
      </c>
      <c r="F11" s="83">
        <v>471.52639999999991</v>
      </c>
      <c r="G11" s="24">
        <v>1708.4403</v>
      </c>
      <c r="H11" s="82">
        <v>262.32124012568551</v>
      </c>
      <c r="I11" s="83">
        <v>152.95340000000004</v>
      </c>
      <c r="J11" s="24">
        <v>100.2256</v>
      </c>
      <c r="K11" s="83">
        <v>-34.473114033424579</v>
      </c>
      <c r="L11" s="84"/>
      <c r="M11" s="83">
        <v>9165.1646000000055</v>
      </c>
      <c r="N11" s="83">
        <v>10637.647900000002</v>
      </c>
      <c r="O11" s="83">
        <v>16.066086800012247</v>
      </c>
      <c r="P11" s="85">
        <v>14987.723999999998</v>
      </c>
      <c r="Q11" s="24">
        <v>1.7497400001520873</v>
      </c>
      <c r="R11" s="83">
        <v>1.1674487735109663E-2</v>
      </c>
      <c r="S11" s="83">
        <v>96.750391639396241</v>
      </c>
      <c r="T11" s="86">
        <v>70.975739211637489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7069.15</v>
      </c>
      <c r="D12" s="24">
        <v>7772.79</v>
      </c>
      <c r="E12" s="82">
        <v>9.9536719407566725</v>
      </c>
      <c r="F12" s="83">
        <v>1.0104</v>
      </c>
      <c r="G12" s="24">
        <v>2499.8691000000003</v>
      </c>
      <c r="H12" s="82">
        <v>247313.8064133017</v>
      </c>
      <c r="I12" s="83">
        <v>1468.3774000000003</v>
      </c>
      <c r="J12" s="24">
        <v>2151.0338000000002</v>
      </c>
      <c r="K12" s="83">
        <v>46.490527571454024</v>
      </c>
      <c r="L12" s="84"/>
      <c r="M12" s="83">
        <v>8538.5378000000001</v>
      </c>
      <c r="N12" s="83">
        <v>12422.083900000001</v>
      </c>
      <c r="O12" s="83">
        <v>45.482566113368982</v>
      </c>
      <c r="P12" s="85">
        <v>12549.373000000001</v>
      </c>
      <c r="Q12" s="24">
        <v>46.992200000002413</v>
      </c>
      <c r="R12" s="83">
        <v>0.3744585486462344</v>
      </c>
      <c r="S12" s="83">
        <v>98.031432835820894</v>
      </c>
      <c r="T12" s="86">
        <v>98.985693548195599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1988.7995000000008</v>
      </c>
      <c r="D13" s="24">
        <v>1858.2929999999997</v>
      </c>
      <c r="E13" s="82">
        <v>-6.5620742563542001</v>
      </c>
      <c r="F13" s="83">
        <v>218.25949999999995</v>
      </c>
      <c r="G13" s="24">
        <v>274.73090000000002</v>
      </c>
      <c r="H13" s="82">
        <v>25.873512951326326</v>
      </c>
      <c r="I13" s="83">
        <v>12894.111800000002</v>
      </c>
      <c r="J13" s="24">
        <v>7462.7361000000001</v>
      </c>
      <c r="K13" s="83">
        <v>-42.122914584934819</v>
      </c>
      <c r="L13" s="84"/>
      <c r="M13" s="83">
        <v>15101.170800000004</v>
      </c>
      <c r="N13" s="83">
        <v>9595.5380000000005</v>
      </c>
      <c r="O13" s="83">
        <v>-36.45831752330092</v>
      </c>
      <c r="P13" s="85">
        <v>27468.865000000002</v>
      </c>
      <c r="Q13" s="24">
        <v>80.728900000000067</v>
      </c>
      <c r="R13" s="83">
        <v>0.29389237596821005</v>
      </c>
      <c r="S13" s="83">
        <v>54.80970818815333</v>
      </c>
      <c r="T13" s="86">
        <v>34.932415300013304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7.2000000000000008E-2</v>
      </c>
      <c r="D14" s="24">
        <v>9.4E-2</v>
      </c>
      <c r="E14" s="82">
        <v>30.555555555555543</v>
      </c>
      <c r="F14" s="81">
        <v>185.25730000000007</v>
      </c>
      <c r="G14" s="24">
        <v>129.01439999999999</v>
      </c>
      <c r="H14" s="82">
        <v>-30.359343464468097</v>
      </c>
      <c r="I14" s="81">
        <v>327.80709999999993</v>
      </c>
      <c r="J14" s="24">
        <v>302.30859999999996</v>
      </c>
      <c r="K14" s="83">
        <v>-7.7785075430031823</v>
      </c>
      <c r="L14" s="84"/>
      <c r="M14" s="83">
        <v>513.13639999999998</v>
      </c>
      <c r="N14" s="24">
        <v>431.41699999999992</v>
      </c>
      <c r="O14" s="83">
        <v>-15.925473227001644</v>
      </c>
      <c r="P14" s="85">
        <v>734.58300000000008</v>
      </c>
      <c r="Q14" s="24">
        <v>0.26539999999999964</v>
      </c>
      <c r="R14" s="83">
        <v>3.6129341408663092E-2</v>
      </c>
      <c r="S14" s="83">
        <v>65.534661558109832</v>
      </c>
      <c r="T14" s="86">
        <v>58.729510484179436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5942.5063000000009</v>
      </c>
      <c r="D15" s="24">
        <v>3485.1860000000006</v>
      </c>
      <c r="E15" s="82">
        <v>-41.351580897777083</v>
      </c>
      <c r="F15" s="81">
        <v>1.7245999999999999</v>
      </c>
      <c r="G15" s="24">
        <v>1646.5108999999998</v>
      </c>
      <c r="H15" s="82">
        <v>95372.045691754596</v>
      </c>
      <c r="I15" s="81">
        <v>154.36060000000003</v>
      </c>
      <c r="J15" s="24">
        <v>126.36319999999998</v>
      </c>
      <c r="K15" s="83">
        <v>-18.137659480463313</v>
      </c>
      <c r="L15" s="84"/>
      <c r="M15" s="83">
        <v>6098.5915000000005</v>
      </c>
      <c r="N15" s="24">
        <v>5257.1031000000003</v>
      </c>
      <c r="O15" s="83">
        <v>-13.798077802062986</v>
      </c>
      <c r="P15" s="85">
        <v>5844.5839999999998</v>
      </c>
      <c r="Q15" s="24">
        <v>7.0001999999985856</v>
      </c>
      <c r="R15" s="83">
        <v>0.11977242520594426</v>
      </c>
      <c r="S15" s="83">
        <v>114.69985894301298</v>
      </c>
      <c r="T15" s="86">
        <v>89.948285455389126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9756.2037999999957</v>
      </c>
      <c r="D16" s="24">
        <v>8837.2139999999999</v>
      </c>
      <c r="E16" s="82">
        <v>-9.4195428758878137</v>
      </c>
      <c r="F16" s="83">
        <v>2239.1417999999994</v>
      </c>
      <c r="G16" s="24">
        <v>1837.9217999755861</v>
      </c>
      <c r="H16" s="82">
        <v>-17.918472158592792</v>
      </c>
      <c r="I16" s="83">
        <v>11.8474</v>
      </c>
      <c r="J16" s="24">
        <v>91.949200000000005</v>
      </c>
      <c r="K16" s="83">
        <v>676.11290240896733</v>
      </c>
      <c r="L16" s="84"/>
      <c r="M16" s="83">
        <v>12007.192999999996</v>
      </c>
      <c r="N16" s="83">
        <v>10767.084999975585</v>
      </c>
      <c r="O16" s="83">
        <v>-10.328042532708615</v>
      </c>
      <c r="P16" s="85">
        <v>21596.312999999991</v>
      </c>
      <c r="Q16" s="24">
        <v>14.960700024414109</v>
      </c>
      <c r="R16" s="83">
        <v>6.9274324855423772E-2</v>
      </c>
      <c r="S16" s="83">
        <v>111.16741968336261</v>
      </c>
      <c r="T16" s="86">
        <v>49.85612590434112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2457.2160000000003</v>
      </c>
      <c r="D17" s="24">
        <v>1464.0339999999999</v>
      </c>
      <c r="E17" s="82">
        <v>-40.418994504349655</v>
      </c>
      <c r="F17" s="83">
        <v>0</v>
      </c>
      <c r="G17" s="24">
        <v>1024.8708000000001</v>
      </c>
      <c r="H17" s="82" t="s">
        <v>42</v>
      </c>
      <c r="I17" s="83">
        <v>239.51819999999995</v>
      </c>
      <c r="J17" s="24">
        <v>36.412399999999998</v>
      </c>
      <c r="K17" s="83">
        <v>-84.797647944916093</v>
      </c>
      <c r="L17" s="84"/>
      <c r="M17" s="83">
        <v>2696.7342000000003</v>
      </c>
      <c r="N17" s="83">
        <v>2525.3172000000004</v>
      </c>
      <c r="O17" s="83">
        <v>-6.3564662768766711</v>
      </c>
      <c r="P17" s="85">
        <v>3143.0999999999995</v>
      </c>
      <c r="Q17" s="24">
        <v>0</v>
      </c>
      <c r="R17" s="83">
        <v>0</v>
      </c>
      <c r="S17" s="83">
        <v>91.913231083844593</v>
      </c>
      <c r="T17" s="86">
        <v>80.344793356876991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9790.8857999999982</v>
      </c>
      <c r="D18" s="24">
        <v>8531.5420000000013</v>
      </c>
      <c r="E18" s="82">
        <v>-12.862409241868566</v>
      </c>
      <c r="F18" s="83">
        <v>53.895600000000016</v>
      </c>
      <c r="G18" s="24">
        <v>790.69809999999995</v>
      </c>
      <c r="H18" s="82">
        <v>1367.0921188371588</v>
      </c>
      <c r="I18" s="83">
        <v>150.11330000000001</v>
      </c>
      <c r="J18" s="24">
        <v>304.84249999999997</v>
      </c>
      <c r="K18" s="83">
        <v>103.07494405892079</v>
      </c>
      <c r="L18" s="84"/>
      <c r="M18" s="83">
        <v>9994.8946999999989</v>
      </c>
      <c r="N18" s="83">
        <v>9979.486600000002</v>
      </c>
      <c r="O18" s="83">
        <v>-0.15415970315322006</v>
      </c>
      <c r="P18" s="85">
        <v>13646.268000000002</v>
      </c>
      <c r="Q18" s="24">
        <v>2.0520999992368161</v>
      </c>
      <c r="R18" s="83">
        <v>1.5037811064804061E-2</v>
      </c>
      <c r="S18" s="83">
        <v>102.00953970197999</v>
      </c>
      <c r="T18" s="86">
        <v>73.129786107088037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1169.5985000000003</v>
      </c>
      <c r="D19" s="24">
        <v>1450.7270000000003</v>
      </c>
      <c r="E19" s="82">
        <v>24.036325285984887</v>
      </c>
      <c r="F19" s="83">
        <v>0.15379999999999999</v>
      </c>
      <c r="G19" s="24">
        <v>59.906200000000005</v>
      </c>
      <c r="H19" s="82">
        <v>38850.715214564378</v>
      </c>
      <c r="I19" s="83">
        <v>12.693400000000002</v>
      </c>
      <c r="J19" s="24">
        <v>13.266999999999999</v>
      </c>
      <c r="K19" s="83">
        <v>4.5188838293916298</v>
      </c>
      <c r="L19" s="84"/>
      <c r="M19" s="83">
        <v>1182.4457000000004</v>
      </c>
      <c r="N19" s="83">
        <v>1523.5742000000002</v>
      </c>
      <c r="O19" s="83">
        <v>28.849400864665469</v>
      </c>
      <c r="P19" s="85">
        <v>2639.3689999999997</v>
      </c>
      <c r="Q19" s="24">
        <v>6.3400000000001455E-2</v>
      </c>
      <c r="R19" s="83">
        <v>2.4020892872501521E-3</v>
      </c>
      <c r="S19" s="83">
        <v>43.360678401173466</v>
      </c>
      <c r="T19" s="86">
        <v>57.724941074931181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1490.3186000000005</v>
      </c>
      <c r="D20" s="24">
        <v>1634.5210000000002</v>
      </c>
      <c r="E20" s="82">
        <v>9.6759444591243522</v>
      </c>
      <c r="F20" s="83">
        <v>40.349100000000007</v>
      </c>
      <c r="G20" s="24">
        <v>138.24809999999997</v>
      </c>
      <c r="H20" s="82">
        <v>242.62994713636724</v>
      </c>
      <c r="I20" s="83">
        <v>338.87770000000017</v>
      </c>
      <c r="J20" s="24">
        <v>318.63100000000003</v>
      </c>
      <c r="K20" s="83">
        <v>-5.9746333264183908</v>
      </c>
      <c r="L20" s="84"/>
      <c r="M20" s="83">
        <v>1869.5454000000007</v>
      </c>
      <c r="N20" s="83">
        <v>2091.2951000000003</v>
      </c>
      <c r="O20" s="83">
        <v>11.861156193371905</v>
      </c>
      <c r="P20" s="85">
        <v>3893.6999999999989</v>
      </c>
      <c r="Q20" s="24">
        <v>1.2130000000001928</v>
      </c>
      <c r="R20" s="83">
        <v>3.115288799856674E-2</v>
      </c>
      <c r="S20" s="83">
        <v>52.603978615644365</v>
      </c>
      <c r="T20" s="86">
        <v>53.709713126332304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363.51870000000002</v>
      </c>
      <c r="D21" s="24">
        <v>436.75000000000006</v>
      </c>
      <c r="E21" s="82">
        <v>20.145125959132233</v>
      </c>
      <c r="F21" s="83">
        <v>280.7396</v>
      </c>
      <c r="G21" s="24">
        <v>336.17099999999999</v>
      </c>
      <c r="H21" s="82">
        <v>19.744774160823766</v>
      </c>
      <c r="I21" s="83">
        <v>53.406199999999984</v>
      </c>
      <c r="J21" s="24">
        <v>51.316099999999999</v>
      </c>
      <c r="K21" s="83">
        <v>-3.9135905569016067</v>
      </c>
      <c r="L21" s="84"/>
      <c r="M21" s="83">
        <v>697.66449999999998</v>
      </c>
      <c r="N21" s="83">
        <v>824.23710000000005</v>
      </c>
      <c r="O21" s="83">
        <v>18.142330590133234</v>
      </c>
      <c r="P21" s="85">
        <v>895.49999999999977</v>
      </c>
      <c r="Q21" s="24">
        <v>-0.17579999999998108</v>
      </c>
      <c r="R21" s="83">
        <v>-1.9631490787267575E-2</v>
      </c>
      <c r="S21" s="83">
        <v>96.763453536754511</v>
      </c>
      <c r="T21" s="86">
        <v>92.042110552763845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15.735000000000001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126.43799999999999</v>
      </c>
      <c r="K22" s="83" t="s">
        <v>42</v>
      </c>
      <c r="L22" s="84"/>
      <c r="M22" s="83">
        <v>0</v>
      </c>
      <c r="N22" s="83">
        <v>142.173</v>
      </c>
      <c r="O22" s="83" t="s">
        <v>42</v>
      </c>
      <c r="P22" s="85">
        <v>0</v>
      </c>
      <c r="Q22" s="24">
        <v>0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47.590299999999999</v>
      </c>
      <c r="D23" s="24">
        <v>50.117000000000004</v>
      </c>
      <c r="E23" s="82">
        <v>5.3092752094439524</v>
      </c>
      <c r="F23" s="83">
        <v>53.206300000000013</v>
      </c>
      <c r="G23" s="24">
        <v>31.061</v>
      </c>
      <c r="H23" s="82">
        <v>-41.621574888688009</v>
      </c>
      <c r="I23" s="83">
        <v>400.59890000000001</v>
      </c>
      <c r="J23" s="24">
        <v>379.14339999999999</v>
      </c>
      <c r="K23" s="83">
        <v>-5.3558559446868248</v>
      </c>
      <c r="L23" s="84"/>
      <c r="M23" s="83">
        <v>501.39550000000003</v>
      </c>
      <c r="N23" s="83">
        <v>460.32139999999998</v>
      </c>
      <c r="O23" s="83">
        <v>-8.191956250105962</v>
      </c>
      <c r="P23" s="85">
        <v>933.29199999999935</v>
      </c>
      <c r="Q23" s="24">
        <v>0.28480000000001837</v>
      </c>
      <c r="R23" s="83">
        <v>3.0515637121074492E-2</v>
      </c>
      <c r="S23" s="83">
        <v>96.052777777777791</v>
      </c>
      <c r="T23" s="86">
        <v>49.32233427480363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5.1799999999999999E-2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5.1799999999999999E-2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1.2232964770006089E-2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36.784499999999987</v>
      </c>
      <c r="D28" s="24">
        <v>48.681999999999995</v>
      </c>
      <c r="E28" s="82">
        <v>32.343786105560802</v>
      </c>
      <c r="F28" s="83">
        <v>2.0999999999999999E-3</v>
      </c>
      <c r="G28" s="24">
        <v>0</v>
      </c>
      <c r="H28" s="82">
        <v>-100</v>
      </c>
      <c r="I28" s="83">
        <v>0</v>
      </c>
      <c r="J28" s="24">
        <v>0</v>
      </c>
      <c r="K28" s="83" t="s">
        <v>42</v>
      </c>
      <c r="L28" s="84"/>
      <c r="M28" s="83">
        <v>36.786599999999986</v>
      </c>
      <c r="N28" s="83">
        <v>48.681999999999995</v>
      </c>
      <c r="O28" s="83">
        <v>32.336231127638904</v>
      </c>
      <c r="P28" s="85">
        <v>49.95</v>
      </c>
      <c r="Q28" s="24">
        <v>0</v>
      </c>
      <c r="R28" s="83">
        <v>0</v>
      </c>
      <c r="S28" s="83">
        <v>81.747999999999962</v>
      </c>
      <c r="T28" s="86">
        <v>97.46146146146144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197.35209999999998</v>
      </c>
      <c r="D29" s="24">
        <v>209.92099999999996</v>
      </c>
      <c r="E29" s="82">
        <v>6.3687693214310794</v>
      </c>
      <c r="F29" s="83">
        <v>0.86580000000000001</v>
      </c>
      <c r="G29" s="24">
        <v>9.9786999999999999</v>
      </c>
      <c r="H29" s="82">
        <v>1052.5410025410024</v>
      </c>
      <c r="I29" s="83">
        <v>0.44740000000000002</v>
      </c>
      <c r="J29" s="24">
        <v>2.1204999999999998</v>
      </c>
      <c r="K29" s="83">
        <v>373.96066160035753</v>
      </c>
      <c r="L29" s="84"/>
      <c r="M29" s="83">
        <v>198.66529999999997</v>
      </c>
      <c r="N29" s="83">
        <v>221.98519999999996</v>
      </c>
      <c r="O29" s="83">
        <v>11.738285447936804</v>
      </c>
      <c r="P29" s="85">
        <v>0</v>
      </c>
      <c r="Q29" s="24">
        <v>-8.4490000000000123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3453.2619000000004</v>
      </c>
      <c r="D30" s="24">
        <v>3464.741</v>
      </c>
      <c r="E30" s="82">
        <v>0.33241324673345979</v>
      </c>
      <c r="F30" s="83">
        <v>5.0000000000000001E-4</v>
      </c>
      <c r="G30" s="24">
        <v>0</v>
      </c>
      <c r="H30" s="82">
        <v>-100</v>
      </c>
      <c r="I30" s="83">
        <v>0</v>
      </c>
      <c r="J30" s="24">
        <v>0</v>
      </c>
      <c r="K30" s="83" t="s">
        <v>42</v>
      </c>
      <c r="L30" s="84"/>
      <c r="M30" s="83">
        <v>3453.2624000000005</v>
      </c>
      <c r="N30" s="83">
        <v>3463.4679999999998</v>
      </c>
      <c r="O30" s="83">
        <v>0.29553502797816117</v>
      </c>
      <c r="P30" s="85">
        <v>4233.9600000000009</v>
      </c>
      <c r="Q30" s="24">
        <v>0</v>
      </c>
      <c r="R30" s="83">
        <v>0</v>
      </c>
      <c r="S30" s="83">
        <v>134.84039047247171</v>
      </c>
      <c r="T30" s="86">
        <v>81.802095437840677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2438.6457999999993</v>
      </c>
      <c r="D31" s="24">
        <v>3289.3530000000001</v>
      </c>
      <c r="E31" s="82">
        <v>34.884410027893395</v>
      </c>
      <c r="F31" s="83">
        <v>62.497399999999999</v>
      </c>
      <c r="G31" s="24">
        <v>47.915999999999997</v>
      </c>
      <c r="H31" s="82">
        <v>-23.331210578360064</v>
      </c>
      <c r="I31" s="83">
        <v>0.254</v>
      </c>
      <c r="J31" s="24">
        <v>6.2552999999999992</v>
      </c>
      <c r="K31" s="83">
        <v>2362.7165354330705</v>
      </c>
      <c r="L31" s="84"/>
      <c r="M31" s="83">
        <v>2501.3971999999994</v>
      </c>
      <c r="N31" s="83">
        <v>3342.2512999999999</v>
      </c>
      <c r="O31" s="83">
        <v>33.615377038080986</v>
      </c>
      <c r="P31" s="85">
        <v>3958.8689999999988</v>
      </c>
      <c r="Q31" s="24">
        <v>0.29730000000017753</v>
      </c>
      <c r="R31" s="83">
        <v>7.5097205792911473E-3</v>
      </c>
      <c r="S31" s="83">
        <v>49.269198345479602</v>
      </c>
      <c r="T31" s="86">
        <v>84.424397473116713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124.32549999999999</v>
      </c>
      <c r="D32" s="24">
        <v>139.03200000000001</v>
      </c>
      <c r="E32" s="82">
        <v>11.829029442873763</v>
      </c>
      <c r="F32" s="83">
        <v>0.71819999999999995</v>
      </c>
      <c r="G32" s="24">
        <v>4.0194999999999999</v>
      </c>
      <c r="H32" s="82">
        <v>459.66304650515173</v>
      </c>
      <c r="I32" s="83">
        <v>0.35890000000000005</v>
      </c>
      <c r="J32" s="24">
        <v>0.12130000000000001</v>
      </c>
      <c r="K32" s="83">
        <v>-66.202284758985783</v>
      </c>
      <c r="L32" s="84"/>
      <c r="M32" s="83">
        <v>125.40259999999999</v>
      </c>
      <c r="N32" s="83">
        <v>143.1728</v>
      </c>
      <c r="O32" s="83">
        <v>14.170519590502911</v>
      </c>
      <c r="P32" s="85">
        <v>122</v>
      </c>
      <c r="Q32" s="24">
        <v>0</v>
      </c>
      <c r="R32" s="83">
        <v>0</v>
      </c>
      <c r="S32" s="83">
        <v>102.78901639344262</v>
      </c>
      <c r="T32" s="86">
        <v>117.35475409836064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2580.8858999999998</v>
      </c>
      <c r="D33" s="24">
        <v>2380.239</v>
      </c>
      <c r="E33" s="82">
        <v>-7.7743421357759273</v>
      </c>
      <c r="F33" s="83">
        <v>0.1716</v>
      </c>
      <c r="G33" s="24">
        <v>262.27339999999998</v>
      </c>
      <c r="H33" s="82">
        <v>152739.97668997667</v>
      </c>
      <c r="I33" s="83">
        <v>22.965499999999995</v>
      </c>
      <c r="J33" s="24">
        <v>116.26820000000001</v>
      </c>
      <c r="K33" s="83">
        <v>406.27332302802046</v>
      </c>
      <c r="L33" s="84"/>
      <c r="M33" s="83">
        <v>2604.0229999999997</v>
      </c>
      <c r="N33" s="83">
        <v>2758.4686000000002</v>
      </c>
      <c r="O33" s="83">
        <v>5.931038243517837</v>
      </c>
      <c r="P33" s="85">
        <v>3605.8980000000001</v>
      </c>
      <c r="Q33" s="24">
        <v>2.4100000000089494E-2</v>
      </c>
      <c r="R33" s="83">
        <v>6.6834946523971269E-4</v>
      </c>
      <c r="S33" s="83">
        <v>91.723247622402255</v>
      </c>
      <c r="T33" s="86">
        <v>76.498797248285996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112.00570000000002</v>
      </c>
      <c r="D34" s="24">
        <v>290.69</v>
      </c>
      <c r="E34" s="82">
        <v>159.53143456091962</v>
      </c>
      <c r="F34" s="83">
        <v>0.26229999999999998</v>
      </c>
      <c r="G34" s="24">
        <v>2.6753000000000005</v>
      </c>
      <c r="H34" s="82">
        <v>919.93900114372877</v>
      </c>
      <c r="I34" s="83">
        <v>0.1124</v>
      </c>
      <c r="J34" s="24">
        <v>0.53620000000000001</v>
      </c>
      <c r="K34" s="83">
        <v>377.04626334519571</v>
      </c>
      <c r="L34" s="84"/>
      <c r="M34" s="83">
        <v>112.38040000000001</v>
      </c>
      <c r="N34" s="83">
        <v>293.89350000000002</v>
      </c>
      <c r="O34" s="83">
        <v>161.51668796338151</v>
      </c>
      <c r="P34" s="85">
        <v>430.67999999999995</v>
      </c>
      <c r="Q34" s="24">
        <v>0</v>
      </c>
      <c r="R34" s="83">
        <v>0</v>
      </c>
      <c r="S34" s="83">
        <v>28.964020618556702</v>
      </c>
      <c r="T34" s="86">
        <v>68.239412092504892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1.9112000000000002</v>
      </c>
      <c r="D35" s="24">
        <v>2.8370000000000006</v>
      </c>
      <c r="E35" s="82">
        <v>48.440770196735052</v>
      </c>
      <c r="F35" s="83">
        <v>5.5E-2</v>
      </c>
      <c r="G35" s="24">
        <v>0.36889999999999995</v>
      </c>
      <c r="H35" s="82">
        <v>570.72727272727263</v>
      </c>
      <c r="I35" s="83">
        <v>0.14149999999999999</v>
      </c>
      <c r="J35" s="24">
        <v>0</v>
      </c>
      <c r="K35" s="83">
        <v>-100</v>
      </c>
      <c r="L35" s="84"/>
      <c r="M35" s="83">
        <v>2.1077000000000004</v>
      </c>
      <c r="N35" s="83">
        <v>3.2059000000000006</v>
      </c>
      <c r="O35" s="83">
        <v>52.104189400768618</v>
      </c>
      <c r="P35" s="85">
        <v>12.209999999999997</v>
      </c>
      <c r="Q35" s="24">
        <v>0</v>
      </c>
      <c r="R35" s="83">
        <v>0</v>
      </c>
      <c r="S35" s="83">
        <v>19.160909090909094</v>
      </c>
      <c r="T35" s="86">
        <v>26.256347256347269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2866.5406000000003</v>
      </c>
      <c r="D37" s="24">
        <v>3023.132000000001</v>
      </c>
      <c r="E37" s="82">
        <v>5.4627309307951437</v>
      </c>
      <c r="F37" s="83">
        <v>342.98060000000009</v>
      </c>
      <c r="G37" s="24">
        <v>68.408799999999999</v>
      </c>
      <c r="H37" s="82">
        <v>-80.05461533392851</v>
      </c>
      <c r="I37" s="83">
        <v>41.185000000000002</v>
      </c>
      <c r="J37" s="24">
        <v>358.9717</v>
      </c>
      <c r="K37" s="83">
        <v>771.60786694184765</v>
      </c>
      <c r="L37" s="84"/>
      <c r="M37" s="83">
        <v>3250.7062000000001</v>
      </c>
      <c r="N37" s="83">
        <v>3093.877500000001</v>
      </c>
      <c r="O37" s="83">
        <v>-4.8244501456329436</v>
      </c>
      <c r="P37" s="85">
        <v>3441.9799999999996</v>
      </c>
      <c r="Q37" s="24">
        <v>0.30099999999993088</v>
      </c>
      <c r="R37" s="83">
        <v>8.7449665599431403E-3</v>
      </c>
      <c r="S37" s="83">
        <v>115.88970409982176</v>
      </c>
      <c r="T37" s="86">
        <v>89.886562385603668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10794.688</v>
      </c>
      <c r="D38" s="24">
        <v>8050.183</v>
      </c>
      <c r="E38" s="82">
        <v>-25.424588464252047</v>
      </c>
      <c r="F38" s="83">
        <v>970.77610000000004</v>
      </c>
      <c r="G38" s="24">
        <v>715.12910000000011</v>
      </c>
      <c r="H38" s="82">
        <v>-26.334290677325072</v>
      </c>
      <c r="I38" s="83">
        <v>0.20269999999999999</v>
      </c>
      <c r="J38" s="24">
        <v>90.092399999999984</v>
      </c>
      <c r="K38" s="83">
        <v>44346.176615688208</v>
      </c>
      <c r="L38" s="84"/>
      <c r="M38" s="83">
        <v>11765.666800000001</v>
      </c>
      <c r="N38" s="83">
        <v>8855.4044999999987</v>
      </c>
      <c r="O38" s="83">
        <v>-24.735209227580725</v>
      </c>
      <c r="P38" s="85">
        <v>13539.462</v>
      </c>
      <c r="Q38" s="24">
        <v>33.371999999999389</v>
      </c>
      <c r="R38" s="83">
        <v>0.24647951299689302</v>
      </c>
      <c r="S38" s="83">
        <v>66.713919256067143</v>
      </c>
      <c r="T38" s="86">
        <v>65.404404547241228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733.45250000000021</v>
      </c>
      <c r="D39" s="24">
        <v>871.86699999999985</v>
      </c>
      <c r="E39" s="82">
        <v>18.871637904295042</v>
      </c>
      <c r="F39" s="83">
        <v>0.41609999999999997</v>
      </c>
      <c r="G39" s="24">
        <v>17.741499999999998</v>
      </c>
      <c r="H39" s="82">
        <v>4163.7587118481133</v>
      </c>
      <c r="I39" s="83">
        <v>32.539899999999996</v>
      </c>
      <c r="J39" s="24">
        <v>44.036900000000003</v>
      </c>
      <c r="K39" s="83">
        <v>35.332007781216319</v>
      </c>
      <c r="L39" s="84"/>
      <c r="M39" s="83">
        <v>766.40850000000023</v>
      </c>
      <c r="N39" s="83">
        <v>933.23339999999985</v>
      </c>
      <c r="O39" s="83">
        <v>21.767099399341156</v>
      </c>
      <c r="P39" s="85">
        <v>1899.9250000000002</v>
      </c>
      <c r="Q39" s="24">
        <v>0</v>
      </c>
      <c r="R39" s="83">
        <v>0</v>
      </c>
      <c r="S39" s="83">
        <v>43.251044018058707</v>
      </c>
      <c r="T39" s="86">
        <v>49.119486295511649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13.040900000000001</v>
      </c>
      <c r="D40" s="96">
        <v>26.497000000000003</v>
      </c>
      <c r="E40" s="82">
        <v>103.18382933693229</v>
      </c>
      <c r="F40" s="83">
        <v>1.0353999999999999</v>
      </c>
      <c r="G40" s="24">
        <v>2.0699000000000001</v>
      </c>
      <c r="H40" s="82">
        <v>99.913077071663153</v>
      </c>
      <c r="I40" s="83">
        <v>8.2000000000000007E-3</v>
      </c>
      <c r="J40" s="24">
        <v>0</v>
      </c>
      <c r="K40" s="83">
        <v>-100</v>
      </c>
      <c r="L40" s="84"/>
      <c r="M40" s="83">
        <v>14.0845</v>
      </c>
      <c r="N40" s="83">
        <v>28.566900000000004</v>
      </c>
      <c r="O40" s="83">
        <v>102.82509141254572</v>
      </c>
      <c r="P40" s="85">
        <v>159.50000000000003</v>
      </c>
      <c r="Q40" s="24">
        <v>0</v>
      </c>
      <c r="R40" s="83">
        <v>0</v>
      </c>
      <c r="S40" s="83">
        <v>9.7134482758620688</v>
      </c>
      <c r="T40" s="86">
        <v>17.910282131661443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147.86569999999998</v>
      </c>
      <c r="D41" s="96">
        <v>57.249000000000002</v>
      </c>
      <c r="E41" s="82">
        <v>-61.283110281830069</v>
      </c>
      <c r="F41" s="83">
        <v>1.3000000000000001E-2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147.87869999999998</v>
      </c>
      <c r="N41" s="83">
        <v>57.249000000000002</v>
      </c>
      <c r="O41" s="83">
        <v>-61.28651387928079</v>
      </c>
      <c r="P41" s="85">
        <v>1071.4390000000001</v>
      </c>
      <c r="Q41" s="24">
        <v>0</v>
      </c>
      <c r="R41" s="83">
        <v>0</v>
      </c>
      <c r="S41" s="83">
        <v>15.182618069815193</v>
      </c>
      <c r="T41" s="86">
        <v>5.3431879929702015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38.311599999999999</v>
      </c>
      <c r="H42" s="82" t="s">
        <v>42</v>
      </c>
      <c r="I42" s="83" t="s">
        <v>42</v>
      </c>
      <c r="J42" s="96">
        <v>0.20349999999999999</v>
      </c>
      <c r="K42" s="83" t="s">
        <v>42</v>
      </c>
      <c r="L42" s="84"/>
      <c r="M42" s="83" t="s">
        <v>42</v>
      </c>
      <c r="N42" s="83">
        <v>38.515099999999997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183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184</v>
      </c>
      <c r="M56" s="23"/>
    </row>
    <row r="57" spans="1:29" x14ac:dyDescent="0.25">
      <c r="B57" s="25">
        <v>43494</v>
      </c>
      <c r="I57" s="26"/>
      <c r="M57" s="23"/>
      <c r="N57" s="27" t="s">
        <v>257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5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2.3418000000000001</v>
      </c>
      <c r="D65" s="99">
        <v>2.5</v>
      </c>
      <c r="E65" s="82">
        <v>6.7554872320437216</v>
      </c>
      <c r="F65" s="81">
        <v>0</v>
      </c>
      <c r="G65" s="99">
        <v>1.12E-2</v>
      </c>
      <c r="H65" s="98" t="s">
        <v>42</v>
      </c>
      <c r="I65" s="81">
        <v>0.23089999999999999</v>
      </c>
      <c r="J65" s="99">
        <v>0</v>
      </c>
      <c r="K65" s="83">
        <v>-100</v>
      </c>
      <c r="L65" s="84"/>
      <c r="M65" s="98">
        <v>2.5727000000000002</v>
      </c>
      <c r="N65" s="98">
        <v>2.5112000000000001</v>
      </c>
      <c r="O65" s="82">
        <v>-2.3904847047848605</v>
      </c>
      <c r="P65" s="85">
        <v>6</v>
      </c>
      <c r="Q65" s="113">
        <v>0</v>
      </c>
      <c r="R65" s="114">
        <v>0</v>
      </c>
      <c r="S65" s="83">
        <v>64.31750000000001</v>
      </c>
      <c r="T65" s="86">
        <v>41.853333333333339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92.182400000000001</v>
      </c>
      <c r="D66" s="99">
        <v>93.57</v>
      </c>
      <c r="E66" s="82">
        <v>1.5052764952962734</v>
      </c>
      <c r="F66" s="81">
        <v>0</v>
      </c>
      <c r="G66" s="99">
        <v>28.375599999999999</v>
      </c>
      <c r="H66" s="98" t="s">
        <v>42</v>
      </c>
      <c r="I66" s="81">
        <v>0</v>
      </c>
      <c r="J66" s="99">
        <v>2.9413999999999998</v>
      </c>
      <c r="K66" s="83" t="s">
        <v>42</v>
      </c>
      <c r="L66" s="84"/>
      <c r="M66" s="98">
        <v>92.182400000000001</v>
      </c>
      <c r="N66" s="98">
        <v>124.88699999999999</v>
      </c>
      <c r="O66" s="82">
        <v>35.478138993994499</v>
      </c>
      <c r="P66" s="85">
        <v>193.50000000000003</v>
      </c>
      <c r="Q66" s="113">
        <v>0</v>
      </c>
      <c r="R66" s="114">
        <v>0</v>
      </c>
      <c r="S66" s="83">
        <v>51.212444444444451</v>
      </c>
      <c r="T66" s="86">
        <v>64.541085271317812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107.60089999999998</v>
      </c>
      <c r="D67" s="99">
        <v>82.657000000000011</v>
      </c>
      <c r="E67" s="82">
        <v>-23.181869296632254</v>
      </c>
      <c r="F67" s="81">
        <v>0</v>
      </c>
      <c r="G67" s="99">
        <v>68.538600000000002</v>
      </c>
      <c r="H67" s="98" t="s">
        <v>42</v>
      </c>
      <c r="I67" s="81">
        <v>13.407900000000001</v>
      </c>
      <c r="J67" s="99">
        <v>1.976</v>
      </c>
      <c r="K67" s="83">
        <v>-85.262419916616324</v>
      </c>
      <c r="L67" s="84"/>
      <c r="M67" s="98">
        <v>121.00879999999998</v>
      </c>
      <c r="N67" s="98">
        <v>153.17160000000001</v>
      </c>
      <c r="O67" s="82">
        <v>26.578893435849327</v>
      </c>
      <c r="P67" s="85">
        <v>172.00000000000003</v>
      </c>
      <c r="Q67" s="113">
        <v>0</v>
      </c>
      <c r="R67" s="114">
        <v>0</v>
      </c>
      <c r="S67" s="83">
        <v>84.033888888888868</v>
      </c>
      <c r="T67" s="86">
        <v>89.053255813953484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0.14699999999999999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2.3999999999999998E-3</v>
      </c>
      <c r="J68" s="116">
        <v>0</v>
      </c>
      <c r="K68" s="118">
        <v>-100</v>
      </c>
      <c r="L68" s="107"/>
      <c r="M68" s="105">
        <v>2.3999999999999998E-3</v>
      </c>
      <c r="N68" s="105">
        <v>0.14699999999999999</v>
      </c>
      <c r="O68" s="117">
        <v>6024.9999999999991</v>
      </c>
      <c r="P68" s="119">
        <v>42</v>
      </c>
      <c r="Q68" s="120">
        <v>0</v>
      </c>
      <c r="R68" s="121">
        <v>0</v>
      </c>
      <c r="S68" s="118">
        <v>4.5283018867924522E-3</v>
      </c>
      <c r="T68" s="106">
        <v>0.35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80" priority="1" stopIfTrue="1" operator="between">
      <formula>85</formula>
      <formula>89.9</formula>
    </cfRule>
    <cfRule type="cellIs" dxfId="79" priority="2" stopIfTrue="1" operator="between">
      <formula>89.9</formula>
      <formula>999999</formula>
    </cfRule>
    <cfRule type="cellIs" dxfId="78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tabSelected="1" topLeftCell="A260" workbookViewId="0">
      <selection activeCell="A260" sqref="A260"/>
    </sheetView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258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43474</v>
      </c>
      <c r="L6" s="151">
        <v>43481</v>
      </c>
      <c r="M6" s="151">
        <v>43488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45"/>
    </row>
    <row r="9" spans="1:17" s="130" customFormat="1" ht="10.65" customHeight="1" x14ac:dyDescent="0.2">
      <c r="A9" s="122"/>
      <c r="B9" s="158" t="s">
        <v>80</v>
      </c>
      <c r="C9" s="159">
        <v>3266.8004190556017</v>
      </c>
      <c r="D9" s="160">
        <v>5096.6504190556016</v>
      </c>
      <c r="E9" s="160">
        <v>0</v>
      </c>
      <c r="F9" s="160">
        <v>1829.85</v>
      </c>
      <c r="G9" s="161">
        <v>5096.6504190556016</v>
      </c>
      <c r="H9" s="160">
        <v>4891.7464</v>
      </c>
      <c r="I9" s="162">
        <v>95.979633637624104</v>
      </c>
      <c r="J9" s="161">
        <v>204.90401905560157</v>
      </c>
      <c r="K9" s="160">
        <v>249.24030000000039</v>
      </c>
      <c r="L9" s="160">
        <v>54.354699999999866</v>
      </c>
      <c r="M9" s="160">
        <v>131.9985999999999</v>
      </c>
      <c r="N9" s="160">
        <v>-14.979599999999664</v>
      </c>
      <c r="O9" s="160">
        <v>-0.29391068188615044</v>
      </c>
      <c r="P9" s="160">
        <v>105.15350000000012</v>
      </c>
      <c r="Q9" s="146">
        <v>0</v>
      </c>
    </row>
    <row r="10" spans="1:17" s="130" customFormat="1" ht="10.65" customHeight="1" x14ac:dyDescent="0.2">
      <c r="A10" s="122"/>
      <c r="B10" s="158" t="s">
        <v>81</v>
      </c>
      <c r="C10" s="159">
        <v>1055.4268410717075</v>
      </c>
      <c r="D10" s="160">
        <v>1673.3268410717073</v>
      </c>
      <c r="E10" s="160">
        <v>0</v>
      </c>
      <c r="F10" s="160">
        <v>617.89999999999986</v>
      </c>
      <c r="G10" s="161">
        <v>1673.3268410717073</v>
      </c>
      <c r="H10" s="160">
        <v>1570.126</v>
      </c>
      <c r="I10" s="162">
        <v>93.832595130930258</v>
      </c>
      <c r="J10" s="161">
        <v>103.20084107170737</v>
      </c>
      <c r="K10" s="160">
        <v>32.326999999999998</v>
      </c>
      <c r="L10" s="160">
        <v>0</v>
      </c>
      <c r="M10" s="160">
        <v>20.533999999999878</v>
      </c>
      <c r="N10" s="160">
        <v>0</v>
      </c>
      <c r="O10" s="160">
        <v>0</v>
      </c>
      <c r="P10" s="160">
        <v>13.215249999999969</v>
      </c>
      <c r="Q10" s="146">
        <v>5.8092235161429118</v>
      </c>
    </row>
    <row r="11" spans="1:17" s="130" customFormat="1" ht="10.65" customHeight="1" x14ac:dyDescent="0.2">
      <c r="A11" s="122"/>
      <c r="B11" s="158" t="s">
        <v>82</v>
      </c>
      <c r="C11" s="159">
        <v>1786.1505702023499</v>
      </c>
      <c r="D11" s="160">
        <v>3301.25057020235</v>
      </c>
      <c r="E11" s="160">
        <v>55</v>
      </c>
      <c r="F11" s="160">
        <v>1515.1000000000001</v>
      </c>
      <c r="G11" s="161">
        <v>3301.25057020235</v>
      </c>
      <c r="H11" s="160">
        <v>3139.2220000000002</v>
      </c>
      <c r="I11" s="162">
        <v>95.091903302801455</v>
      </c>
      <c r="J11" s="161">
        <v>162.02857020234978</v>
      </c>
      <c r="K11" s="160">
        <v>46.682999999999993</v>
      </c>
      <c r="L11" s="160">
        <v>2.2269999999998618</v>
      </c>
      <c r="M11" s="160">
        <v>21.23299999999972</v>
      </c>
      <c r="N11" s="160">
        <v>10.691000000000258</v>
      </c>
      <c r="O11" s="160">
        <v>0.32384697170517879</v>
      </c>
      <c r="P11" s="160">
        <v>20.208499999999958</v>
      </c>
      <c r="Q11" s="146">
        <v>6.0178425020338029</v>
      </c>
    </row>
    <row r="12" spans="1:17" s="130" customFormat="1" ht="10.65" customHeight="1" x14ac:dyDescent="0.2">
      <c r="A12" s="122"/>
      <c r="B12" s="158" t="s">
        <v>83</v>
      </c>
      <c r="C12" s="159">
        <v>3063.2413142859878</v>
      </c>
      <c r="D12" s="160">
        <v>4987.2413142859878</v>
      </c>
      <c r="E12" s="160">
        <v>0</v>
      </c>
      <c r="F12" s="160">
        <v>1924</v>
      </c>
      <c r="G12" s="161">
        <v>4987.2413142859878</v>
      </c>
      <c r="H12" s="160">
        <v>4975.4279999999999</v>
      </c>
      <c r="I12" s="162">
        <v>99.763129282472278</v>
      </c>
      <c r="J12" s="161">
        <v>11.813314285987872</v>
      </c>
      <c r="K12" s="160">
        <v>86.632000000000517</v>
      </c>
      <c r="L12" s="160">
        <v>0.94899999999961437</v>
      </c>
      <c r="M12" s="160">
        <v>11.106999999999971</v>
      </c>
      <c r="N12" s="160">
        <v>0</v>
      </c>
      <c r="O12" s="160">
        <v>0</v>
      </c>
      <c r="P12" s="160">
        <v>24.672000000000025</v>
      </c>
      <c r="Q12" s="146">
        <v>0</v>
      </c>
    </row>
    <row r="13" spans="1:17" s="130" customFormat="1" ht="10.65" customHeight="1" x14ac:dyDescent="0.2">
      <c r="A13" s="122"/>
      <c r="B13" s="158" t="s">
        <v>84</v>
      </c>
      <c r="C13" s="159">
        <v>200.73317205957807</v>
      </c>
      <c r="D13" s="160">
        <v>139.13317205957804</v>
      </c>
      <c r="E13" s="160">
        <v>10.999999999999995</v>
      </c>
      <c r="F13" s="160">
        <v>-61.600000000000023</v>
      </c>
      <c r="G13" s="161">
        <v>139.13317205957804</v>
      </c>
      <c r="H13" s="160">
        <v>124.54650000000001</v>
      </c>
      <c r="I13" s="162">
        <v>89.516035720559941</v>
      </c>
      <c r="J13" s="161">
        <v>14.586672059578035</v>
      </c>
      <c r="K13" s="160">
        <v>2.7014000000000067</v>
      </c>
      <c r="L13" s="160">
        <v>2.9000000381500968E-2</v>
      </c>
      <c r="M13" s="160">
        <v>0.21099999999999852</v>
      </c>
      <c r="N13" s="160">
        <v>0</v>
      </c>
      <c r="O13" s="160">
        <v>0</v>
      </c>
      <c r="P13" s="160">
        <v>0.73535000009537654</v>
      </c>
      <c r="Q13" s="146">
        <v>17.836366434604081</v>
      </c>
    </row>
    <row r="14" spans="1:17" s="130" customFormat="1" ht="10.65" customHeight="1" x14ac:dyDescent="0.2">
      <c r="A14" s="122"/>
      <c r="B14" s="158" t="s">
        <v>85</v>
      </c>
      <c r="C14" s="159">
        <v>150.10536626601959</v>
      </c>
      <c r="D14" s="160">
        <v>33.405366266019598</v>
      </c>
      <c r="E14" s="160">
        <v>0</v>
      </c>
      <c r="F14" s="160">
        <v>-116.69999999999999</v>
      </c>
      <c r="G14" s="161">
        <v>33.405366266019598</v>
      </c>
      <c r="H14" s="160">
        <v>29.0776</v>
      </c>
      <c r="I14" s="162">
        <v>87.044697455025783</v>
      </c>
      <c r="J14" s="161">
        <v>4.3277662660195979</v>
      </c>
      <c r="K14" s="160">
        <v>2.4000000000000909E-2</v>
      </c>
      <c r="L14" s="160">
        <v>0.71000000000000085</v>
      </c>
      <c r="M14" s="160">
        <v>0.95799999999999841</v>
      </c>
      <c r="N14" s="160">
        <v>0</v>
      </c>
      <c r="O14" s="160">
        <v>0</v>
      </c>
      <c r="P14" s="160">
        <v>0.42300000000000004</v>
      </c>
      <c r="Q14" s="146">
        <v>8.2311259243962116</v>
      </c>
    </row>
    <row r="15" spans="1:17" s="130" customFormat="1" ht="10.65" customHeight="1" x14ac:dyDescent="0.2">
      <c r="A15" s="122"/>
      <c r="B15" s="158" t="s">
        <v>86</v>
      </c>
      <c r="C15" s="159">
        <v>288.85764862058562</v>
      </c>
      <c r="D15" s="160">
        <v>575.85764862058568</v>
      </c>
      <c r="E15" s="160">
        <v>0</v>
      </c>
      <c r="F15" s="160">
        <v>287.00000000000006</v>
      </c>
      <c r="G15" s="161">
        <v>575.85764862058568</v>
      </c>
      <c r="H15" s="160">
        <v>587.654</v>
      </c>
      <c r="I15" s="162">
        <v>102.048483927872</v>
      </c>
      <c r="J15" s="161">
        <v>-11.796351379414318</v>
      </c>
      <c r="K15" s="160">
        <v>114.28899999999987</v>
      </c>
      <c r="L15" s="160">
        <v>0</v>
      </c>
      <c r="M15" s="160">
        <v>27.837000000000103</v>
      </c>
      <c r="N15" s="160">
        <v>0</v>
      </c>
      <c r="O15" s="160">
        <v>0</v>
      </c>
      <c r="P15" s="160">
        <v>35.531499999999994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138.51656698274118</v>
      </c>
      <c r="D16" s="160">
        <v>235.51656698274118</v>
      </c>
      <c r="E16" s="160">
        <v>0</v>
      </c>
      <c r="F16" s="160">
        <v>97</v>
      </c>
      <c r="G16" s="161">
        <v>235.51656698274118</v>
      </c>
      <c r="H16" s="160">
        <v>230.39230000000001</v>
      </c>
      <c r="I16" s="162">
        <v>97.824243513571304</v>
      </c>
      <c r="J16" s="161">
        <v>5.124266982741176</v>
      </c>
      <c r="K16" s="160">
        <v>7.6889000045776186</v>
      </c>
      <c r="L16" s="160">
        <v>-2.2999999999996135E-2</v>
      </c>
      <c r="M16" s="160">
        <v>7.0000015258813164E-3</v>
      </c>
      <c r="N16" s="160">
        <v>0</v>
      </c>
      <c r="O16" s="160">
        <v>0</v>
      </c>
      <c r="P16" s="160">
        <v>1.9182250015258759</v>
      </c>
      <c r="Q16" s="146">
        <v>0.6713586668221998</v>
      </c>
    </row>
    <row r="17" spans="1:23" ht="10.65" customHeight="1" x14ac:dyDescent="0.2">
      <c r="A17" s="122"/>
      <c r="B17" s="158" t="s">
        <v>88</v>
      </c>
      <c r="C17" s="159">
        <v>3.2000834349613054</v>
      </c>
      <c r="D17" s="160">
        <v>8.3434961305250965E-5</v>
      </c>
      <c r="E17" s="160">
        <v>0</v>
      </c>
      <c r="F17" s="160">
        <v>-3.2</v>
      </c>
      <c r="G17" s="161">
        <v>8.3434961305250965E-5</v>
      </c>
      <c r="H17" s="160">
        <v>0</v>
      </c>
      <c r="I17" s="162">
        <v>0</v>
      </c>
      <c r="J17" s="161">
        <v>8.3434961305250965E-5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65" customHeight="1" x14ac:dyDescent="0.2">
      <c r="A18" s="122"/>
      <c r="B18" s="158" t="s">
        <v>89</v>
      </c>
      <c r="C18" s="159">
        <v>647.38462149969735</v>
      </c>
      <c r="D18" s="160">
        <v>732.28462149969732</v>
      </c>
      <c r="E18" s="160">
        <v>0</v>
      </c>
      <c r="F18" s="160">
        <v>84.899999999999977</v>
      </c>
      <c r="G18" s="161">
        <v>732.28462149969732</v>
      </c>
      <c r="H18" s="160">
        <v>728.61400000000003</v>
      </c>
      <c r="I18" s="162">
        <v>99.49874387745848</v>
      </c>
      <c r="J18" s="161">
        <v>3.6706214996972903</v>
      </c>
      <c r="K18" s="160">
        <v>27.200000000000045</v>
      </c>
      <c r="L18" s="160">
        <v>0</v>
      </c>
      <c r="M18" s="160">
        <v>0</v>
      </c>
      <c r="N18" s="160">
        <v>0</v>
      </c>
      <c r="O18" s="160">
        <v>0</v>
      </c>
      <c r="P18" s="160">
        <v>6.8000000000000114</v>
      </c>
      <c r="Q18" s="146">
        <v>0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10600.416603479231</v>
      </c>
      <c r="D20" s="160">
        <v>16774.666603479229</v>
      </c>
      <c r="E20" s="160">
        <v>66</v>
      </c>
      <c r="F20" s="160">
        <v>6174.25</v>
      </c>
      <c r="G20" s="161">
        <v>16774.666603479229</v>
      </c>
      <c r="H20" s="160">
        <v>16276.8068</v>
      </c>
      <c r="I20" s="162">
        <v>97.032073332676731</v>
      </c>
      <c r="J20" s="161">
        <v>497.8598034792297</v>
      </c>
      <c r="K20" s="160">
        <v>566.78560000457844</v>
      </c>
      <c r="L20" s="160">
        <v>58.246700000380848</v>
      </c>
      <c r="M20" s="160">
        <v>213.88560000152546</v>
      </c>
      <c r="N20" s="160">
        <v>-4.2885999999994056</v>
      </c>
      <c r="O20" s="160">
        <v>-2.556593285204195E-2</v>
      </c>
      <c r="P20" s="166">
        <v>208.65732500162133</v>
      </c>
      <c r="Q20" s="146">
        <v>0.38601641938695996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736.56018052558943</v>
      </c>
      <c r="D22" s="160">
        <v>792.36018052558904</v>
      </c>
      <c r="E22" s="160">
        <v>-4.5297099404706387E-14</v>
      </c>
      <c r="F22" s="160">
        <v>55.799999999999613</v>
      </c>
      <c r="G22" s="161">
        <v>792.36018052558904</v>
      </c>
      <c r="H22" s="160">
        <v>783.49679999999989</v>
      </c>
      <c r="I22" s="162">
        <v>98.881395009058906</v>
      </c>
      <c r="J22" s="161">
        <v>8.8633805255891502</v>
      </c>
      <c r="K22" s="160">
        <v>1.435100000000034</v>
      </c>
      <c r="L22" s="160">
        <v>0.24739999999997053</v>
      </c>
      <c r="M22" s="160">
        <v>22.770300002288764</v>
      </c>
      <c r="N22" s="160">
        <v>0.16059999999993124</v>
      </c>
      <c r="O22" s="160">
        <v>2.0268560175929325E-2</v>
      </c>
      <c r="P22" s="160">
        <v>6.1533500005721748</v>
      </c>
      <c r="Q22" s="146">
        <v>0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3407.5747988265412</v>
      </c>
      <c r="D23" s="160">
        <v>2795.6747988265411</v>
      </c>
      <c r="E23" s="160">
        <v>35</v>
      </c>
      <c r="F23" s="160">
        <v>-611.90000000000009</v>
      </c>
      <c r="G23" s="161">
        <v>2795.6747988265411</v>
      </c>
      <c r="H23" s="160">
        <v>2502.8022000000001</v>
      </c>
      <c r="I23" s="162">
        <v>89.524082023078236</v>
      </c>
      <c r="J23" s="161">
        <v>292.87259882654098</v>
      </c>
      <c r="K23" s="160">
        <v>47.777299999999741</v>
      </c>
      <c r="L23" s="160">
        <v>1.6962000000003172</v>
      </c>
      <c r="M23" s="160">
        <v>6.6282000000001062</v>
      </c>
      <c r="N23" s="160">
        <v>53.146200000000135</v>
      </c>
      <c r="O23" s="160">
        <v>1.9010150974035953</v>
      </c>
      <c r="P23" s="160">
        <v>27.311975000000075</v>
      </c>
      <c r="Q23" s="146">
        <v>8.7232303349186644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354.75164341621218</v>
      </c>
      <c r="D25" s="160">
        <v>253.15164341621215</v>
      </c>
      <c r="E25" s="160">
        <v>-5.773159728050814E-15</v>
      </c>
      <c r="F25" s="160">
        <v>-101.60000000000002</v>
      </c>
      <c r="G25" s="161">
        <v>253.15164341621215</v>
      </c>
      <c r="H25" s="160">
        <v>190.09350000000001</v>
      </c>
      <c r="I25" s="162">
        <v>75.090762767620333</v>
      </c>
      <c r="J25" s="161">
        <v>63.058143416212147</v>
      </c>
      <c r="K25" s="160">
        <v>35.836000000000013</v>
      </c>
      <c r="L25" s="160">
        <v>0</v>
      </c>
      <c r="M25" s="160">
        <v>3.6262000000000114</v>
      </c>
      <c r="N25" s="160">
        <v>0</v>
      </c>
      <c r="O25" s="160">
        <v>0</v>
      </c>
      <c r="P25" s="160">
        <v>9.865550000000006</v>
      </c>
      <c r="Q25" s="146">
        <v>4.3917514397283588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325.78934904318561</v>
      </c>
      <c r="D26" s="160">
        <v>500.88934904318563</v>
      </c>
      <c r="E26" s="160">
        <v>0</v>
      </c>
      <c r="F26" s="160">
        <v>175.10000000000002</v>
      </c>
      <c r="G26" s="161">
        <v>500.88934904318563</v>
      </c>
      <c r="H26" s="160">
        <v>446.29039999999998</v>
      </c>
      <c r="I26" s="162">
        <v>89.099598714270485</v>
      </c>
      <c r="J26" s="161">
        <v>54.598949043185655</v>
      </c>
      <c r="K26" s="160">
        <v>5.0405999999999267</v>
      </c>
      <c r="L26" s="160">
        <v>2.8099999999994907E-2</v>
      </c>
      <c r="M26" s="160">
        <v>4.0000000000190994E-3</v>
      </c>
      <c r="N26" s="160">
        <v>0</v>
      </c>
      <c r="O26" s="160">
        <v>0</v>
      </c>
      <c r="P26" s="160">
        <v>1.2681749999999852</v>
      </c>
      <c r="Q26" s="146">
        <v>41.053166198029686</v>
      </c>
    </row>
    <row r="27" spans="1:23" ht="10.65" customHeight="1" x14ac:dyDescent="0.2">
      <c r="A27" s="122"/>
      <c r="B27" s="158" t="s">
        <v>97</v>
      </c>
      <c r="C27" s="159">
        <v>345.85869364361179</v>
      </c>
      <c r="D27" s="160">
        <v>27.15869364361172</v>
      </c>
      <c r="E27" s="160">
        <v>1.4155343563970746E-15</v>
      </c>
      <c r="F27" s="160">
        <v>-318.70000000000005</v>
      </c>
      <c r="G27" s="161">
        <v>27.15869364361172</v>
      </c>
      <c r="H27" s="160">
        <v>24.262800000000002</v>
      </c>
      <c r="I27" s="162">
        <v>89.337139401427393</v>
      </c>
      <c r="J27" s="161">
        <v>2.8958936436117177</v>
      </c>
      <c r="K27" s="160">
        <v>2.3079000000000001</v>
      </c>
      <c r="L27" s="160">
        <v>0</v>
      </c>
      <c r="M27" s="160">
        <v>0</v>
      </c>
      <c r="N27" s="160">
        <v>0.29560000000000031</v>
      </c>
      <c r="O27" s="160">
        <v>1.0884175943032939</v>
      </c>
      <c r="P27" s="160">
        <v>0.65087500000000009</v>
      </c>
      <c r="Q27" s="146">
        <v>2.449231639887409</v>
      </c>
    </row>
    <row r="28" spans="1:23" ht="10.65" customHeight="1" x14ac:dyDescent="0.2">
      <c r="A28" s="122"/>
      <c r="B28" s="158" t="s">
        <v>98</v>
      </c>
      <c r="C28" s="159">
        <v>951.14756023304005</v>
      </c>
      <c r="D28" s="160">
        <v>746.74756023303996</v>
      </c>
      <c r="E28" s="160">
        <v>49.999999999999957</v>
      </c>
      <c r="F28" s="160">
        <v>-204.40000000000009</v>
      </c>
      <c r="G28" s="161">
        <v>746.74756023303996</v>
      </c>
      <c r="H28" s="160">
        <v>645.71640000000002</v>
      </c>
      <c r="I28" s="162">
        <v>86.470506820067698</v>
      </c>
      <c r="J28" s="161">
        <v>101.03116023303994</v>
      </c>
      <c r="K28" s="160">
        <v>7.4411000000000058</v>
      </c>
      <c r="L28" s="160">
        <v>3.6272000000000162</v>
      </c>
      <c r="M28" s="160">
        <v>2.4111000000000331</v>
      </c>
      <c r="N28" s="160">
        <v>0</v>
      </c>
      <c r="O28" s="160">
        <v>0</v>
      </c>
      <c r="P28" s="160">
        <v>3.3698500000000138</v>
      </c>
      <c r="Q28" s="146">
        <v>27.980907231194127</v>
      </c>
    </row>
    <row r="29" spans="1:23" ht="10.65" customHeight="1" x14ac:dyDescent="0.2">
      <c r="A29" s="122"/>
      <c r="B29" s="158" t="s">
        <v>99</v>
      </c>
      <c r="C29" s="159">
        <v>123.15673479570661</v>
      </c>
      <c r="D29" s="160">
        <v>-4.3265204293433612E-2</v>
      </c>
      <c r="E29" s="160">
        <v>0</v>
      </c>
      <c r="F29" s="160">
        <v>-123.20000000000005</v>
      </c>
      <c r="G29" s="161">
        <v>-4.3265204293433612E-2</v>
      </c>
      <c r="H29" s="160">
        <v>0</v>
      </c>
      <c r="I29" s="162" t="s">
        <v>119</v>
      </c>
      <c r="J29" s="161">
        <v>-4.3265204293433612E-2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23" ht="10.65" customHeight="1" x14ac:dyDescent="0.2">
      <c r="A30" s="122"/>
      <c r="B30" s="158" t="s">
        <v>100</v>
      </c>
      <c r="C30" s="159">
        <v>260.63171624171997</v>
      </c>
      <c r="D30" s="160">
        <v>99.131716241719985</v>
      </c>
      <c r="E30" s="160">
        <v>70</v>
      </c>
      <c r="F30" s="160">
        <v>-161.5</v>
      </c>
      <c r="G30" s="161">
        <v>99.131716241719985</v>
      </c>
      <c r="H30" s="160">
        <v>26.747500000000002</v>
      </c>
      <c r="I30" s="162">
        <v>26.981778399538296</v>
      </c>
      <c r="J30" s="161">
        <v>72.384216241719983</v>
      </c>
      <c r="K30" s="160">
        <v>0.61970000000000169</v>
      </c>
      <c r="L30" s="160">
        <v>0</v>
      </c>
      <c r="M30" s="160">
        <v>0</v>
      </c>
      <c r="N30" s="160">
        <v>0</v>
      </c>
      <c r="O30" s="160">
        <v>0</v>
      </c>
      <c r="P30" s="160">
        <v>0.15492500000000042</v>
      </c>
      <c r="Q30" s="146" t="s">
        <v>186</v>
      </c>
    </row>
    <row r="31" spans="1:23" ht="10.65" customHeight="1" x14ac:dyDescent="0.2">
      <c r="A31" s="122"/>
      <c r="B31" s="158" t="s">
        <v>101</v>
      </c>
      <c r="C31" s="159">
        <v>91.866823634226975</v>
      </c>
      <c r="D31" s="160">
        <v>22.216823634226888</v>
      </c>
      <c r="E31" s="160">
        <v>0</v>
      </c>
      <c r="F31" s="160">
        <v>-69.650000000000091</v>
      </c>
      <c r="G31" s="161">
        <v>22.216823634226888</v>
      </c>
      <c r="H31" s="160">
        <v>7.3159999999999998</v>
      </c>
      <c r="I31" s="162">
        <v>32.929999897596012</v>
      </c>
      <c r="J31" s="161">
        <v>14.900823634226889</v>
      </c>
      <c r="K31" s="160">
        <v>9.3399999999999928E-2</v>
      </c>
      <c r="L31" s="160">
        <v>0</v>
      </c>
      <c r="M31" s="160">
        <v>0</v>
      </c>
      <c r="N31" s="160">
        <v>0</v>
      </c>
      <c r="O31" s="160">
        <v>0</v>
      </c>
      <c r="P31" s="160">
        <v>2.3349999999999982E-2</v>
      </c>
      <c r="Q31" s="146" t="s">
        <v>186</v>
      </c>
    </row>
    <row r="32" spans="1:23" ht="10.65" customHeight="1" x14ac:dyDescent="0.2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65" customHeight="1" x14ac:dyDescent="0.2">
      <c r="A33" s="122"/>
      <c r="B33" s="158" t="s">
        <v>103</v>
      </c>
      <c r="C33" s="159">
        <v>29.652185527279016</v>
      </c>
      <c r="D33" s="160">
        <v>29.652185527279016</v>
      </c>
      <c r="E33" s="160">
        <v>-7.2164496600635175E-16</v>
      </c>
      <c r="F33" s="160">
        <v>0</v>
      </c>
      <c r="G33" s="161">
        <v>29.652185527279016</v>
      </c>
      <c r="H33" s="160">
        <v>0</v>
      </c>
      <c r="I33" s="162">
        <v>0</v>
      </c>
      <c r="J33" s="161">
        <v>29.652185527279016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65" customHeight="1" x14ac:dyDescent="0.2">
      <c r="A34" s="122"/>
      <c r="B34" s="1" t="s">
        <v>104</v>
      </c>
      <c r="C34" s="159">
        <v>22.680092845823381</v>
      </c>
      <c r="D34" s="160">
        <v>4.6800928458233821</v>
      </c>
      <c r="E34" s="160">
        <v>0</v>
      </c>
      <c r="F34" s="160">
        <v>-18</v>
      </c>
      <c r="G34" s="161">
        <v>4.6800928458233821</v>
      </c>
      <c r="H34" s="160">
        <v>3.4003000000000001</v>
      </c>
      <c r="I34" s="162">
        <v>72.654541523348257</v>
      </c>
      <c r="J34" s="161">
        <v>1.279792845823382</v>
      </c>
      <c r="K34" s="160">
        <v>6.549999999999967E-2</v>
      </c>
      <c r="L34" s="160">
        <v>0</v>
      </c>
      <c r="M34" s="160">
        <v>8.1800000000000317E-2</v>
      </c>
      <c r="N34" s="160">
        <v>0</v>
      </c>
      <c r="O34" s="160">
        <v>0</v>
      </c>
      <c r="P34" s="160">
        <v>3.6824999999999997E-2</v>
      </c>
      <c r="Q34" s="146">
        <v>32.753369879793134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17250.329566037228</v>
      </c>
      <c r="D36" s="160">
        <v>22046.529566037221</v>
      </c>
      <c r="E36" s="160">
        <v>220.99999999999991</v>
      </c>
      <c r="F36" s="160">
        <v>4796.1999999999989</v>
      </c>
      <c r="G36" s="161">
        <v>22046.529566037221</v>
      </c>
      <c r="H36" s="160">
        <v>20906.932700000001</v>
      </c>
      <c r="I36" s="162">
        <v>94.830946691071162</v>
      </c>
      <c r="J36" s="161">
        <v>1139.5968660372253</v>
      </c>
      <c r="K36" s="160">
        <v>667.40220000458066</v>
      </c>
      <c r="L36" s="160">
        <v>63.845600000378909</v>
      </c>
      <c r="M36" s="160">
        <v>249.40720000381407</v>
      </c>
      <c r="N36" s="160">
        <v>49.313799999999901</v>
      </c>
      <c r="O36" s="160">
        <v>0.22368055639908077</v>
      </c>
      <c r="P36" s="160">
        <v>257.49220000219339</v>
      </c>
      <c r="Q36" s="146">
        <v>2.4257529588372693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0.29722389064226529</v>
      </c>
      <c r="D38" s="160">
        <v>-2.7761093577347018E-3</v>
      </c>
      <c r="E38" s="160">
        <v>0</v>
      </c>
      <c r="F38" s="160">
        <v>-0.3</v>
      </c>
      <c r="G38" s="161">
        <v>-2.7761093577347018E-3</v>
      </c>
      <c r="H38" s="160">
        <v>0</v>
      </c>
      <c r="I38" s="162" t="s">
        <v>119</v>
      </c>
      <c r="J38" s="161">
        <v>-2.7761093577347018E-3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-8.9000000000000021</v>
      </c>
      <c r="G39" s="161">
        <v>16.767347341428856</v>
      </c>
      <c r="H39" s="160">
        <v>8.5297000000000001</v>
      </c>
      <c r="I39" s="162">
        <v>50.870897025701673</v>
      </c>
      <c r="J39" s="161">
        <v>8.2376473414288558</v>
      </c>
      <c r="K39" s="160">
        <v>0.72820000000000018</v>
      </c>
      <c r="L39" s="160">
        <v>0.50009999999999977</v>
      </c>
      <c r="M39" s="160">
        <v>6.4300000000001134E-2</v>
      </c>
      <c r="N39" s="160">
        <v>0.13239999999999874</v>
      </c>
      <c r="O39" s="160">
        <v>0.78962997130061285</v>
      </c>
      <c r="P39" s="160">
        <v>0.35624999999999996</v>
      </c>
      <c r="Q39" s="146">
        <v>21.123220607519599</v>
      </c>
    </row>
    <row r="40" spans="1:22" ht="10.65" customHeight="1" x14ac:dyDescent="0.2">
      <c r="A40" s="122"/>
      <c r="B40" s="171" t="s">
        <v>109</v>
      </c>
      <c r="C40" s="159">
        <v>769.8378627307053</v>
      </c>
      <c r="D40" s="159">
        <v>253.43786273070523</v>
      </c>
      <c r="E40" s="170">
        <v>3.2999999999999972</v>
      </c>
      <c r="F40" s="160">
        <v>-516.40000000000009</v>
      </c>
      <c r="G40" s="161">
        <v>253.43786273070523</v>
      </c>
      <c r="H40" s="160">
        <v>181.3458</v>
      </c>
      <c r="I40" s="162">
        <v>71.554343950845293</v>
      </c>
      <c r="J40" s="161">
        <v>72.092062730705237</v>
      </c>
      <c r="K40" s="160">
        <v>2.3514999999999944</v>
      </c>
      <c r="L40" s="160">
        <v>1.5572999999999908</v>
      </c>
      <c r="M40" s="160">
        <v>0.75540000000001584</v>
      </c>
      <c r="N40" s="160">
        <v>0.57139999999998992</v>
      </c>
      <c r="O40" s="160">
        <v>0.22545960332972853</v>
      </c>
      <c r="P40" s="160">
        <v>1.3088999999999977</v>
      </c>
      <c r="Q40" s="146" t="s">
        <v>186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18046.132000000005</v>
      </c>
      <c r="D43" s="173">
        <v>22316.731999999996</v>
      </c>
      <c r="E43" s="174">
        <v>224.2999999999999</v>
      </c>
      <c r="F43" s="174">
        <v>4270.5999999999985</v>
      </c>
      <c r="G43" s="175">
        <v>22316.731999999996</v>
      </c>
      <c r="H43" s="174">
        <v>21096.808199999999</v>
      </c>
      <c r="I43" s="176">
        <v>94.533591208605287</v>
      </c>
      <c r="J43" s="175">
        <v>1219.9238000000016</v>
      </c>
      <c r="K43" s="177">
        <v>670.48190000458271</v>
      </c>
      <c r="L43" s="177">
        <v>65.903000000380416</v>
      </c>
      <c r="M43" s="177">
        <v>250.22690000381772</v>
      </c>
      <c r="N43" s="177">
        <v>50.017599999995582</v>
      </c>
      <c r="O43" s="177">
        <v>0.22412600554595355</v>
      </c>
      <c r="P43" s="177">
        <v>259.15735000219411</v>
      </c>
      <c r="Q43" s="153">
        <v>2.7072706986302855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43474</v>
      </c>
      <c r="L48" s="151">
        <v>43481</v>
      </c>
      <c r="M48" s="151">
        <v>43488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3" t="s">
        <v>147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4"/>
      <c r="Q50" s="136"/>
    </row>
    <row r="51" spans="1:17" s="130" customFormat="1" ht="10.65" customHeight="1" x14ac:dyDescent="0.2">
      <c r="A51" s="122"/>
      <c r="B51" s="158" t="s">
        <v>80</v>
      </c>
      <c r="C51" s="159">
        <v>7323.7292832467383</v>
      </c>
      <c r="D51" s="160">
        <v>8230.4292832467381</v>
      </c>
      <c r="E51" s="160">
        <v>0</v>
      </c>
      <c r="F51" s="160">
        <v>906.69999999999982</v>
      </c>
      <c r="G51" s="161">
        <v>8230.4292832467381</v>
      </c>
      <c r="H51" s="160">
        <v>7511.8245000000006</v>
      </c>
      <c r="I51" s="162">
        <v>91.268927069096179</v>
      </c>
      <c r="J51" s="161">
        <v>718.6047832467375</v>
      </c>
      <c r="K51" s="160">
        <v>234.67349999999988</v>
      </c>
      <c r="L51" s="160">
        <v>9.9508999999998196</v>
      </c>
      <c r="M51" s="160">
        <v>95.888200000000325</v>
      </c>
      <c r="N51" s="160">
        <v>-7.8464999999996508</v>
      </c>
      <c r="O51" s="160">
        <v>-9.5335245950917955E-2</v>
      </c>
      <c r="P51" s="160">
        <v>83.166525000000092</v>
      </c>
      <c r="Q51" s="146">
        <v>6.6405531942898506</v>
      </c>
    </row>
    <row r="52" spans="1:17" s="130" customFormat="1" ht="10.65" customHeight="1" x14ac:dyDescent="0.2">
      <c r="A52" s="122"/>
      <c r="B52" s="158" t="s">
        <v>81</v>
      </c>
      <c r="C52" s="159">
        <v>2298.7062655308159</v>
      </c>
      <c r="D52" s="160">
        <v>2105.3062655308158</v>
      </c>
      <c r="E52" s="160">
        <v>0</v>
      </c>
      <c r="F52" s="160">
        <v>-193.40000000000009</v>
      </c>
      <c r="G52" s="161">
        <v>2105.3062655308158</v>
      </c>
      <c r="H52" s="160">
        <v>1888.9884999999999</v>
      </c>
      <c r="I52" s="162">
        <v>89.725116527106564</v>
      </c>
      <c r="J52" s="161">
        <v>216.3177655308159</v>
      </c>
      <c r="K52" s="160">
        <v>56.586599999999862</v>
      </c>
      <c r="L52" s="160">
        <v>0</v>
      </c>
      <c r="M52" s="160">
        <v>3.2019999999999982</v>
      </c>
      <c r="N52" s="160">
        <v>-0.59699999999997999</v>
      </c>
      <c r="O52" s="160">
        <v>-2.8356919360113003E-2</v>
      </c>
      <c r="P52" s="160">
        <v>14.79789999999997</v>
      </c>
      <c r="Q52" s="146">
        <v>12.618139434028906</v>
      </c>
    </row>
    <row r="53" spans="1:17" s="130" customFormat="1" ht="10.65" customHeight="1" x14ac:dyDescent="0.2">
      <c r="A53" s="122"/>
      <c r="B53" s="158" t="s">
        <v>82</v>
      </c>
      <c r="C53" s="159">
        <v>3597.308212373433</v>
      </c>
      <c r="D53" s="160">
        <v>4533.5082123734328</v>
      </c>
      <c r="E53" s="160">
        <v>0</v>
      </c>
      <c r="F53" s="160">
        <v>936.19999999999982</v>
      </c>
      <c r="G53" s="161">
        <v>4533.5082123734328</v>
      </c>
      <c r="H53" s="160">
        <v>3976.5320000000002</v>
      </c>
      <c r="I53" s="162">
        <v>87.714233960065144</v>
      </c>
      <c r="J53" s="161">
        <v>556.97621237343265</v>
      </c>
      <c r="K53" s="160">
        <v>33.764999999999873</v>
      </c>
      <c r="L53" s="160">
        <v>10.947999999999865</v>
      </c>
      <c r="M53" s="160">
        <v>17.213000000000193</v>
      </c>
      <c r="N53" s="160">
        <v>0</v>
      </c>
      <c r="O53" s="160">
        <v>0</v>
      </c>
      <c r="P53" s="160">
        <v>15.481499999999983</v>
      </c>
      <c r="Q53" s="146">
        <v>33.97688934363164</v>
      </c>
    </row>
    <row r="54" spans="1:17" s="130" customFormat="1" ht="10.65" customHeight="1" x14ac:dyDescent="0.2">
      <c r="A54" s="122"/>
      <c r="B54" s="158" t="s">
        <v>83</v>
      </c>
      <c r="C54" s="159">
        <v>5261.4035482663658</v>
      </c>
      <c r="D54" s="160">
        <v>4629.0035482663661</v>
      </c>
      <c r="E54" s="160">
        <v>0</v>
      </c>
      <c r="F54" s="160">
        <v>-632.39999999999964</v>
      </c>
      <c r="G54" s="161">
        <v>4629.0035482663661</v>
      </c>
      <c r="H54" s="160">
        <v>3682.2469999999998</v>
      </c>
      <c r="I54" s="162">
        <v>79.547292664726058</v>
      </c>
      <c r="J54" s="161">
        <v>946.75654826636628</v>
      </c>
      <c r="K54" s="160">
        <v>22.712999999999738</v>
      </c>
      <c r="L54" s="160">
        <v>0.87300000000004729</v>
      </c>
      <c r="M54" s="160">
        <v>2.1289999999999054</v>
      </c>
      <c r="N54" s="160">
        <v>0</v>
      </c>
      <c r="O54" s="160">
        <v>0</v>
      </c>
      <c r="P54" s="160">
        <v>6.4287499999999227</v>
      </c>
      <c r="Q54" s="146" t="s">
        <v>186</v>
      </c>
    </row>
    <row r="55" spans="1:17" s="130" customFormat="1" ht="10.65" customHeight="1" x14ac:dyDescent="0.2">
      <c r="A55" s="122"/>
      <c r="B55" s="158" t="s">
        <v>84</v>
      </c>
      <c r="C55" s="159">
        <v>297.90917636121588</v>
      </c>
      <c r="D55" s="160">
        <v>366.60917636121587</v>
      </c>
      <c r="E55" s="160">
        <v>50</v>
      </c>
      <c r="F55" s="160">
        <v>68.699999999999989</v>
      </c>
      <c r="G55" s="161">
        <v>366.60917636121587</v>
      </c>
      <c r="H55" s="160">
        <v>368.642</v>
      </c>
      <c r="I55" s="162">
        <v>100.55449338692526</v>
      </c>
      <c r="J55" s="161">
        <v>-2.032823638784123</v>
      </c>
      <c r="K55" s="160">
        <v>28.112999999999943</v>
      </c>
      <c r="L55" s="160">
        <v>1.9021999999999935</v>
      </c>
      <c r="M55" s="160">
        <v>2.1970000000000596</v>
      </c>
      <c r="N55" s="160">
        <v>-1.1000000000024102E-2</v>
      </c>
      <c r="O55" s="160">
        <v>-3.0004704489955064E-3</v>
      </c>
      <c r="P55" s="160">
        <v>8.0502999999999929</v>
      </c>
      <c r="Q55" s="146">
        <v>0</v>
      </c>
    </row>
    <row r="56" spans="1:17" s="130" customFormat="1" ht="10.65" customHeight="1" x14ac:dyDescent="0.2">
      <c r="A56" s="122"/>
      <c r="B56" s="158" t="s">
        <v>85</v>
      </c>
      <c r="C56" s="159">
        <v>367.28296167947451</v>
      </c>
      <c r="D56" s="160">
        <v>55.982961679474499</v>
      </c>
      <c r="E56" s="160">
        <v>0</v>
      </c>
      <c r="F56" s="160">
        <v>-311.3</v>
      </c>
      <c r="G56" s="161">
        <v>55.982961679474499</v>
      </c>
      <c r="H56" s="160">
        <v>52.772600000000004</v>
      </c>
      <c r="I56" s="162">
        <v>94.265466522019437</v>
      </c>
      <c r="J56" s="161">
        <v>3.2103616794744951</v>
      </c>
      <c r="K56" s="160">
        <v>0.90999999999999659</v>
      </c>
      <c r="L56" s="160">
        <v>0.38600000000000279</v>
      </c>
      <c r="M56" s="160">
        <v>0.4480000000000004</v>
      </c>
      <c r="N56" s="160">
        <v>0</v>
      </c>
      <c r="O56" s="160">
        <v>0</v>
      </c>
      <c r="P56" s="160">
        <v>0.43599999999999994</v>
      </c>
      <c r="Q56" s="146">
        <v>5.3632148611800359</v>
      </c>
    </row>
    <row r="57" spans="1:17" s="130" customFormat="1" ht="10.65" customHeight="1" x14ac:dyDescent="0.2">
      <c r="A57" s="122"/>
      <c r="B57" s="158" t="s">
        <v>86</v>
      </c>
      <c r="C57" s="159">
        <v>1007.496486948673</v>
      </c>
      <c r="D57" s="160">
        <v>1288.296486948673</v>
      </c>
      <c r="E57" s="160">
        <v>0</v>
      </c>
      <c r="F57" s="160">
        <v>280.79999999999995</v>
      </c>
      <c r="G57" s="161">
        <v>1288.296486948673</v>
      </c>
      <c r="H57" s="160">
        <v>1284.979</v>
      </c>
      <c r="I57" s="162">
        <v>99.742490414102548</v>
      </c>
      <c r="J57" s="161">
        <v>3.3174869486729222</v>
      </c>
      <c r="K57" s="160">
        <v>37.518000000000029</v>
      </c>
      <c r="L57" s="160">
        <v>0</v>
      </c>
      <c r="M57" s="160">
        <v>9.4460000000001401</v>
      </c>
      <c r="N57" s="160">
        <v>0</v>
      </c>
      <c r="O57" s="160">
        <v>0</v>
      </c>
      <c r="P57" s="160">
        <v>11.741000000000042</v>
      </c>
      <c r="Q57" s="146">
        <v>0</v>
      </c>
    </row>
    <row r="58" spans="1:17" s="130" customFormat="1" ht="10.65" customHeight="1" x14ac:dyDescent="0.2">
      <c r="A58" s="122"/>
      <c r="B58" s="158" t="s">
        <v>87</v>
      </c>
      <c r="C58" s="159">
        <v>438.97318304724621</v>
      </c>
      <c r="D58" s="160">
        <v>526.97318304724627</v>
      </c>
      <c r="E58" s="160">
        <v>0</v>
      </c>
      <c r="F58" s="160">
        <v>88.000000000000057</v>
      </c>
      <c r="G58" s="161">
        <v>526.97318304724627</v>
      </c>
      <c r="H58" s="160">
        <v>477.40969999999999</v>
      </c>
      <c r="I58" s="162">
        <v>90.594685907802145</v>
      </c>
      <c r="J58" s="161">
        <v>49.56348304724628</v>
      </c>
      <c r="K58" s="160">
        <v>12.714800000000025</v>
      </c>
      <c r="L58" s="160">
        <v>-9.9999999999909051E-3</v>
      </c>
      <c r="M58" s="160">
        <v>4.3599999999969441E-2</v>
      </c>
      <c r="N58" s="160">
        <v>0</v>
      </c>
      <c r="O58" s="160">
        <v>0</v>
      </c>
      <c r="P58" s="160">
        <v>3.1871000000000009</v>
      </c>
      <c r="Q58" s="146">
        <v>13.5512795479421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65" customHeight="1" x14ac:dyDescent="0.2">
      <c r="A60" s="122"/>
      <c r="B60" s="158" t="s">
        <v>89</v>
      </c>
      <c r="C60" s="159">
        <v>1743.3231443266527</v>
      </c>
      <c r="D60" s="160">
        <v>1165.4231443266526</v>
      </c>
      <c r="E60" s="160">
        <v>0</v>
      </c>
      <c r="F60" s="160">
        <v>-577.90000000000009</v>
      </c>
      <c r="G60" s="161">
        <v>1165.4231443266526</v>
      </c>
      <c r="H60" s="160">
        <v>836.74800000000005</v>
      </c>
      <c r="I60" s="162">
        <v>71.797784699346138</v>
      </c>
      <c r="J60" s="161">
        <v>328.67514432665257</v>
      </c>
      <c r="K60" s="160">
        <v>27.839000000000055</v>
      </c>
      <c r="L60" s="160">
        <v>0.46000000000003638</v>
      </c>
      <c r="M60" s="160">
        <v>0</v>
      </c>
      <c r="N60" s="160">
        <v>0</v>
      </c>
      <c r="O60" s="160">
        <v>0</v>
      </c>
      <c r="P60" s="160">
        <v>7.074750000000023</v>
      </c>
      <c r="Q60" s="146">
        <v>44.457492395724444</v>
      </c>
    </row>
    <row r="61" spans="1:17" s="130" customFormat="1" ht="10.65" customHeight="1" x14ac:dyDescent="0.2">
      <c r="A61" s="122"/>
      <c r="B61" s="165" t="s">
        <v>91</v>
      </c>
      <c r="C61" s="159">
        <v>22336.132261780611</v>
      </c>
      <c r="D61" s="160">
        <v>22901.532261780609</v>
      </c>
      <c r="E61" s="160">
        <v>50</v>
      </c>
      <c r="F61" s="160">
        <v>565.39999999999986</v>
      </c>
      <c r="G61" s="161">
        <v>22901.532261780609</v>
      </c>
      <c r="H61" s="160">
        <v>20080.1433</v>
      </c>
      <c r="I61" s="162">
        <v>87.68034850450114</v>
      </c>
      <c r="J61" s="161">
        <v>2821.3889617806144</v>
      </c>
      <c r="K61" s="160">
        <v>454.83289999999937</v>
      </c>
      <c r="L61" s="160">
        <v>24.510099999999774</v>
      </c>
      <c r="M61" s="160">
        <v>130.5668000000006</v>
      </c>
      <c r="N61" s="160">
        <v>-8.4544999999996548</v>
      </c>
      <c r="O61" s="160">
        <v>-3.6916743837743161E-2</v>
      </c>
      <c r="P61" s="166">
        <v>150.36382500000005</v>
      </c>
      <c r="Q61" s="146">
        <v>16.763748273766069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1573.1296898365119</v>
      </c>
      <c r="D63" s="160">
        <v>1769.4296898365119</v>
      </c>
      <c r="E63" s="160">
        <v>0</v>
      </c>
      <c r="F63" s="160">
        <v>196.29999999999995</v>
      </c>
      <c r="G63" s="161">
        <v>1769.4296898365119</v>
      </c>
      <c r="H63" s="160">
        <v>1323.2348999999999</v>
      </c>
      <c r="I63" s="162">
        <v>74.783129705609355</v>
      </c>
      <c r="J63" s="161">
        <v>446.19478983651197</v>
      </c>
      <c r="K63" s="160">
        <v>58.49205000152574</v>
      </c>
      <c r="L63" s="160">
        <v>0.9683999938965826</v>
      </c>
      <c r="M63" s="160">
        <v>5.7890999969483801</v>
      </c>
      <c r="N63" s="160">
        <v>9.9849998473928281E-2</v>
      </c>
      <c r="O63" s="160">
        <v>5.643061097451915E-3</v>
      </c>
      <c r="P63" s="160">
        <v>16.337349997711158</v>
      </c>
      <c r="Q63" s="146">
        <v>25.311332002988447</v>
      </c>
    </row>
    <row r="64" spans="1:17" s="130" customFormat="1" ht="10.65" customHeight="1" x14ac:dyDescent="0.2">
      <c r="A64" s="184"/>
      <c r="B64" s="158" t="s">
        <v>93</v>
      </c>
      <c r="C64" s="159">
        <v>2693.0124073918714</v>
      </c>
      <c r="D64" s="160">
        <v>2250.3124073918716</v>
      </c>
      <c r="E64" s="160">
        <v>0</v>
      </c>
      <c r="F64" s="160">
        <v>-442.69999999999982</v>
      </c>
      <c r="G64" s="161">
        <v>2250.3124073918716</v>
      </c>
      <c r="H64" s="160">
        <v>1909.6508000000001</v>
      </c>
      <c r="I64" s="162">
        <v>84.861586050325315</v>
      </c>
      <c r="J64" s="161">
        <v>340.66160739187148</v>
      </c>
      <c r="K64" s="160">
        <v>49.128599999999778</v>
      </c>
      <c r="L64" s="160">
        <v>-0.52070000000003347</v>
      </c>
      <c r="M64" s="160">
        <v>5.1781000000000859</v>
      </c>
      <c r="N64" s="160">
        <v>8.8730000000000473</v>
      </c>
      <c r="O64" s="160">
        <v>0.39430080778356985</v>
      </c>
      <c r="P64" s="160">
        <v>15.66474999999997</v>
      </c>
      <c r="Q64" s="146">
        <v>19.747018458122355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383.50626142385903</v>
      </c>
      <c r="D66" s="160">
        <v>971.00626142385886</v>
      </c>
      <c r="E66" s="160">
        <v>0</v>
      </c>
      <c r="F66" s="160">
        <v>587.49999999999977</v>
      </c>
      <c r="G66" s="161">
        <v>971.00626142385886</v>
      </c>
      <c r="H66" s="160">
        <v>67.44489999999999</v>
      </c>
      <c r="I66" s="162">
        <v>6.9458769401857925</v>
      </c>
      <c r="J66" s="161">
        <v>903.5613614238589</v>
      </c>
      <c r="K66" s="160">
        <v>5.2768000000000015</v>
      </c>
      <c r="L66" s="160">
        <v>0</v>
      </c>
      <c r="M66" s="160">
        <v>1.0175999999999874</v>
      </c>
      <c r="N66" s="160">
        <v>0</v>
      </c>
      <c r="O66" s="160">
        <v>0</v>
      </c>
      <c r="P66" s="160">
        <v>1.5735999999999972</v>
      </c>
      <c r="Q66" s="146" t="s">
        <v>186</v>
      </c>
    </row>
    <row r="67" spans="1:20" ht="10.65" customHeight="1" x14ac:dyDescent="0.2">
      <c r="A67" s="122"/>
      <c r="B67" s="158" t="s">
        <v>96</v>
      </c>
      <c r="C67" s="159">
        <v>310.29158998038213</v>
      </c>
      <c r="D67" s="160">
        <v>1181.8915899803822</v>
      </c>
      <c r="E67" s="160">
        <v>0</v>
      </c>
      <c r="F67" s="160">
        <v>871.6</v>
      </c>
      <c r="G67" s="161">
        <v>1181.8915899803822</v>
      </c>
      <c r="H67" s="160">
        <v>1045.7711999999999</v>
      </c>
      <c r="I67" s="162">
        <v>88.482836231820414</v>
      </c>
      <c r="J67" s="161">
        <v>136.12038998038224</v>
      </c>
      <c r="K67" s="160">
        <v>11.977000000000089</v>
      </c>
      <c r="L67" s="160">
        <v>8.0500000000029104E-2</v>
      </c>
      <c r="M67" s="160">
        <v>7.1299999999837382E-2</v>
      </c>
      <c r="N67" s="160">
        <v>0</v>
      </c>
      <c r="O67" s="160">
        <v>0</v>
      </c>
      <c r="P67" s="160">
        <v>3.0321999999999889</v>
      </c>
      <c r="Q67" s="146">
        <v>42.891626535315197</v>
      </c>
    </row>
    <row r="68" spans="1:20" ht="10.65" customHeight="1" x14ac:dyDescent="0.2">
      <c r="A68" s="122"/>
      <c r="B68" s="158" t="s">
        <v>97</v>
      </c>
      <c r="C68" s="159">
        <v>427.68607523284868</v>
      </c>
      <c r="D68" s="160">
        <v>21.68607523284868</v>
      </c>
      <c r="E68" s="160">
        <v>0</v>
      </c>
      <c r="F68" s="160">
        <v>-406</v>
      </c>
      <c r="G68" s="161">
        <v>21.68607523284868</v>
      </c>
      <c r="H68" s="160">
        <v>7.2306999999999997</v>
      </c>
      <c r="I68" s="162">
        <v>33.342593910434275</v>
      </c>
      <c r="J68" s="161">
        <v>14.455375232848681</v>
      </c>
      <c r="K68" s="160">
        <v>0.17220000000000013</v>
      </c>
      <c r="L68" s="160">
        <v>0</v>
      </c>
      <c r="M68" s="160">
        <v>0</v>
      </c>
      <c r="N68" s="160">
        <v>0.24629999999999974</v>
      </c>
      <c r="O68" s="160">
        <v>1.1357518470051244</v>
      </c>
      <c r="P68" s="160">
        <v>0.10462499999999997</v>
      </c>
      <c r="Q68" s="146" t="s">
        <v>186</v>
      </c>
    </row>
    <row r="69" spans="1:20" ht="10.65" customHeight="1" x14ac:dyDescent="0.2">
      <c r="A69" s="122"/>
      <c r="B69" s="158" t="s">
        <v>98</v>
      </c>
      <c r="C69" s="159">
        <v>1589.9204430349287</v>
      </c>
      <c r="D69" s="160">
        <v>1690.1204430349287</v>
      </c>
      <c r="E69" s="160">
        <v>0</v>
      </c>
      <c r="F69" s="160">
        <v>100.20000000000005</v>
      </c>
      <c r="G69" s="161">
        <v>1690.1204430349287</v>
      </c>
      <c r="H69" s="160">
        <v>1419.9372999999998</v>
      </c>
      <c r="I69" s="162">
        <v>84.013971066478291</v>
      </c>
      <c r="J69" s="161">
        <v>270.18314303492889</v>
      </c>
      <c r="K69" s="160">
        <v>10.240900000000238</v>
      </c>
      <c r="L69" s="160">
        <v>21.90300000000002</v>
      </c>
      <c r="M69" s="160">
        <v>0.68109999999978754</v>
      </c>
      <c r="N69" s="160">
        <v>0</v>
      </c>
      <c r="O69" s="160">
        <v>0</v>
      </c>
      <c r="P69" s="160">
        <v>8.2062500000000114</v>
      </c>
      <c r="Q69" s="146">
        <v>30.924069219793267</v>
      </c>
    </row>
    <row r="70" spans="1:20" ht="10.65" customHeight="1" x14ac:dyDescent="0.2">
      <c r="A70" s="122"/>
      <c r="B70" s="158" t="s">
        <v>99</v>
      </c>
      <c r="C70" s="159">
        <v>81.797717489353317</v>
      </c>
      <c r="D70" s="160">
        <v>5.7977174893533174</v>
      </c>
      <c r="E70" s="160">
        <v>0</v>
      </c>
      <c r="F70" s="160">
        <v>-76</v>
      </c>
      <c r="G70" s="161">
        <v>5.7977174893533174</v>
      </c>
      <c r="H70" s="160">
        <v>0</v>
      </c>
      <c r="I70" s="162">
        <v>0</v>
      </c>
      <c r="J70" s="161">
        <v>5.7977174893533174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65" customHeight="1" x14ac:dyDescent="0.2">
      <c r="A71" s="122"/>
      <c r="B71" s="158" t="s">
        <v>100</v>
      </c>
      <c r="C71" s="159">
        <v>49.897270770304374</v>
      </c>
      <c r="D71" s="160">
        <v>72.897270770304374</v>
      </c>
      <c r="E71" s="160">
        <v>0</v>
      </c>
      <c r="F71" s="160">
        <v>23</v>
      </c>
      <c r="G71" s="161">
        <v>72.897270770304374</v>
      </c>
      <c r="H71" s="160">
        <v>2.5713000000000004</v>
      </c>
      <c r="I71" s="162">
        <v>3.5272925485811908</v>
      </c>
      <c r="J71" s="161">
        <v>70.32597077030438</v>
      </c>
      <c r="K71" s="160">
        <v>1.1000000000000121E-2</v>
      </c>
      <c r="L71" s="160">
        <v>0</v>
      </c>
      <c r="M71" s="160">
        <v>0</v>
      </c>
      <c r="N71" s="160">
        <v>0</v>
      </c>
      <c r="O71" s="160">
        <v>0</v>
      </c>
      <c r="P71" s="160">
        <v>2.7500000000000302E-3</v>
      </c>
      <c r="Q71" s="146" t="s">
        <v>186</v>
      </c>
    </row>
    <row r="72" spans="1:20" ht="10.65" customHeight="1" x14ac:dyDescent="0.2">
      <c r="A72" s="122"/>
      <c r="B72" s="158" t="s">
        <v>101</v>
      </c>
      <c r="C72" s="159">
        <v>47.22515789075878</v>
      </c>
      <c r="D72" s="160">
        <v>0.42515789075878274</v>
      </c>
      <c r="E72" s="160">
        <v>0</v>
      </c>
      <c r="F72" s="160">
        <v>-46.8</v>
      </c>
      <c r="G72" s="161">
        <v>0.42515789075878274</v>
      </c>
      <c r="H72" s="160">
        <v>0.30199999999999999</v>
      </c>
      <c r="I72" s="162">
        <v>71.032434435361921</v>
      </c>
      <c r="J72" s="161">
        <v>0.12315789075878275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20" ht="10.65" customHeight="1" x14ac:dyDescent="0.2">
      <c r="A73" s="122"/>
      <c r="B73" s="158" t="s">
        <v>102</v>
      </c>
      <c r="C73" s="159">
        <v>7.3385756121120194E-2</v>
      </c>
      <c r="D73" s="160">
        <v>7.3385756121120194E-2</v>
      </c>
      <c r="E73" s="160">
        <v>0</v>
      </c>
      <c r="F73" s="160">
        <v>0</v>
      </c>
      <c r="G73" s="161">
        <v>7.3385756121120194E-2</v>
      </c>
      <c r="H73" s="160">
        <v>0</v>
      </c>
      <c r="I73" s="162">
        <v>0</v>
      </c>
      <c r="J73" s="161">
        <v>7.3385756121120194E-2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65" customHeight="1" x14ac:dyDescent="0.2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65" customHeight="1" x14ac:dyDescent="0.2">
      <c r="A75" s="122"/>
      <c r="B75" s="1" t="s">
        <v>104</v>
      </c>
      <c r="C75" s="159">
        <v>14.280503011476142</v>
      </c>
      <c r="D75" s="160">
        <v>14.280503011476142</v>
      </c>
      <c r="E75" s="160">
        <v>0</v>
      </c>
      <c r="F75" s="160">
        <v>0</v>
      </c>
      <c r="G75" s="161">
        <v>14.280503011476142</v>
      </c>
      <c r="H75" s="160">
        <v>6.9073000000000002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65" customHeight="1" x14ac:dyDescent="0.2">
      <c r="A76" s="122"/>
      <c r="B76" s="165" t="s">
        <v>106</v>
      </c>
      <c r="C76" s="169">
        <v>29521.189600286521</v>
      </c>
      <c r="D76" s="160">
        <v>30883.689600286529</v>
      </c>
      <c r="E76" s="160">
        <v>50</v>
      </c>
      <c r="F76" s="160">
        <v>1362.4999999999998</v>
      </c>
      <c r="G76" s="161">
        <v>30883.689600286529</v>
      </c>
      <c r="H76" s="160">
        <v>25863.193699999996</v>
      </c>
      <c r="I76" s="162">
        <v>83.743859735463886</v>
      </c>
      <c r="J76" s="161">
        <v>5020.4959002865271</v>
      </c>
      <c r="K76" s="160">
        <v>590.13145000152508</v>
      </c>
      <c r="L76" s="160">
        <v>46.941299993890425</v>
      </c>
      <c r="M76" s="160">
        <v>143.3039999969551</v>
      </c>
      <c r="N76" s="160">
        <v>0.76464999847303261</v>
      </c>
      <c r="O76" s="160">
        <v>2.4759023561289075E-3</v>
      </c>
      <c r="P76" s="160">
        <v>195.28534999771091</v>
      </c>
      <c r="Q76" s="146">
        <v>23.708512698701547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2.0548011713913654</v>
      </c>
      <c r="D78" s="160">
        <v>0.15480117139136551</v>
      </c>
      <c r="E78" s="160">
        <v>0</v>
      </c>
      <c r="F78" s="160">
        <v>-1.9</v>
      </c>
      <c r="G78" s="161">
        <v>0.15480117139136551</v>
      </c>
      <c r="H78" s="160">
        <v>0</v>
      </c>
      <c r="I78" s="162">
        <v>0</v>
      </c>
      <c r="J78" s="161">
        <v>0.15480117139136551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65" customHeight="1" x14ac:dyDescent="0.2">
      <c r="A79" s="122"/>
      <c r="B79" s="158" t="s">
        <v>108</v>
      </c>
      <c r="C79" s="159">
        <v>2.0458349213806768</v>
      </c>
      <c r="D79" s="159">
        <v>3.0458349213806768</v>
      </c>
      <c r="E79" s="170">
        <v>0</v>
      </c>
      <c r="F79" s="160">
        <v>1</v>
      </c>
      <c r="G79" s="161">
        <v>3.0458349213806768</v>
      </c>
      <c r="H79" s="160">
        <v>1.7271000000000001</v>
      </c>
      <c r="I79" s="162">
        <v>56.703664006094783</v>
      </c>
      <c r="J79" s="161">
        <v>1.3187349213806767</v>
      </c>
      <c r="K79" s="160">
        <v>0</v>
      </c>
      <c r="L79" s="160">
        <v>8.899999999999908E-3</v>
      </c>
      <c r="M79" s="160">
        <v>8.1699999999999995E-2</v>
      </c>
      <c r="N79" s="160">
        <v>1.8100000000000005E-2</v>
      </c>
      <c r="O79" s="160">
        <v>0.59425413613011158</v>
      </c>
      <c r="P79" s="160">
        <v>2.7174999999999977E-2</v>
      </c>
      <c r="Q79" s="146">
        <v>46.527504006648677</v>
      </c>
    </row>
    <row r="80" spans="1:20" ht="10.65" customHeight="1" x14ac:dyDescent="0.2">
      <c r="A80" s="122"/>
      <c r="B80" s="171" t="s">
        <v>109</v>
      </c>
      <c r="C80" s="159">
        <v>247.45476362069772</v>
      </c>
      <c r="D80" s="159">
        <v>33.454763620697733</v>
      </c>
      <c r="E80" s="170">
        <v>0</v>
      </c>
      <c r="F80" s="160">
        <v>-214</v>
      </c>
      <c r="G80" s="161">
        <v>33.454763620697733</v>
      </c>
      <c r="H80" s="160">
        <v>15.7941</v>
      </c>
      <c r="I80" s="162">
        <v>47.2103171287348</v>
      </c>
      <c r="J80" s="161">
        <v>17.660663620697733</v>
      </c>
      <c r="K80" s="160">
        <v>0.20489999999999853</v>
      </c>
      <c r="L80" s="160">
        <v>0.30160000000000053</v>
      </c>
      <c r="M80" s="160">
        <v>0.46300000000000097</v>
      </c>
      <c r="N80" s="160">
        <v>0.13100000000000023</v>
      </c>
      <c r="O80" s="160">
        <v>0.391573533399451</v>
      </c>
      <c r="P80" s="160">
        <v>0.27512500000000006</v>
      </c>
      <c r="Q80" s="146" t="s">
        <v>186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29772.744999999992</v>
      </c>
      <c r="D83" s="173">
        <v>30920.344999999998</v>
      </c>
      <c r="E83" s="174">
        <v>50</v>
      </c>
      <c r="F83" s="177">
        <v>1147.5999999999997</v>
      </c>
      <c r="G83" s="185">
        <v>30920.344999999998</v>
      </c>
      <c r="H83" s="177">
        <v>25880.714899999995</v>
      </c>
      <c r="I83" s="176">
        <v>83.701248805600329</v>
      </c>
      <c r="J83" s="185">
        <v>5039.6301000000021</v>
      </c>
      <c r="K83" s="177">
        <v>590.33635000152572</v>
      </c>
      <c r="L83" s="177">
        <v>47.251799993893655</v>
      </c>
      <c r="M83" s="177">
        <v>143.84869999695366</v>
      </c>
      <c r="N83" s="177">
        <v>0.91374999846811988</v>
      </c>
      <c r="O83" s="177">
        <v>2.9551740074960997E-3</v>
      </c>
      <c r="P83" s="186">
        <v>195.58764999771029</v>
      </c>
      <c r="Q83" s="153">
        <v>23.766606940975059</v>
      </c>
      <c r="T83" s="130"/>
      <c r="U83" s="167"/>
    </row>
    <row r="84" spans="1:21" ht="10.65" customHeight="1" x14ac:dyDescent="0.2">
      <c r="A84" s="122"/>
      <c r="B84" s="187" t="s">
        <v>259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185</v>
      </c>
      <c r="C89" s="123"/>
      <c r="P89" s="128"/>
      <c r="T89" s="130"/>
    </row>
    <row r="90" spans="1:21" ht="10.65" customHeight="1" x14ac:dyDescent="0.2">
      <c r="A90" s="122"/>
      <c r="B90" s="131" t="s">
        <v>258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43474</v>
      </c>
      <c r="L94" s="151">
        <v>43481</v>
      </c>
      <c r="M94" s="151">
        <v>43488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5" t="s">
        <v>164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3763.2823732640582</v>
      </c>
      <c r="D97" s="160">
        <v>3841.2823732640582</v>
      </c>
      <c r="E97" s="160">
        <v>0</v>
      </c>
      <c r="F97" s="160">
        <v>78</v>
      </c>
      <c r="G97" s="161">
        <v>3841.2823732640582</v>
      </c>
      <c r="H97" s="160">
        <v>2990.3655000000003</v>
      </c>
      <c r="I97" s="162">
        <v>77.848104081424069</v>
      </c>
      <c r="J97" s="161">
        <v>850.91687326405781</v>
      </c>
      <c r="K97" s="160">
        <v>93.148000000000138</v>
      </c>
      <c r="L97" s="160">
        <v>0.77409999999963475</v>
      </c>
      <c r="M97" s="160">
        <v>48.921000000000276</v>
      </c>
      <c r="N97" s="160">
        <v>5.3000000000338332E-2</v>
      </c>
      <c r="O97" s="160">
        <v>1.3797475647514706E-3</v>
      </c>
      <c r="P97" s="160">
        <v>35.724025000000097</v>
      </c>
      <c r="Q97" s="146">
        <v>21.81917696183606</v>
      </c>
    </row>
    <row r="98" spans="1:17" s="130" customFormat="1" ht="10.65" customHeight="1" x14ac:dyDescent="0.2">
      <c r="A98" s="122"/>
      <c r="B98" s="158" t="s">
        <v>81</v>
      </c>
      <c r="C98" s="159">
        <v>813.11518961758702</v>
      </c>
      <c r="D98" s="160">
        <v>885.91518961758698</v>
      </c>
      <c r="E98" s="160">
        <v>0</v>
      </c>
      <c r="F98" s="160">
        <v>72.799999999999955</v>
      </c>
      <c r="G98" s="161">
        <v>885.91518961758698</v>
      </c>
      <c r="H98" s="160">
        <v>652.19630000000006</v>
      </c>
      <c r="I98" s="162">
        <v>73.618367496501136</v>
      </c>
      <c r="J98" s="161">
        <v>233.71888961758691</v>
      </c>
      <c r="K98" s="160">
        <v>11.705000000000041</v>
      </c>
      <c r="L98" s="160">
        <v>0</v>
      </c>
      <c r="M98" s="160">
        <v>0.94700000000000273</v>
      </c>
      <c r="N98" s="160">
        <v>0</v>
      </c>
      <c r="O98" s="160">
        <v>0</v>
      </c>
      <c r="P98" s="160">
        <v>3.1630000000000109</v>
      </c>
      <c r="Q98" s="146" t="s">
        <v>186</v>
      </c>
    </row>
    <row r="99" spans="1:17" s="130" customFormat="1" ht="10.65" customHeight="1" x14ac:dyDescent="0.2">
      <c r="A99" s="122"/>
      <c r="B99" s="158" t="s">
        <v>82</v>
      </c>
      <c r="C99" s="159">
        <v>1858.550217809006</v>
      </c>
      <c r="D99" s="160">
        <v>2370.8502178090062</v>
      </c>
      <c r="E99" s="160">
        <v>0</v>
      </c>
      <c r="F99" s="160">
        <v>512.30000000000018</v>
      </c>
      <c r="G99" s="161">
        <v>2370.8502178090062</v>
      </c>
      <c r="H99" s="160">
        <v>1919.4869999999999</v>
      </c>
      <c r="I99" s="162">
        <v>80.961968224794546</v>
      </c>
      <c r="J99" s="161">
        <v>451.3632178090063</v>
      </c>
      <c r="K99" s="160">
        <v>17.767000000000053</v>
      </c>
      <c r="L99" s="160">
        <v>1.8210000000001401</v>
      </c>
      <c r="M99" s="160">
        <v>9.7749999999998636</v>
      </c>
      <c r="N99" s="160">
        <v>0</v>
      </c>
      <c r="O99" s="160">
        <v>0</v>
      </c>
      <c r="P99" s="160">
        <v>7.3407500000000141</v>
      </c>
      <c r="Q99" s="146" t="s">
        <v>186</v>
      </c>
    </row>
    <row r="100" spans="1:17" s="130" customFormat="1" ht="10.65" customHeight="1" x14ac:dyDescent="0.2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176.90000000000009</v>
      </c>
      <c r="G100" s="161">
        <v>3123.6101832049553</v>
      </c>
      <c r="H100" s="160">
        <v>2143.5320000000002</v>
      </c>
      <c r="I100" s="162">
        <v>68.623543729155287</v>
      </c>
      <c r="J100" s="161">
        <v>980.07818320495517</v>
      </c>
      <c r="K100" s="160">
        <v>9.75</v>
      </c>
      <c r="L100" s="160">
        <v>1.1369999999997162</v>
      </c>
      <c r="M100" s="160">
        <v>3.7870000000002619</v>
      </c>
      <c r="N100" s="160">
        <v>0</v>
      </c>
      <c r="O100" s="160">
        <v>0</v>
      </c>
      <c r="P100" s="160">
        <v>3.6684999999999945</v>
      </c>
      <c r="Q100" s="146" t="s">
        <v>186</v>
      </c>
    </row>
    <row r="101" spans="1:17" s="130" customFormat="1" ht="10.65" customHeight="1" x14ac:dyDescent="0.2">
      <c r="A101" s="122"/>
      <c r="B101" s="158" t="s">
        <v>84</v>
      </c>
      <c r="C101" s="159">
        <v>128.37163700016208</v>
      </c>
      <c r="D101" s="160">
        <v>213.27163700016209</v>
      </c>
      <c r="E101" s="160">
        <v>0</v>
      </c>
      <c r="F101" s="160">
        <v>84.9</v>
      </c>
      <c r="G101" s="161">
        <v>213.27163700016209</v>
      </c>
      <c r="H101" s="160">
        <v>174.98439999999999</v>
      </c>
      <c r="I101" s="162">
        <v>82.047665813090276</v>
      </c>
      <c r="J101" s="161">
        <v>38.287237000162094</v>
      </c>
      <c r="K101" s="160">
        <v>4.6042000000000201</v>
      </c>
      <c r="L101" s="160">
        <v>4.8000000000001819E-2</v>
      </c>
      <c r="M101" s="160">
        <v>1.5359999999999729</v>
      </c>
      <c r="N101" s="160">
        <v>4.3400001526094911E-3</v>
      </c>
      <c r="O101" s="160">
        <v>2.0349635861829076E-3</v>
      </c>
      <c r="P101" s="160">
        <v>1.5481350000381511</v>
      </c>
      <c r="Q101" s="146">
        <v>22.731200443900935</v>
      </c>
    </row>
    <row r="102" spans="1:17" s="130" customFormat="1" ht="10.65" customHeight="1" x14ac:dyDescent="0.2">
      <c r="A102" s="122"/>
      <c r="B102" s="158" t="s">
        <v>85</v>
      </c>
      <c r="C102" s="159">
        <v>144.08032404359534</v>
      </c>
      <c r="D102" s="160">
        <v>54.08032404359534</v>
      </c>
      <c r="E102" s="160">
        <v>0</v>
      </c>
      <c r="F102" s="160">
        <v>-90</v>
      </c>
      <c r="G102" s="161">
        <v>54.08032404359534</v>
      </c>
      <c r="H102" s="160">
        <v>52.453099999999999</v>
      </c>
      <c r="I102" s="162">
        <v>96.991097830176457</v>
      </c>
      <c r="J102" s="161">
        <v>1.6272240435953407</v>
      </c>
      <c r="K102" s="160">
        <v>0</v>
      </c>
      <c r="L102" s="160">
        <v>1.5480000000000018</v>
      </c>
      <c r="M102" s="160">
        <v>0.13719999999999999</v>
      </c>
      <c r="N102" s="160">
        <v>0</v>
      </c>
      <c r="O102" s="160">
        <v>0</v>
      </c>
      <c r="P102" s="160">
        <v>0.42130000000000045</v>
      </c>
      <c r="Q102" s="146">
        <v>1.8623879506179417</v>
      </c>
    </row>
    <row r="103" spans="1:17" s="130" customFormat="1" ht="10.65" customHeight="1" x14ac:dyDescent="0.2">
      <c r="A103" s="122"/>
      <c r="B103" s="158" t="s">
        <v>86</v>
      </c>
      <c r="C103" s="159">
        <v>251.08121016903695</v>
      </c>
      <c r="D103" s="160">
        <v>213.88121016903696</v>
      </c>
      <c r="E103" s="160">
        <v>0</v>
      </c>
      <c r="F103" s="160">
        <v>-37.199999999999989</v>
      </c>
      <c r="G103" s="161">
        <v>213.88121016903696</v>
      </c>
      <c r="H103" s="160">
        <v>102.09400000000001</v>
      </c>
      <c r="I103" s="162">
        <v>47.7339734141732</v>
      </c>
      <c r="J103" s="161">
        <v>111.78721016903695</v>
      </c>
      <c r="K103" s="160">
        <v>1.0769999999999982</v>
      </c>
      <c r="L103" s="160">
        <v>0</v>
      </c>
      <c r="M103" s="160">
        <v>3.0620000000000118</v>
      </c>
      <c r="N103" s="160">
        <v>0</v>
      </c>
      <c r="O103" s="160">
        <v>0</v>
      </c>
      <c r="P103" s="160">
        <v>1.0347500000000025</v>
      </c>
      <c r="Q103" s="146" t="s">
        <v>186</v>
      </c>
    </row>
    <row r="104" spans="1:17" s="130" customFormat="1" ht="10.65" customHeight="1" x14ac:dyDescent="0.2">
      <c r="A104" s="122"/>
      <c r="B104" s="158" t="s">
        <v>87</v>
      </c>
      <c r="C104" s="159">
        <v>170.55534841230059</v>
      </c>
      <c r="D104" s="160">
        <v>216.55534841230059</v>
      </c>
      <c r="E104" s="160">
        <v>0</v>
      </c>
      <c r="F104" s="160">
        <v>46</v>
      </c>
      <c r="G104" s="161">
        <v>216.55534841230059</v>
      </c>
      <c r="H104" s="160">
        <v>205.5231</v>
      </c>
      <c r="I104" s="162">
        <v>94.905575644663259</v>
      </c>
      <c r="J104" s="161">
        <v>11.032248412300589</v>
      </c>
      <c r="K104" s="160">
        <v>7.9950000000000045</v>
      </c>
      <c r="L104" s="160">
        <v>0</v>
      </c>
      <c r="M104" s="160">
        <v>8.2999999999998408E-2</v>
      </c>
      <c r="N104" s="160">
        <v>0</v>
      </c>
      <c r="O104" s="160">
        <v>0</v>
      </c>
      <c r="P104" s="160">
        <v>2.0195000000000007</v>
      </c>
      <c r="Q104" s="146">
        <v>3.4628613083934567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65" customHeight="1" x14ac:dyDescent="0.2">
      <c r="A106" s="122"/>
      <c r="B106" s="158" t="s">
        <v>89</v>
      </c>
      <c r="C106" s="159">
        <v>504.19211565176357</v>
      </c>
      <c r="D106" s="160">
        <v>329.89211565176356</v>
      </c>
      <c r="E106" s="160">
        <v>0</v>
      </c>
      <c r="F106" s="160">
        <v>-174.3</v>
      </c>
      <c r="G106" s="161">
        <v>329.89211565176356</v>
      </c>
      <c r="H106" s="160">
        <v>115.798</v>
      </c>
      <c r="I106" s="162">
        <v>35.101778583346679</v>
      </c>
      <c r="J106" s="161">
        <v>214.09411565176356</v>
      </c>
      <c r="K106" s="160">
        <v>1.5160000000000053</v>
      </c>
      <c r="L106" s="160">
        <v>0</v>
      </c>
      <c r="M106" s="160">
        <v>0</v>
      </c>
      <c r="N106" s="160">
        <v>0</v>
      </c>
      <c r="O106" s="160">
        <v>0</v>
      </c>
      <c r="P106" s="160">
        <v>0.37900000000000134</v>
      </c>
      <c r="Q106" s="146" t="s">
        <v>186</v>
      </c>
    </row>
    <row r="107" spans="1:17" s="130" customFormat="1" ht="10.65" customHeight="1" x14ac:dyDescent="0.2">
      <c r="A107" s="122"/>
      <c r="B107" s="165" t="s">
        <v>91</v>
      </c>
      <c r="C107" s="159">
        <v>10580.338599172466</v>
      </c>
      <c r="D107" s="160">
        <v>11249.338599172464</v>
      </c>
      <c r="E107" s="160">
        <v>0</v>
      </c>
      <c r="F107" s="160">
        <v>669.00000000000023</v>
      </c>
      <c r="G107" s="161">
        <v>11249.338599172464</v>
      </c>
      <c r="H107" s="160">
        <v>8356.4334000000017</v>
      </c>
      <c r="I107" s="162">
        <v>74.283775231147601</v>
      </c>
      <c r="J107" s="161">
        <v>2892.9051991724646</v>
      </c>
      <c r="K107" s="160">
        <v>147.56220000000025</v>
      </c>
      <c r="L107" s="160">
        <v>5.3280999999994947</v>
      </c>
      <c r="M107" s="160">
        <v>68.248200000000395</v>
      </c>
      <c r="N107" s="160">
        <v>5.7340000152947823E-2</v>
      </c>
      <c r="O107" s="160">
        <v>5.097188572238899E-4</v>
      </c>
      <c r="P107" s="166">
        <v>55.298960000038278</v>
      </c>
      <c r="Q107" s="146" t="s">
        <v>186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1188.791402985918</v>
      </c>
      <c r="D109" s="160">
        <v>1056.4914029859181</v>
      </c>
      <c r="E109" s="160">
        <v>0</v>
      </c>
      <c r="F109" s="160">
        <v>-132.29999999999995</v>
      </c>
      <c r="G109" s="161">
        <v>1056.4914029859181</v>
      </c>
      <c r="H109" s="160">
        <v>477.43669999999997</v>
      </c>
      <c r="I109" s="162">
        <v>45.190779465941731</v>
      </c>
      <c r="J109" s="161">
        <v>579.05470298591808</v>
      </c>
      <c r="K109" s="160">
        <v>8.3910999999999376</v>
      </c>
      <c r="L109" s="160">
        <v>-5.489999999997508E-2</v>
      </c>
      <c r="M109" s="160">
        <v>5.7755000000000791</v>
      </c>
      <c r="N109" s="160">
        <v>-0.68820000000005166</v>
      </c>
      <c r="O109" s="160">
        <v>-6.5140141988379696E-2</v>
      </c>
      <c r="P109" s="160">
        <v>3.3558749999999975</v>
      </c>
      <c r="Q109" s="146" t="s">
        <v>186</v>
      </c>
    </row>
    <row r="110" spans="1:17" s="130" customFormat="1" ht="10.65" customHeight="1" x14ac:dyDescent="0.2">
      <c r="A110" s="122"/>
      <c r="B110" s="158" t="s">
        <v>93</v>
      </c>
      <c r="C110" s="159">
        <v>1510.3177036508441</v>
      </c>
      <c r="D110" s="160">
        <v>1081.7177036508442</v>
      </c>
      <c r="E110" s="160">
        <v>0</v>
      </c>
      <c r="F110" s="160">
        <v>-428.59999999999991</v>
      </c>
      <c r="G110" s="161">
        <v>1081.7177036508442</v>
      </c>
      <c r="H110" s="160">
        <v>845.23369999999989</v>
      </c>
      <c r="I110" s="162">
        <v>78.138103605709645</v>
      </c>
      <c r="J110" s="161">
        <v>236.48400365084433</v>
      </c>
      <c r="K110" s="160">
        <v>29.413300000000049</v>
      </c>
      <c r="L110" s="160">
        <v>1.1164999999999736</v>
      </c>
      <c r="M110" s="160">
        <v>3.6690999999999576</v>
      </c>
      <c r="N110" s="160">
        <v>1.8868999999999687</v>
      </c>
      <c r="O110" s="160">
        <v>0.1744355291247984</v>
      </c>
      <c r="P110" s="160">
        <v>9.0214499999999873</v>
      </c>
      <c r="Q110" s="146">
        <v>24.213524838118559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21.427200000000003</v>
      </c>
      <c r="I112" s="162">
        <v>44.931531831987982</v>
      </c>
      <c r="J112" s="161">
        <v>26.261358850213501</v>
      </c>
      <c r="K112" s="160">
        <v>0.54129999999999967</v>
      </c>
      <c r="L112" s="160">
        <v>0</v>
      </c>
      <c r="M112" s="160">
        <v>5.1700000000000301E-2</v>
      </c>
      <c r="N112" s="160">
        <v>0</v>
      </c>
      <c r="O112" s="160">
        <v>0</v>
      </c>
      <c r="P112" s="160">
        <v>0.14824999999999999</v>
      </c>
      <c r="Q112" s="146" t="s">
        <v>186</v>
      </c>
    </row>
    <row r="113" spans="1:17" s="130" customFormat="1" ht="10.65" customHeight="1" x14ac:dyDescent="0.2">
      <c r="A113" s="122"/>
      <c r="B113" s="158" t="s">
        <v>96</v>
      </c>
      <c r="C113" s="159">
        <v>158.93166186749903</v>
      </c>
      <c r="D113" s="160">
        <v>374.83166186749907</v>
      </c>
      <c r="E113" s="160">
        <v>0</v>
      </c>
      <c r="F113" s="160">
        <v>215.90000000000003</v>
      </c>
      <c r="G113" s="161">
        <v>374.83166186749907</v>
      </c>
      <c r="H113" s="160">
        <v>320.86900000000003</v>
      </c>
      <c r="I113" s="162">
        <v>85.603494219606631</v>
      </c>
      <c r="J113" s="161">
        <v>53.962661867499037</v>
      </c>
      <c r="K113" s="160">
        <v>3.0149999999999864</v>
      </c>
      <c r="L113" s="160">
        <v>9.5300000000008822E-2</v>
      </c>
      <c r="M113" s="160">
        <v>0</v>
      </c>
      <c r="N113" s="160">
        <v>0</v>
      </c>
      <c r="O113" s="160">
        <v>0</v>
      </c>
      <c r="P113" s="160">
        <v>0.77757499999999879</v>
      </c>
      <c r="Q113" s="146" t="s">
        <v>186</v>
      </c>
    </row>
    <row r="114" spans="1:17" s="130" customFormat="1" ht="10.65" customHeight="1" x14ac:dyDescent="0.2">
      <c r="A114" s="122"/>
      <c r="B114" s="158" t="s">
        <v>97</v>
      </c>
      <c r="C114" s="159">
        <v>243.62741462575192</v>
      </c>
      <c r="D114" s="160">
        <v>45.827414625751942</v>
      </c>
      <c r="E114" s="160">
        <v>0</v>
      </c>
      <c r="F114" s="160">
        <v>-197.79999999999998</v>
      </c>
      <c r="G114" s="161">
        <v>45.827414625751942</v>
      </c>
      <c r="H114" s="160">
        <v>0.13420000000000001</v>
      </c>
      <c r="I114" s="162">
        <v>0.29283781573963935</v>
      </c>
      <c r="J114" s="161">
        <v>45.693214625751942</v>
      </c>
      <c r="K114" s="160">
        <v>3.9000000000000146E-3</v>
      </c>
      <c r="L114" s="160">
        <v>0</v>
      </c>
      <c r="M114" s="160">
        <v>0</v>
      </c>
      <c r="N114" s="160">
        <v>0</v>
      </c>
      <c r="O114" s="160">
        <v>0</v>
      </c>
      <c r="P114" s="160">
        <v>9.7500000000000364E-4</v>
      </c>
      <c r="Q114" s="146" t="s">
        <v>186</v>
      </c>
    </row>
    <row r="115" spans="1:17" s="130" customFormat="1" ht="10.65" customHeight="1" x14ac:dyDescent="0.2">
      <c r="A115" s="122"/>
      <c r="B115" s="158" t="s">
        <v>98</v>
      </c>
      <c r="C115" s="159">
        <v>681.75489894400368</v>
      </c>
      <c r="D115" s="160">
        <v>660.45489894400362</v>
      </c>
      <c r="E115" s="160">
        <v>0</v>
      </c>
      <c r="F115" s="160">
        <v>-21.300000000000068</v>
      </c>
      <c r="G115" s="161">
        <v>660.45489894400362</v>
      </c>
      <c r="H115" s="160">
        <v>519.34299999999996</v>
      </c>
      <c r="I115" s="162">
        <v>78.634135476983147</v>
      </c>
      <c r="J115" s="161">
        <v>141.11189894400366</v>
      </c>
      <c r="K115" s="160">
        <v>9.2836999999998966</v>
      </c>
      <c r="L115" s="160">
        <v>5.963100000000054</v>
      </c>
      <c r="M115" s="160">
        <v>0.98429999999996198</v>
      </c>
      <c r="N115" s="160">
        <v>0</v>
      </c>
      <c r="O115" s="160">
        <v>0</v>
      </c>
      <c r="P115" s="160">
        <v>4.0577749999999781</v>
      </c>
      <c r="Q115" s="146">
        <v>32.775683458053841</v>
      </c>
    </row>
    <row r="116" spans="1:17" s="130" customFormat="1" ht="10.65" customHeight="1" x14ac:dyDescent="0.2">
      <c r="A116" s="122"/>
      <c r="B116" s="158" t="s">
        <v>99</v>
      </c>
      <c r="C116" s="159">
        <v>77.251000761880917</v>
      </c>
      <c r="D116" s="160">
        <v>2.2510007618809169</v>
      </c>
      <c r="E116" s="160">
        <v>0</v>
      </c>
      <c r="F116" s="160">
        <v>-75</v>
      </c>
      <c r="G116" s="161">
        <v>2.2510007618809169</v>
      </c>
      <c r="H116" s="160">
        <v>0</v>
      </c>
      <c r="I116" s="162">
        <v>0</v>
      </c>
      <c r="J116" s="161">
        <v>2.2510007618809169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65" customHeight="1" x14ac:dyDescent="0.2">
      <c r="A117" s="122"/>
      <c r="B117" s="158" t="s">
        <v>100</v>
      </c>
      <c r="C117" s="159">
        <v>27.345392773930161</v>
      </c>
      <c r="D117" s="160">
        <v>72.245392773930149</v>
      </c>
      <c r="E117" s="160">
        <v>0</v>
      </c>
      <c r="F117" s="160">
        <v>44.899999999999991</v>
      </c>
      <c r="G117" s="161">
        <v>72.245392773930149</v>
      </c>
      <c r="H117" s="160">
        <v>6.3865999999999996</v>
      </c>
      <c r="I117" s="162">
        <v>8.8401484922158424</v>
      </c>
      <c r="J117" s="161">
        <v>65.858792773930148</v>
      </c>
      <c r="K117" s="160">
        <v>4.2591999999999999</v>
      </c>
      <c r="L117" s="160">
        <v>0</v>
      </c>
      <c r="M117" s="160">
        <v>0</v>
      </c>
      <c r="N117" s="160">
        <v>0</v>
      </c>
      <c r="O117" s="160">
        <v>0</v>
      </c>
      <c r="P117" s="160">
        <v>1.0648</v>
      </c>
      <c r="Q117" s="146" t="s">
        <v>186</v>
      </c>
    </row>
    <row r="118" spans="1:17" s="130" customFormat="1" ht="10.65" customHeight="1" x14ac:dyDescent="0.2">
      <c r="A118" s="122"/>
      <c r="B118" s="158" t="s">
        <v>101</v>
      </c>
      <c r="C118" s="159">
        <v>26.783821255355114</v>
      </c>
      <c r="D118" s="160">
        <v>24.283821255355114</v>
      </c>
      <c r="E118" s="160">
        <v>0</v>
      </c>
      <c r="F118" s="160">
        <v>-2.5</v>
      </c>
      <c r="G118" s="161">
        <v>24.283821255355114</v>
      </c>
      <c r="H118" s="160">
        <v>16.9465</v>
      </c>
      <c r="I118" s="162">
        <v>69.785145516432777</v>
      </c>
      <c r="J118" s="161">
        <v>7.3373212553551141</v>
      </c>
      <c r="K118" s="160">
        <v>1.0500000000000398E-2</v>
      </c>
      <c r="L118" s="160">
        <v>0</v>
      </c>
      <c r="M118" s="160">
        <v>0</v>
      </c>
      <c r="N118" s="160">
        <v>0</v>
      </c>
      <c r="O118" s="160">
        <v>0</v>
      </c>
      <c r="P118" s="160">
        <v>2.6250000000000995E-3</v>
      </c>
      <c r="Q118" s="146" t="s">
        <v>186</v>
      </c>
    </row>
    <row r="119" spans="1:17" s="130" customFormat="1" ht="10.65" customHeight="1" x14ac:dyDescent="0.2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65" customHeight="1" x14ac:dyDescent="0.2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1.3918999999999999</v>
      </c>
      <c r="I120" s="162">
        <v>10.163784859706622</v>
      </c>
      <c r="J120" s="161">
        <v>12.302801523229382</v>
      </c>
      <c r="K120" s="160">
        <v>0</v>
      </c>
      <c r="L120" s="160">
        <v>1.3918999999999999</v>
      </c>
      <c r="M120" s="160">
        <v>0</v>
      </c>
      <c r="N120" s="160">
        <v>0</v>
      </c>
      <c r="O120" s="160">
        <v>0</v>
      </c>
      <c r="P120" s="160">
        <v>0.34797499999999998</v>
      </c>
      <c r="Q120" s="146">
        <v>33.355417841021286</v>
      </c>
    </row>
    <row r="121" spans="1:17" s="130" customFormat="1" ht="10.65" customHeight="1" x14ac:dyDescent="0.2">
      <c r="A121" s="122"/>
      <c r="B121" s="1" t="s">
        <v>104</v>
      </c>
      <c r="C121" s="159">
        <v>8.7837558501680721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14.920299999999999</v>
      </c>
      <c r="I121" s="162">
        <v>71.788275938005427</v>
      </c>
      <c r="J121" s="161">
        <v>5.8634558501680711</v>
      </c>
      <c r="K121" s="160">
        <v>0.41289999999999871</v>
      </c>
      <c r="L121" s="160">
        <v>0</v>
      </c>
      <c r="M121" s="160">
        <v>0.22639999999999993</v>
      </c>
      <c r="N121" s="160">
        <v>0</v>
      </c>
      <c r="O121" s="160">
        <v>0</v>
      </c>
      <c r="P121" s="160">
        <v>0.15982499999999966</v>
      </c>
      <c r="Q121" s="146">
        <v>34.686725169204337</v>
      </c>
    </row>
    <row r="122" spans="1:17" s="130" customFormat="1" ht="10.65" customHeight="1" x14ac:dyDescent="0.2">
      <c r="A122" s="122"/>
      <c r="B122" s="165" t="s">
        <v>106</v>
      </c>
      <c r="C122" s="169">
        <v>14545.636762118846</v>
      </c>
      <c r="D122" s="160">
        <v>14649.936762118841</v>
      </c>
      <c r="E122" s="160">
        <v>0</v>
      </c>
      <c r="F122" s="160">
        <v>104.3000000000003</v>
      </c>
      <c r="G122" s="161">
        <v>14649.936762118843</v>
      </c>
      <c r="H122" s="160">
        <v>10580.522500000003</v>
      </c>
      <c r="I122" s="162">
        <v>72.222308340324361</v>
      </c>
      <c r="J122" s="161">
        <v>4069.4142621188403</v>
      </c>
      <c r="K122" s="160">
        <v>202.8930999999975</v>
      </c>
      <c r="L122" s="160">
        <v>13.840000000000146</v>
      </c>
      <c r="M122" s="160">
        <v>78.95520000000397</v>
      </c>
      <c r="N122" s="160">
        <v>1.256040000151188</v>
      </c>
      <c r="O122" s="160">
        <v>8.573688887169811E-3</v>
      </c>
      <c r="P122" s="160">
        <v>74.236085000038202</v>
      </c>
      <c r="Q122" s="146" t="s">
        <v>186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0.68186590712122297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65" customHeight="1" x14ac:dyDescent="0.2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6.1741000000000001</v>
      </c>
      <c r="I125" s="162">
        <v>40.667980574666629</v>
      </c>
      <c r="J125" s="161">
        <v>9.0076226052430108</v>
      </c>
      <c r="K125" s="160">
        <v>0.13719999999999999</v>
      </c>
      <c r="L125" s="160">
        <v>4.6400000000000219E-2</v>
      </c>
      <c r="M125" s="160">
        <v>0.17730000000000068</v>
      </c>
      <c r="N125" s="160">
        <v>0.44169999999999998</v>
      </c>
      <c r="O125" s="160">
        <v>2.909419513747793</v>
      </c>
      <c r="P125" s="160">
        <v>0.20065000000000022</v>
      </c>
      <c r="Q125" s="146">
        <v>42.892213332883138</v>
      </c>
    </row>
    <row r="126" spans="1:17" s="130" customFormat="1" ht="10.65" customHeight="1" x14ac:dyDescent="0.2">
      <c r="A126" s="122"/>
      <c r="B126" s="171" t="s">
        <v>109</v>
      </c>
      <c r="C126" s="159">
        <v>316.92364936879068</v>
      </c>
      <c r="D126" s="159">
        <v>322.32364936879071</v>
      </c>
      <c r="E126" s="170">
        <v>0</v>
      </c>
      <c r="F126" s="160">
        <v>5.4000000000000341</v>
      </c>
      <c r="G126" s="161">
        <v>322.32364936879071</v>
      </c>
      <c r="H126" s="160">
        <v>50.951300000000003</v>
      </c>
      <c r="I126" s="162">
        <v>15.807496626381088</v>
      </c>
      <c r="J126" s="161">
        <v>271.37234936879071</v>
      </c>
      <c r="K126" s="160">
        <v>0.31680000000000064</v>
      </c>
      <c r="L126" s="160">
        <v>0.2388999999999939</v>
      </c>
      <c r="M126" s="160">
        <v>0</v>
      </c>
      <c r="N126" s="160">
        <v>5.2000000000005042E-2</v>
      </c>
      <c r="O126" s="160">
        <v>1.6132852833429103E-2</v>
      </c>
      <c r="P126" s="160">
        <v>0.15192499999999989</v>
      </c>
      <c r="Q126" s="146" t="s">
        <v>186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14875.824000000001</v>
      </c>
      <c r="D129" s="173">
        <v>14987.723999999997</v>
      </c>
      <c r="E129" s="174">
        <v>0</v>
      </c>
      <c r="F129" s="177">
        <v>111.90000000000033</v>
      </c>
      <c r="G129" s="185">
        <v>14987.723999999998</v>
      </c>
      <c r="H129" s="177">
        <v>10637.647900000004</v>
      </c>
      <c r="I129" s="176">
        <v>70.975739211637503</v>
      </c>
      <c r="J129" s="185">
        <v>4350.0760999999948</v>
      </c>
      <c r="K129" s="177">
        <v>203.34709999999723</v>
      </c>
      <c r="L129" s="177">
        <v>14.125299999999697</v>
      </c>
      <c r="M129" s="177">
        <v>79.132500000003347</v>
      </c>
      <c r="N129" s="177">
        <v>1.7497400001520873</v>
      </c>
      <c r="O129" s="177">
        <v>1.1674487735109665E-2</v>
      </c>
      <c r="P129" s="186">
        <v>74.588660000038089</v>
      </c>
      <c r="Q129" s="153" t="s">
        <v>186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43474</v>
      </c>
      <c r="L134" s="151">
        <v>43481</v>
      </c>
      <c r="M134" s="151">
        <v>43488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5" t="s">
        <v>165</v>
      </c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6"/>
      <c r="Q136" s="145"/>
    </row>
    <row r="137" spans="1:17" s="130" customFormat="1" ht="10.65" customHeight="1" x14ac:dyDescent="0.2">
      <c r="A137" s="184"/>
      <c r="B137" s="158" t="s">
        <v>80</v>
      </c>
      <c r="C137" s="159">
        <v>1668.3980370356289</v>
      </c>
      <c r="D137" s="160">
        <v>2290.0980370356292</v>
      </c>
      <c r="E137" s="160">
        <v>0</v>
      </c>
      <c r="F137" s="160">
        <v>621.70000000000027</v>
      </c>
      <c r="G137" s="161">
        <v>2290.0980370356292</v>
      </c>
      <c r="H137" s="160">
        <v>2190.6567</v>
      </c>
      <c r="I137" s="162">
        <v>95.657769430502242</v>
      </c>
      <c r="J137" s="161">
        <v>99.441337035629203</v>
      </c>
      <c r="K137" s="160">
        <v>23.202000000000226</v>
      </c>
      <c r="L137" s="160">
        <v>11.060999999999694</v>
      </c>
      <c r="M137" s="160">
        <v>46.675000000000182</v>
      </c>
      <c r="N137" s="160">
        <v>-3.5414000000000669</v>
      </c>
      <c r="O137" s="160">
        <v>-0.15463966794121006</v>
      </c>
      <c r="P137" s="160">
        <v>19.349150000000009</v>
      </c>
      <c r="Q137" s="146">
        <v>3.1393129432367397</v>
      </c>
    </row>
    <row r="138" spans="1:17" s="130" customFormat="1" ht="10.65" customHeight="1" x14ac:dyDescent="0.2">
      <c r="A138" s="184"/>
      <c r="B138" s="158" t="s">
        <v>81</v>
      </c>
      <c r="C138" s="159">
        <v>493.26676004016917</v>
      </c>
      <c r="D138" s="160">
        <v>1100.466760040169</v>
      </c>
      <c r="E138" s="160">
        <v>0</v>
      </c>
      <c r="F138" s="160">
        <v>607.19999999999982</v>
      </c>
      <c r="G138" s="161">
        <v>1100.466760040169</v>
      </c>
      <c r="H138" s="160">
        <v>1066.0516</v>
      </c>
      <c r="I138" s="162">
        <v>96.87267609619461</v>
      </c>
      <c r="J138" s="161">
        <v>34.415160040168985</v>
      </c>
      <c r="K138" s="160">
        <v>20.809499999999957</v>
      </c>
      <c r="L138" s="160">
        <v>0</v>
      </c>
      <c r="M138" s="160">
        <v>26.453999999999951</v>
      </c>
      <c r="N138" s="160">
        <v>0</v>
      </c>
      <c r="O138" s="160">
        <v>0</v>
      </c>
      <c r="P138" s="160">
        <v>11.815874999999977</v>
      </c>
      <c r="Q138" s="146">
        <v>0.91262052452053277</v>
      </c>
    </row>
    <row r="139" spans="1:17" s="130" customFormat="1" ht="10.65" customHeight="1" x14ac:dyDescent="0.2">
      <c r="A139" s="122"/>
      <c r="B139" s="158" t="s">
        <v>82</v>
      </c>
      <c r="C139" s="159">
        <v>796.99291443994639</v>
      </c>
      <c r="D139" s="160">
        <v>1476.8929144399463</v>
      </c>
      <c r="E139" s="160">
        <v>0</v>
      </c>
      <c r="F139" s="160">
        <v>679.89999999999986</v>
      </c>
      <c r="G139" s="161">
        <v>1476.8929144399463</v>
      </c>
      <c r="H139" s="160">
        <v>1423.2619999999999</v>
      </c>
      <c r="I139" s="162">
        <v>96.368666007157074</v>
      </c>
      <c r="J139" s="161">
        <v>53.630914439946309</v>
      </c>
      <c r="K139" s="160">
        <v>20.475999999999885</v>
      </c>
      <c r="L139" s="160">
        <v>4.8000000000001819E-2</v>
      </c>
      <c r="M139" s="160">
        <v>4.5319999999999254</v>
      </c>
      <c r="N139" s="160">
        <v>0</v>
      </c>
      <c r="O139" s="160">
        <v>0</v>
      </c>
      <c r="P139" s="160">
        <v>6.2639999999999532</v>
      </c>
      <c r="Q139" s="146">
        <v>6.5617679501830644</v>
      </c>
    </row>
    <row r="140" spans="1:17" s="130" customFormat="1" ht="10.65" customHeight="1" x14ac:dyDescent="0.2">
      <c r="A140" s="122"/>
      <c r="B140" s="158" t="s">
        <v>83</v>
      </c>
      <c r="C140" s="159">
        <v>1564.6826595081843</v>
      </c>
      <c r="D140" s="160">
        <v>1867.5826595081844</v>
      </c>
      <c r="E140" s="160">
        <v>0</v>
      </c>
      <c r="F140" s="160">
        <v>302.90000000000009</v>
      </c>
      <c r="G140" s="161">
        <v>1867.5826595081844</v>
      </c>
      <c r="H140" s="160">
        <v>1747.96</v>
      </c>
      <c r="I140" s="162">
        <v>93.594786345912723</v>
      </c>
      <c r="J140" s="161">
        <v>119.62265950818437</v>
      </c>
      <c r="K140" s="160">
        <v>10.447999999999865</v>
      </c>
      <c r="L140" s="160">
        <v>0.18800000000010186</v>
      </c>
      <c r="M140" s="160">
        <v>2.7680000000000291</v>
      </c>
      <c r="N140" s="160">
        <v>0</v>
      </c>
      <c r="O140" s="160">
        <v>0</v>
      </c>
      <c r="P140" s="160">
        <v>3.3509999999999991</v>
      </c>
      <c r="Q140" s="146">
        <v>33.697600569437306</v>
      </c>
    </row>
    <row r="141" spans="1:17" s="130" customFormat="1" ht="10.65" customHeight="1" x14ac:dyDescent="0.2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38.692800000000005</v>
      </c>
      <c r="I141" s="162">
        <v>99.185797985336507</v>
      </c>
      <c r="J141" s="161">
        <v>0.31762365533046477</v>
      </c>
      <c r="K141" s="160">
        <v>0.18299999999999983</v>
      </c>
      <c r="L141" s="160">
        <v>0</v>
      </c>
      <c r="M141" s="160">
        <v>0</v>
      </c>
      <c r="N141" s="160">
        <v>0</v>
      </c>
      <c r="O141" s="160">
        <v>0</v>
      </c>
      <c r="P141" s="160">
        <v>4.5749999999999957E-2</v>
      </c>
      <c r="Q141" s="146">
        <v>4.9425935591358483</v>
      </c>
    </row>
    <row r="142" spans="1:17" s="130" customFormat="1" ht="10.65" customHeight="1" x14ac:dyDescent="0.2">
      <c r="A142" s="122"/>
      <c r="B142" s="158" t="s">
        <v>85</v>
      </c>
      <c r="C142" s="159">
        <v>59.751625732277368</v>
      </c>
      <c r="D142" s="160">
        <v>12.151625732277381</v>
      </c>
      <c r="E142" s="160">
        <v>0</v>
      </c>
      <c r="F142" s="160">
        <v>-47.599999999999987</v>
      </c>
      <c r="G142" s="161">
        <v>12.151625732277381</v>
      </c>
      <c r="H142" s="160">
        <v>11.555</v>
      </c>
      <c r="I142" s="162">
        <v>95.090157108010558</v>
      </c>
      <c r="J142" s="161">
        <v>0.59662573227738136</v>
      </c>
      <c r="K142" s="160">
        <v>0</v>
      </c>
      <c r="L142" s="160">
        <v>1.2000000000000455E-2</v>
      </c>
      <c r="M142" s="160">
        <v>0</v>
      </c>
      <c r="N142" s="160">
        <v>0</v>
      </c>
      <c r="O142" s="160">
        <v>0</v>
      </c>
      <c r="P142" s="160">
        <v>3.0000000000001137E-3</v>
      </c>
      <c r="Q142" s="146" t="s">
        <v>186</v>
      </c>
    </row>
    <row r="143" spans="1:17" s="130" customFormat="1" ht="10.65" customHeight="1" x14ac:dyDescent="0.2">
      <c r="A143" s="122"/>
      <c r="B143" s="158" t="s">
        <v>86</v>
      </c>
      <c r="C143" s="159">
        <v>181.80656964959729</v>
      </c>
      <c r="D143" s="160">
        <v>157.7065696495973</v>
      </c>
      <c r="E143" s="160">
        <v>0</v>
      </c>
      <c r="F143" s="160">
        <v>-24.099999999999994</v>
      </c>
      <c r="G143" s="161">
        <v>157.7065696495973</v>
      </c>
      <c r="H143" s="160">
        <v>150.524</v>
      </c>
      <c r="I143" s="162">
        <v>95.445611640937983</v>
      </c>
      <c r="J143" s="161">
        <v>7.1825696495972977</v>
      </c>
      <c r="K143" s="160">
        <v>5.8470000000000084</v>
      </c>
      <c r="L143" s="160">
        <v>0</v>
      </c>
      <c r="M143" s="160">
        <v>3.1349999999999909</v>
      </c>
      <c r="N143" s="160">
        <v>0</v>
      </c>
      <c r="O143" s="160">
        <v>0</v>
      </c>
      <c r="P143" s="160">
        <v>2.2454999999999998</v>
      </c>
      <c r="Q143" s="146">
        <v>1.1986504785559111</v>
      </c>
    </row>
    <row r="144" spans="1:17" s="130" customFormat="1" ht="10.65" customHeight="1" x14ac:dyDescent="0.2">
      <c r="A144" s="122"/>
      <c r="B144" s="158" t="s">
        <v>87</v>
      </c>
      <c r="C144" s="159">
        <v>51.0788823627216</v>
      </c>
      <c r="D144" s="160">
        <v>167.27888236272162</v>
      </c>
      <c r="E144" s="160">
        <v>0</v>
      </c>
      <c r="F144" s="160">
        <v>116.20000000000002</v>
      </c>
      <c r="G144" s="161">
        <v>167.27888236272162</v>
      </c>
      <c r="H144" s="160">
        <v>145.85499999999999</v>
      </c>
      <c r="I144" s="162">
        <v>87.192715505913739</v>
      </c>
      <c r="J144" s="161">
        <v>21.423882362721628</v>
      </c>
      <c r="K144" s="160">
        <v>19.178999999999988</v>
      </c>
      <c r="L144" s="160">
        <v>0</v>
      </c>
      <c r="M144" s="160">
        <v>0</v>
      </c>
      <c r="N144" s="160">
        <v>0</v>
      </c>
      <c r="O144" s="160">
        <v>0</v>
      </c>
      <c r="P144" s="160">
        <v>4.794749999999997</v>
      </c>
      <c r="Q144" s="146">
        <v>2.4681959148488746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65" customHeight="1" x14ac:dyDescent="0.2">
      <c r="A146" s="122"/>
      <c r="B146" s="158" t="s">
        <v>89</v>
      </c>
      <c r="C146" s="159">
        <v>280.83747684867853</v>
      </c>
      <c r="D146" s="160">
        <v>462.93747684867856</v>
      </c>
      <c r="E146" s="160">
        <v>0</v>
      </c>
      <c r="F146" s="160">
        <v>182.10000000000002</v>
      </c>
      <c r="G146" s="161">
        <v>462.93747684867856</v>
      </c>
      <c r="H146" s="160">
        <v>462.60700000000003</v>
      </c>
      <c r="I146" s="162">
        <v>99.928613070834501</v>
      </c>
      <c r="J146" s="161">
        <v>0.33047684867852922</v>
      </c>
      <c r="K146" s="160">
        <v>0.73200000000002774</v>
      </c>
      <c r="L146" s="160">
        <v>0</v>
      </c>
      <c r="M146" s="160">
        <v>0</v>
      </c>
      <c r="N146" s="160">
        <v>0</v>
      </c>
      <c r="O146" s="160">
        <v>0</v>
      </c>
      <c r="P146" s="160">
        <v>0.18300000000000693</v>
      </c>
      <c r="Q146" s="146">
        <v>0</v>
      </c>
    </row>
    <row r="147" spans="1:17" s="130" customFormat="1" ht="10.65" customHeight="1" x14ac:dyDescent="0.2">
      <c r="A147" s="122"/>
      <c r="B147" s="165" t="s">
        <v>91</v>
      </c>
      <c r="C147" s="159">
        <v>5124.0253492725342</v>
      </c>
      <c r="D147" s="160">
        <v>7574.1253492725345</v>
      </c>
      <c r="E147" s="160">
        <v>0</v>
      </c>
      <c r="F147" s="160">
        <v>2450.1000000000004</v>
      </c>
      <c r="G147" s="161">
        <v>7574.1253492725345</v>
      </c>
      <c r="H147" s="160">
        <v>7237.1641</v>
      </c>
      <c r="I147" s="162">
        <v>95.55115298818103</v>
      </c>
      <c r="J147" s="161">
        <v>336.96124927253419</v>
      </c>
      <c r="K147" s="160">
        <v>100.87649999999995</v>
      </c>
      <c r="L147" s="160">
        <v>11.308999999999799</v>
      </c>
      <c r="M147" s="160">
        <v>83.564000000000078</v>
      </c>
      <c r="N147" s="160">
        <v>-3.5414000000000669</v>
      </c>
      <c r="O147" s="160">
        <v>-4.6756553881699421E-2</v>
      </c>
      <c r="P147" s="166">
        <v>48.052024999999944</v>
      </c>
      <c r="Q147" s="146">
        <v>5.0124255798280011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253.60872685436513</v>
      </c>
      <c r="D149" s="160">
        <v>414.70872685436512</v>
      </c>
      <c r="E149" s="160">
        <v>-2.2759572004815709E-14</v>
      </c>
      <c r="F149" s="160">
        <v>161.1</v>
      </c>
      <c r="G149" s="161">
        <v>414.70872685436512</v>
      </c>
      <c r="H149" s="160">
        <v>407.8458</v>
      </c>
      <c r="I149" s="162">
        <v>98.345121187484636</v>
      </c>
      <c r="J149" s="161">
        <v>6.8629268543651278</v>
      </c>
      <c r="K149" s="160">
        <v>5.0000000000011369E-2</v>
      </c>
      <c r="L149" s="160">
        <v>45.598000000000013</v>
      </c>
      <c r="M149" s="160">
        <v>59.31</v>
      </c>
      <c r="N149" s="160">
        <v>5.9999999996307452E-4</v>
      </c>
      <c r="O149" s="160">
        <v>1.446798586839912E-4</v>
      </c>
      <c r="P149" s="160">
        <v>26.239649999999997</v>
      </c>
      <c r="Q149" s="146">
        <v>0</v>
      </c>
    </row>
    <row r="150" spans="1:17" s="130" customFormat="1" ht="10.65" customHeight="1" x14ac:dyDescent="0.2">
      <c r="A150" s="184"/>
      <c r="B150" s="158" t="s">
        <v>93</v>
      </c>
      <c r="C150" s="159">
        <v>1004.9862769754618</v>
      </c>
      <c r="D150" s="160">
        <v>1510.1862769754619</v>
      </c>
      <c r="E150" s="160">
        <v>-4.5519144009631418E-14</v>
      </c>
      <c r="F150" s="160">
        <v>505.20000000000005</v>
      </c>
      <c r="G150" s="161">
        <v>1510.1862769754619</v>
      </c>
      <c r="H150" s="160">
        <v>1798.5099000000002</v>
      </c>
      <c r="I150" s="162">
        <v>119.09192444802113</v>
      </c>
      <c r="J150" s="161">
        <v>-288.32362302453839</v>
      </c>
      <c r="K150" s="160">
        <v>122.18139999999994</v>
      </c>
      <c r="L150" s="160">
        <v>0.12049999999999272</v>
      </c>
      <c r="M150" s="160">
        <v>51.176500000000033</v>
      </c>
      <c r="N150" s="160">
        <v>50.11810000000014</v>
      </c>
      <c r="O150" s="160">
        <v>3.3186700716400752</v>
      </c>
      <c r="P150" s="160">
        <v>55.899125000000026</v>
      </c>
      <c r="Q150" s="146">
        <v>0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2534.4185989361067</v>
      </c>
      <c r="D152" s="160">
        <v>2283.7185989361064</v>
      </c>
      <c r="E152" s="160">
        <v>-1.8207657603852567E-13</v>
      </c>
      <c r="F152" s="160">
        <v>-250.70000000000027</v>
      </c>
      <c r="G152" s="161">
        <v>2283.7185989361064</v>
      </c>
      <c r="H152" s="160">
        <v>2024.2665999999999</v>
      </c>
      <c r="I152" s="162">
        <v>88.639055658741199</v>
      </c>
      <c r="J152" s="161">
        <v>259.45199893610652</v>
      </c>
      <c r="K152" s="160">
        <v>11.309199999999919</v>
      </c>
      <c r="L152" s="160">
        <v>0</v>
      </c>
      <c r="M152" s="160">
        <v>5.4298999999998614</v>
      </c>
      <c r="N152" s="160">
        <v>0</v>
      </c>
      <c r="O152" s="160">
        <v>0</v>
      </c>
      <c r="P152" s="160">
        <v>4.1847749999999451</v>
      </c>
      <c r="Q152" s="146" t="s">
        <v>186</v>
      </c>
    </row>
    <row r="153" spans="1:17" s="130" customFormat="1" ht="10.65" customHeight="1" x14ac:dyDescent="0.2">
      <c r="A153" s="122"/>
      <c r="B153" s="158" t="s">
        <v>96</v>
      </c>
      <c r="C153" s="159">
        <v>136.70938050501618</v>
      </c>
      <c r="D153" s="160">
        <v>220.30938050501618</v>
      </c>
      <c r="E153" s="160">
        <v>-1.1546319456101628E-14</v>
      </c>
      <c r="F153" s="160">
        <v>83.6</v>
      </c>
      <c r="G153" s="161">
        <v>220.30938050501618</v>
      </c>
      <c r="H153" s="160">
        <v>215.26920000000001</v>
      </c>
      <c r="I153" s="162">
        <v>97.712226100648763</v>
      </c>
      <c r="J153" s="161">
        <v>5.040180505016167</v>
      </c>
      <c r="K153" s="160">
        <v>1.4000000000010004E-2</v>
      </c>
      <c r="L153" s="160">
        <v>0</v>
      </c>
      <c r="M153" s="160">
        <v>0</v>
      </c>
      <c r="N153" s="160">
        <v>0</v>
      </c>
      <c r="O153" s="160">
        <v>0</v>
      </c>
      <c r="P153" s="160">
        <v>3.5000000000025011E-3</v>
      </c>
      <c r="Q153" s="146" t="s">
        <v>186</v>
      </c>
    </row>
    <row r="154" spans="1:17" s="130" customFormat="1" ht="10.65" customHeight="1" x14ac:dyDescent="0.2">
      <c r="A154" s="122"/>
      <c r="B154" s="158" t="s">
        <v>97</v>
      </c>
      <c r="C154" s="159">
        <v>107.78624556601572</v>
      </c>
      <c r="D154" s="160">
        <v>22.08624556601572</v>
      </c>
      <c r="E154" s="160">
        <v>0</v>
      </c>
      <c r="F154" s="160">
        <v>-85.7</v>
      </c>
      <c r="G154" s="161">
        <v>22.08624556601572</v>
      </c>
      <c r="H154" s="160">
        <v>12.2621</v>
      </c>
      <c r="I154" s="162">
        <v>55.51916899297629</v>
      </c>
      <c r="J154" s="161">
        <v>9.8241455660157193</v>
      </c>
      <c r="K154" s="160">
        <v>7.1156000000000006</v>
      </c>
      <c r="L154" s="160">
        <v>0</v>
      </c>
      <c r="M154" s="160">
        <v>5.6200000000000472E-2</v>
      </c>
      <c r="N154" s="160">
        <v>0.41489999999999938</v>
      </c>
      <c r="O154" s="160">
        <v>1.8785447203322294</v>
      </c>
      <c r="P154" s="160">
        <v>1.8966750000000001</v>
      </c>
      <c r="Q154" s="146">
        <v>3.1796673473398016</v>
      </c>
    </row>
    <row r="155" spans="1:17" s="130" customFormat="1" ht="10.65" customHeight="1" x14ac:dyDescent="0.2">
      <c r="A155" s="122"/>
      <c r="B155" s="158" t="s">
        <v>98</v>
      </c>
      <c r="C155" s="159">
        <v>317.34184920020061</v>
      </c>
      <c r="D155" s="160">
        <v>479.54184920020055</v>
      </c>
      <c r="E155" s="160">
        <v>-2.3092638912203256E-14</v>
      </c>
      <c r="F155" s="160">
        <v>162.19999999999993</v>
      </c>
      <c r="G155" s="161">
        <v>479.54184920020055</v>
      </c>
      <c r="H155" s="160">
        <v>694.97250000000008</v>
      </c>
      <c r="I155" s="162">
        <v>144.92426493310305</v>
      </c>
      <c r="J155" s="161">
        <v>-215.43065079979954</v>
      </c>
      <c r="K155" s="160">
        <v>52.256800000000112</v>
      </c>
      <c r="L155" s="160">
        <v>27.097899999999981</v>
      </c>
      <c r="M155" s="160">
        <v>26.751699999999914</v>
      </c>
      <c r="N155" s="160">
        <v>0</v>
      </c>
      <c r="O155" s="160">
        <v>0</v>
      </c>
      <c r="P155" s="160">
        <v>26.526600000000002</v>
      </c>
      <c r="Q155" s="146">
        <v>0</v>
      </c>
    </row>
    <row r="156" spans="1:17" s="130" customFormat="1" ht="10.65" customHeight="1" x14ac:dyDescent="0.2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65" customHeight="1" x14ac:dyDescent="0.2">
      <c r="A157" s="122"/>
      <c r="B157" s="158" t="s">
        <v>100</v>
      </c>
      <c r="C157" s="159">
        <v>10.671650484963514</v>
      </c>
      <c r="D157" s="160">
        <v>1.1716504849635143</v>
      </c>
      <c r="E157" s="160">
        <v>0</v>
      </c>
      <c r="F157" s="160">
        <v>-9.5</v>
      </c>
      <c r="G157" s="161">
        <v>1.1716504849635143</v>
      </c>
      <c r="H157" s="160">
        <v>0.3322</v>
      </c>
      <c r="I157" s="162">
        <v>28.353165407544285</v>
      </c>
      <c r="J157" s="161">
        <v>0.83945048496351427</v>
      </c>
      <c r="K157" s="160">
        <v>4.0000000000000036E-3</v>
      </c>
      <c r="L157" s="160">
        <v>0</v>
      </c>
      <c r="M157" s="160">
        <v>0</v>
      </c>
      <c r="N157" s="160">
        <v>0</v>
      </c>
      <c r="O157" s="160">
        <v>0</v>
      </c>
      <c r="P157" s="160">
        <v>1.0000000000000009E-3</v>
      </c>
      <c r="Q157" s="146" t="s">
        <v>186</v>
      </c>
    </row>
    <row r="158" spans="1:17" s="130" customFormat="1" ht="10.65" customHeight="1" x14ac:dyDescent="0.2">
      <c r="A158" s="122"/>
      <c r="B158" s="158" t="s">
        <v>101</v>
      </c>
      <c r="C158" s="159">
        <v>7.3116895968316173</v>
      </c>
      <c r="D158" s="160">
        <v>0.61168959683161805</v>
      </c>
      <c r="E158" s="160">
        <v>0</v>
      </c>
      <c r="F158" s="160">
        <v>-6.6999999999999993</v>
      </c>
      <c r="G158" s="161">
        <v>0.61168959683161805</v>
      </c>
      <c r="H158" s="160">
        <v>3.2000000000000001E-2</v>
      </c>
      <c r="I158" s="162">
        <v>5.2314115142305999</v>
      </c>
      <c r="J158" s="161">
        <v>0.57968959683161803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65" customHeight="1" x14ac:dyDescent="0.2">
      <c r="A159" s="122"/>
      <c r="B159" s="158" t="s">
        <v>102</v>
      </c>
      <c r="C159" s="159">
        <v>0.18783418542764599</v>
      </c>
      <c r="D159" s="160">
        <v>0.18783418542764599</v>
      </c>
      <c r="E159" s="160">
        <v>0</v>
      </c>
      <c r="F159" s="160">
        <v>0</v>
      </c>
      <c r="G159" s="161">
        <v>0.18783418542764599</v>
      </c>
      <c r="H159" s="160">
        <v>0</v>
      </c>
      <c r="I159" s="162">
        <v>0</v>
      </c>
      <c r="J159" s="161">
        <v>0.18783418542764599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65" customHeight="1" x14ac:dyDescent="0.2">
      <c r="A160" s="122"/>
      <c r="B160" s="158" t="s">
        <v>103</v>
      </c>
      <c r="C160" s="159">
        <v>6.8510664633563874</v>
      </c>
      <c r="D160" s="160">
        <v>5.4510664633562964</v>
      </c>
      <c r="E160" s="160">
        <v>0</v>
      </c>
      <c r="F160" s="160">
        <v>-1.4000000000000909</v>
      </c>
      <c r="G160" s="161">
        <v>5.4510664633562964</v>
      </c>
      <c r="H160" s="160">
        <v>5.5</v>
      </c>
      <c r="I160" s="162">
        <v>100.89768739700111</v>
      </c>
      <c r="J160" s="161">
        <v>-4.893353664370359E-2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65" customHeight="1" x14ac:dyDescent="0.2">
      <c r="A161" s="122"/>
      <c r="B161" s="1" t="s">
        <v>104</v>
      </c>
      <c r="C161" s="159">
        <v>4.4011550154974008</v>
      </c>
      <c r="D161" s="160">
        <v>4.4011550154974008</v>
      </c>
      <c r="E161" s="160">
        <v>0</v>
      </c>
      <c r="F161" s="160">
        <v>0</v>
      </c>
      <c r="G161" s="161">
        <v>4.4011550154974008</v>
      </c>
      <c r="H161" s="160">
        <v>0.66190000000000004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65" customHeight="1" x14ac:dyDescent="0.2">
      <c r="A162" s="122"/>
      <c r="B162" s="165" t="s">
        <v>106</v>
      </c>
      <c r="C162" s="169">
        <v>9520.0425987905164</v>
      </c>
      <c r="D162" s="160">
        <v>12516.742598790517</v>
      </c>
      <c r="E162" s="160">
        <v>0</v>
      </c>
      <c r="F162" s="160">
        <v>2996.7000000000007</v>
      </c>
      <c r="G162" s="161">
        <v>12516.742598790517</v>
      </c>
      <c r="H162" s="160">
        <v>12396.816299999999</v>
      </c>
      <c r="I162" s="162">
        <v>99.041872932642178</v>
      </c>
      <c r="J162" s="161">
        <v>119.92629879051856</v>
      </c>
      <c r="K162" s="160">
        <v>293.80749999999716</v>
      </c>
      <c r="L162" s="160">
        <v>84.125400000000809</v>
      </c>
      <c r="M162" s="160">
        <v>226.28830000000016</v>
      </c>
      <c r="N162" s="160">
        <v>46.992200000000594</v>
      </c>
      <c r="O162" s="160">
        <v>0.37543473974244235</v>
      </c>
      <c r="P162" s="160">
        <v>162.80334999999968</v>
      </c>
      <c r="Q162" s="146">
        <v>0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5.9332309204210807</v>
      </c>
      <c r="D165" s="159">
        <v>5.9332309204210807</v>
      </c>
      <c r="E165" s="170">
        <v>0</v>
      </c>
      <c r="F165" s="160">
        <v>0</v>
      </c>
      <c r="G165" s="161">
        <v>5.9332309204210807</v>
      </c>
      <c r="H165" s="160">
        <v>5.2299999999999999E-2</v>
      </c>
      <c r="I165" s="162">
        <v>0.88147588896284301</v>
      </c>
      <c r="J165" s="161">
        <v>5.8809309204210809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  <c r="T165" s="130"/>
    </row>
    <row r="166" spans="1:20" ht="10.65" customHeight="1" x14ac:dyDescent="0.2">
      <c r="A166" s="122"/>
      <c r="B166" s="171" t="s">
        <v>109</v>
      </c>
      <c r="C166" s="159">
        <v>26.497170289063423</v>
      </c>
      <c r="D166" s="159">
        <v>26.697170289063422</v>
      </c>
      <c r="E166" s="170">
        <v>0</v>
      </c>
      <c r="F166" s="160">
        <v>0.19999999999999929</v>
      </c>
      <c r="G166" s="161">
        <v>26.697170289063422</v>
      </c>
      <c r="H166" s="160">
        <v>25.215299999999999</v>
      </c>
      <c r="I166" s="162">
        <v>94.449335742258512</v>
      </c>
      <c r="J166" s="161">
        <v>1.4818702890634228</v>
      </c>
      <c r="K166" s="160">
        <v>0.17500000000000071</v>
      </c>
      <c r="L166" s="160">
        <v>0</v>
      </c>
      <c r="M166" s="160">
        <v>4.8000000000001819E-2</v>
      </c>
      <c r="N166" s="160">
        <v>0</v>
      </c>
      <c r="O166" s="160">
        <v>0</v>
      </c>
      <c r="P166" s="160">
        <v>5.5750000000000632E-2</v>
      </c>
      <c r="Q166" s="146">
        <v>24.58063298768441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9552.4730000000018</v>
      </c>
      <c r="D169" s="173">
        <v>12549.373000000001</v>
      </c>
      <c r="E169" s="174">
        <v>0</v>
      </c>
      <c r="F169" s="174">
        <v>2996.9000000000005</v>
      </c>
      <c r="G169" s="175">
        <v>12549.373000000001</v>
      </c>
      <c r="H169" s="177">
        <v>12422.083899999998</v>
      </c>
      <c r="I169" s="176">
        <v>98.98569354819557</v>
      </c>
      <c r="J169" s="175">
        <v>127.28910000000306</v>
      </c>
      <c r="K169" s="177">
        <v>293.98249999999643</v>
      </c>
      <c r="L169" s="177">
        <v>84.125400000000809</v>
      </c>
      <c r="M169" s="177">
        <v>226.33629999999903</v>
      </c>
      <c r="N169" s="177">
        <v>46.992200000002413</v>
      </c>
      <c r="O169" s="177">
        <v>0.3744585486462344</v>
      </c>
      <c r="P169" s="186">
        <v>162.85909999999967</v>
      </c>
      <c r="Q169" s="153">
        <v>0</v>
      </c>
      <c r="T169" s="130"/>
    </row>
    <row r="170" spans="1:20" ht="10.65" customHeight="1" x14ac:dyDescent="0.2">
      <c r="A170" s="122"/>
      <c r="B170" s="187" t="s">
        <v>259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185</v>
      </c>
      <c r="C175" s="123"/>
      <c r="P175" s="128"/>
      <c r="T175" s="130"/>
    </row>
    <row r="176" spans="1:20" ht="10.65" customHeight="1" x14ac:dyDescent="0.2">
      <c r="A176" s="122"/>
      <c r="B176" s="131" t="s">
        <v>258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43474</v>
      </c>
      <c r="L180" s="151">
        <v>43481</v>
      </c>
      <c r="M180" s="151">
        <v>43488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5" t="s">
        <v>148</v>
      </c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1167.6849952580908</v>
      </c>
      <c r="D183" s="160">
        <v>1438.7849952580907</v>
      </c>
      <c r="E183" s="160">
        <v>0</v>
      </c>
      <c r="F183" s="160">
        <v>271.09999999999991</v>
      </c>
      <c r="G183" s="161">
        <v>1438.7849952580907</v>
      </c>
      <c r="H183" s="160">
        <v>597.81130000000007</v>
      </c>
      <c r="I183" s="162">
        <v>41.549731333746919</v>
      </c>
      <c r="J183" s="161">
        <v>840.97369525809063</v>
      </c>
      <c r="K183" s="160">
        <v>13.043800000000033</v>
      </c>
      <c r="L183" s="160">
        <v>0.6026000000000522</v>
      </c>
      <c r="M183" s="160">
        <v>1.0394000000000005</v>
      </c>
      <c r="N183" s="160">
        <v>0.27179999999998472</v>
      </c>
      <c r="O183" s="160">
        <v>1.8890939292234486E-2</v>
      </c>
      <c r="P183" s="160">
        <v>3.7394000000000176</v>
      </c>
      <c r="Q183" s="146" t="s">
        <v>186</v>
      </c>
    </row>
    <row r="184" spans="1:17" s="130" customFormat="1" ht="10.65" customHeight="1" x14ac:dyDescent="0.2">
      <c r="A184" s="122"/>
      <c r="B184" s="158" t="s">
        <v>81</v>
      </c>
      <c r="C184" s="159">
        <v>219.39749216070533</v>
      </c>
      <c r="D184" s="160">
        <v>267.59749216070531</v>
      </c>
      <c r="E184" s="160">
        <v>0</v>
      </c>
      <c r="F184" s="160">
        <v>48.199999999999989</v>
      </c>
      <c r="G184" s="161">
        <v>267.59749216070531</v>
      </c>
      <c r="H184" s="160">
        <v>126.7436</v>
      </c>
      <c r="I184" s="162">
        <v>47.363523094560357</v>
      </c>
      <c r="J184" s="161">
        <v>140.8538921607053</v>
      </c>
      <c r="K184" s="160">
        <v>0.64090000000000202</v>
      </c>
      <c r="L184" s="160">
        <v>0</v>
      </c>
      <c r="M184" s="160">
        <v>0.10500000000000398</v>
      </c>
      <c r="N184" s="160">
        <v>0</v>
      </c>
      <c r="O184" s="160">
        <v>0</v>
      </c>
      <c r="P184" s="160">
        <v>0.1864750000000015</v>
      </c>
      <c r="Q184" s="146" t="s">
        <v>186</v>
      </c>
    </row>
    <row r="185" spans="1:17" s="130" customFormat="1" ht="10.65" customHeight="1" x14ac:dyDescent="0.2">
      <c r="A185" s="122"/>
      <c r="B185" s="158" t="s">
        <v>82</v>
      </c>
      <c r="C185" s="159">
        <v>381.12202476749422</v>
      </c>
      <c r="D185" s="160">
        <v>280.52202476749426</v>
      </c>
      <c r="E185" s="160">
        <v>0</v>
      </c>
      <c r="F185" s="160">
        <v>-100.59999999999997</v>
      </c>
      <c r="G185" s="161">
        <v>280.52202476749426</v>
      </c>
      <c r="H185" s="160">
        <v>252.03899999999999</v>
      </c>
      <c r="I185" s="162">
        <v>89.846421224464663</v>
      </c>
      <c r="J185" s="161">
        <v>28.483024767494271</v>
      </c>
      <c r="K185" s="160">
        <v>4.8290000000000077</v>
      </c>
      <c r="L185" s="160">
        <v>0.55799999999999272</v>
      </c>
      <c r="M185" s="160">
        <v>0.12600000000000477</v>
      </c>
      <c r="N185" s="160">
        <v>0</v>
      </c>
      <c r="O185" s="160">
        <v>0</v>
      </c>
      <c r="P185" s="160">
        <v>1.3782500000000013</v>
      </c>
      <c r="Q185" s="146">
        <v>18.666080005437507</v>
      </c>
    </row>
    <row r="186" spans="1:17" s="130" customFormat="1" ht="10.65" customHeight="1" x14ac:dyDescent="0.2">
      <c r="A186" s="122"/>
      <c r="B186" s="158" t="s">
        <v>83</v>
      </c>
      <c r="C186" s="159">
        <v>1753.055367605833</v>
      </c>
      <c r="D186" s="160">
        <v>1564.1553676058329</v>
      </c>
      <c r="E186" s="160">
        <v>0</v>
      </c>
      <c r="F186" s="160">
        <v>-188.90000000000009</v>
      </c>
      <c r="G186" s="161">
        <v>1564.1553676058329</v>
      </c>
      <c r="H186" s="160">
        <v>648.60400000000004</v>
      </c>
      <c r="I186" s="162">
        <v>41.466724689426648</v>
      </c>
      <c r="J186" s="161">
        <v>915.55136760583287</v>
      </c>
      <c r="K186" s="160">
        <v>5.4379999999999882</v>
      </c>
      <c r="L186" s="160">
        <v>0.29700000000002547</v>
      </c>
      <c r="M186" s="160">
        <v>0.43000000000006366</v>
      </c>
      <c r="N186" s="160">
        <v>0</v>
      </c>
      <c r="O186" s="160">
        <v>0</v>
      </c>
      <c r="P186" s="160">
        <v>1.5412500000000193</v>
      </c>
      <c r="Q186" s="146" t="s">
        <v>186</v>
      </c>
    </row>
    <row r="187" spans="1:17" s="130" customFormat="1" ht="10.65" customHeight="1" x14ac:dyDescent="0.2">
      <c r="A187" s="122"/>
      <c r="B187" s="158" t="s">
        <v>84</v>
      </c>
      <c r="C187" s="159">
        <v>4212.5002683262701</v>
      </c>
      <c r="D187" s="160">
        <v>4077.5002683262701</v>
      </c>
      <c r="E187" s="160">
        <v>0</v>
      </c>
      <c r="F187" s="160">
        <v>-135</v>
      </c>
      <c r="G187" s="161">
        <v>4077.5002683262701</v>
      </c>
      <c r="H187" s="160">
        <v>1559.3117000000002</v>
      </c>
      <c r="I187" s="162">
        <v>38.241854013171299</v>
      </c>
      <c r="J187" s="161">
        <v>2518.1885683262699</v>
      </c>
      <c r="K187" s="160">
        <v>-9.1708999999998468</v>
      </c>
      <c r="L187" s="160">
        <v>0.14953000221248658</v>
      </c>
      <c r="M187" s="160">
        <v>0.97739999999998872</v>
      </c>
      <c r="N187" s="160">
        <v>1.3000000000147338E-2</v>
      </c>
      <c r="O187" s="160">
        <v>3.1882278711617521E-4</v>
      </c>
      <c r="P187" s="160">
        <v>-2.0077424994468061</v>
      </c>
      <c r="Q187" s="146" t="s">
        <v>186</v>
      </c>
    </row>
    <row r="188" spans="1:17" s="130" customFormat="1" ht="10.65" customHeight="1" x14ac:dyDescent="0.2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4.0481999999999996</v>
      </c>
      <c r="I188" s="162">
        <v>2.6813420561148029</v>
      </c>
      <c r="J188" s="161">
        <v>146.92843465830759</v>
      </c>
      <c r="K188" s="160">
        <v>0</v>
      </c>
      <c r="L188" s="160">
        <v>0</v>
      </c>
      <c r="M188" s="160">
        <v>-1.7700000000000493E-2</v>
      </c>
      <c r="N188" s="160">
        <v>0</v>
      </c>
      <c r="O188" s="160">
        <v>0</v>
      </c>
      <c r="P188" s="160">
        <v>-4.4250000000001233E-3</v>
      </c>
      <c r="Q188" s="146" t="s">
        <v>186</v>
      </c>
    </row>
    <row r="189" spans="1:17" s="130" customFormat="1" ht="10.65" customHeight="1" x14ac:dyDescent="0.2">
      <c r="A189" s="122"/>
      <c r="B189" s="158" t="s">
        <v>86</v>
      </c>
      <c r="C189" s="159">
        <v>120.90666463674735</v>
      </c>
      <c r="D189" s="160">
        <v>94.50666463674736</v>
      </c>
      <c r="E189" s="160">
        <v>0</v>
      </c>
      <c r="F189" s="160">
        <v>-26.399999999999991</v>
      </c>
      <c r="G189" s="161">
        <v>94.50666463674736</v>
      </c>
      <c r="H189" s="160">
        <v>62.45</v>
      </c>
      <c r="I189" s="162">
        <v>66.079995775998796</v>
      </c>
      <c r="J189" s="161">
        <v>32.056664636747357</v>
      </c>
      <c r="K189" s="160">
        <v>0.67900000000000205</v>
      </c>
      <c r="L189" s="160">
        <v>0</v>
      </c>
      <c r="M189" s="160">
        <v>4.2000000000001592E-2</v>
      </c>
      <c r="N189" s="160">
        <v>0</v>
      </c>
      <c r="O189" s="160">
        <v>0</v>
      </c>
      <c r="P189" s="160">
        <v>0.18025000000000091</v>
      </c>
      <c r="Q189" s="146" t="s">
        <v>186</v>
      </c>
    </row>
    <row r="190" spans="1:17" s="130" customFormat="1" ht="10.65" customHeight="1" x14ac:dyDescent="0.2">
      <c r="A190" s="122"/>
      <c r="B190" s="158" t="s">
        <v>87</v>
      </c>
      <c r="C190" s="159">
        <v>61.486544040889939</v>
      </c>
      <c r="D190" s="160">
        <v>61.486544040889939</v>
      </c>
      <c r="E190" s="160">
        <v>0</v>
      </c>
      <c r="F190" s="160">
        <v>0</v>
      </c>
      <c r="G190" s="161">
        <v>61.486544040889939</v>
      </c>
      <c r="H190" s="160">
        <v>20.707699999999999</v>
      </c>
      <c r="I190" s="162">
        <v>33.678425618179013</v>
      </c>
      <c r="J190" s="161">
        <v>40.778844040889936</v>
      </c>
      <c r="K190" s="160">
        <v>0.54059999999999775</v>
      </c>
      <c r="L190" s="160">
        <v>3.5000000000000142E-2</v>
      </c>
      <c r="M190" s="160">
        <v>9.4999999999991758E-3</v>
      </c>
      <c r="N190" s="160">
        <v>0</v>
      </c>
      <c r="O190" s="160">
        <v>0</v>
      </c>
      <c r="P190" s="160">
        <v>0.14627499999999927</v>
      </c>
      <c r="Q190" s="146" t="s">
        <v>186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65" customHeight="1" x14ac:dyDescent="0.2">
      <c r="A192" s="122"/>
      <c r="B192" s="158" t="s">
        <v>89</v>
      </c>
      <c r="C192" s="159">
        <v>129.70114491287492</v>
      </c>
      <c r="D192" s="160">
        <v>56.101144912874929</v>
      </c>
      <c r="E192" s="160">
        <v>0</v>
      </c>
      <c r="F192" s="160">
        <v>-73.599999999999994</v>
      </c>
      <c r="G192" s="161">
        <v>56.101144912874929</v>
      </c>
      <c r="H192" s="160">
        <v>26.75</v>
      </c>
      <c r="I192" s="162">
        <v>47.681736338077854</v>
      </c>
      <c r="J192" s="161">
        <v>29.351144912874929</v>
      </c>
      <c r="K192" s="160">
        <v>0.67299999999999827</v>
      </c>
      <c r="L192" s="160">
        <v>0</v>
      </c>
      <c r="M192" s="160">
        <v>0</v>
      </c>
      <c r="N192" s="160">
        <v>0</v>
      </c>
      <c r="O192" s="160">
        <v>0</v>
      </c>
      <c r="P192" s="160">
        <v>0.16824999999999957</v>
      </c>
      <c r="Q192" s="146" t="s">
        <v>186</v>
      </c>
    </row>
    <row r="193" spans="1:17" s="130" customFormat="1" ht="10.65" customHeight="1" x14ac:dyDescent="0.2">
      <c r="A193" s="122"/>
      <c r="B193" s="165" t="s">
        <v>91</v>
      </c>
      <c r="C193" s="159">
        <v>8249.4311363672132</v>
      </c>
      <c r="D193" s="160">
        <v>7991.631136367213</v>
      </c>
      <c r="E193" s="160">
        <v>0</v>
      </c>
      <c r="F193" s="160">
        <v>-257.80000000000018</v>
      </c>
      <c r="G193" s="161">
        <v>7991.631136367213</v>
      </c>
      <c r="H193" s="160">
        <v>3298.4655000000002</v>
      </c>
      <c r="I193" s="162">
        <v>41.273995805309362</v>
      </c>
      <c r="J193" s="161">
        <v>4693.1656363672118</v>
      </c>
      <c r="K193" s="160">
        <v>16.673400000000182</v>
      </c>
      <c r="L193" s="160">
        <v>1.6421300022125571</v>
      </c>
      <c r="M193" s="160">
        <v>2.711600000000062</v>
      </c>
      <c r="N193" s="160">
        <v>0.28480000000013206</v>
      </c>
      <c r="O193" s="160">
        <v>3.5637280442549889E-3</v>
      </c>
      <c r="P193" s="166">
        <v>5.3279825005532331</v>
      </c>
      <c r="Q193" s="146" t="s">
        <v>186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359.83512723710385</v>
      </c>
      <c r="D195" s="160">
        <v>449.53512723710389</v>
      </c>
      <c r="E195" s="160">
        <v>0</v>
      </c>
      <c r="F195" s="160">
        <v>89.700000000000045</v>
      </c>
      <c r="G195" s="161">
        <v>449.53512723710389</v>
      </c>
      <c r="H195" s="160">
        <v>77.945799999999991</v>
      </c>
      <c r="I195" s="162">
        <v>17.339201160777826</v>
      </c>
      <c r="J195" s="161">
        <v>371.58932723710393</v>
      </c>
      <c r="K195" s="160">
        <v>3.1135000000000019</v>
      </c>
      <c r="L195" s="160">
        <v>6.260000000000332E-2</v>
      </c>
      <c r="M195" s="160">
        <v>1.1667499999999933</v>
      </c>
      <c r="N195" s="160">
        <v>3.7799999999990064E-2</v>
      </c>
      <c r="O195" s="160">
        <v>8.4086865986009451E-3</v>
      </c>
      <c r="P195" s="160">
        <v>1.0951624999999972</v>
      </c>
      <c r="Q195" s="146" t="s">
        <v>186</v>
      </c>
    </row>
    <row r="196" spans="1:17" s="130" customFormat="1" ht="10.65" customHeight="1" x14ac:dyDescent="0.2">
      <c r="A196" s="122"/>
      <c r="B196" s="158" t="s">
        <v>93</v>
      </c>
      <c r="C196" s="159">
        <v>1977.6365109382662</v>
      </c>
      <c r="D196" s="160">
        <v>1367.8365109382662</v>
      </c>
      <c r="E196" s="160">
        <v>-100</v>
      </c>
      <c r="F196" s="160">
        <v>-609.79999999999995</v>
      </c>
      <c r="G196" s="161">
        <v>1367.8365109382662</v>
      </c>
      <c r="H196" s="160">
        <v>125.87740000000001</v>
      </c>
      <c r="I196" s="162">
        <v>9.2026641337168673</v>
      </c>
      <c r="J196" s="161">
        <v>1241.9591109382661</v>
      </c>
      <c r="K196" s="160">
        <v>4.2870999999999952</v>
      </c>
      <c r="L196" s="160">
        <v>2.2005999999999943</v>
      </c>
      <c r="M196" s="160">
        <v>6.0800000000000409E-2</v>
      </c>
      <c r="N196" s="160">
        <v>0.955600000000004</v>
      </c>
      <c r="O196" s="160">
        <v>6.9862150363606754E-2</v>
      </c>
      <c r="P196" s="160">
        <v>1.8760249999999985</v>
      </c>
      <c r="Q196" s="146" t="s">
        <v>186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-8.3999999999999986</v>
      </c>
      <c r="G198" s="161">
        <v>42.977429753897916</v>
      </c>
      <c r="H198" s="160">
        <v>1.1383000000000001</v>
      </c>
      <c r="I198" s="162">
        <v>2.648599524257869</v>
      </c>
      <c r="J198" s="161">
        <v>41.839129753897915</v>
      </c>
      <c r="K198" s="160">
        <v>0.12080000000000002</v>
      </c>
      <c r="L198" s="160">
        <v>0</v>
      </c>
      <c r="M198" s="160">
        <v>3.0399999999999983E-2</v>
      </c>
      <c r="N198" s="160">
        <v>0</v>
      </c>
      <c r="O198" s="160">
        <v>0</v>
      </c>
      <c r="P198" s="160">
        <v>3.78E-2</v>
      </c>
      <c r="Q198" s="146" t="s">
        <v>186</v>
      </c>
    </row>
    <row r="199" spans="1:17" s="130" customFormat="1" ht="10.65" customHeight="1" x14ac:dyDescent="0.2">
      <c r="A199" s="122"/>
      <c r="B199" s="158" t="s">
        <v>96</v>
      </c>
      <c r="C199" s="159">
        <v>639.74205893602834</v>
      </c>
      <c r="D199" s="160">
        <v>181.04205893602841</v>
      </c>
      <c r="E199" s="160">
        <v>0</v>
      </c>
      <c r="F199" s="160">
        <v>-458.69999999999993</v>
      </c>
      <c r="G199" s="161">
        <v>181.04205893602841</v>
      </c>
      <c r="H199" s="160">
        <v>116.70889999999999</v>
      </c>
      <c r="I199" s="162">
        <v>64.465075511121611</v>
      </c>
      <c r="J199" s="161">
        <v>64.333158936028426</v>
      </c>
      <c r="K199" s="160">
        <v>4.5415999999999883</v>
      </c>
      <c r="L199" s="160">
        <v>1.6500000000007731E-2</v>
      </c>
      <c r="M199" s="160">
        <v>1.9299999999986994E-2</v>
      </c>
      <c r="N199" s="160">
        <v>0</v>
      </c>
      <c r="O199" s="160">
        <v>0</v>
      </c>
      <c r="P199" s="160">
        <v>1.1443499999999958</v>
      </c>
      <c r="Q199" s="146" t="s">
        <v>186</v>
      </c>
    </row>
    <row r="200" spans="1:17" s="130" customFormat="1" ht="10.65" customHeight="1" x14ac:dyDescent="0.2">
      <c r="A200" s="122"/>
      <c r="B200" s="158" t="s">
        <v>97</v>
      </c>
      <c r="C200" s="159">
        <v>138.27508861474115</v>
      </c>
      <c r="D200" s="160">
        <v>38.775088614741151</v>
      </c>
      <c r="E200" s="160">
        <v>0</v>
      </c>
      <c r="F200" s="160">
        <v>-99.5</v>
      </c>
      <c r="G200" s="161">
        <v>38.775088614741151</v>
      </c>
      <c r="H200" s="160">
        <v>0.35060000000000002</v>
      </c>
      <c r="I200" s="162">
        <v>0.90418877822167554</v>
      </c>
      <c r="J200" s="161">
        <v>38.424488614741151</v>
      </c>
      <c r="K200" s="160">
        <v>2.7500000000000024E-2</v>
      </c>
      <c r="L200" s="160">
        <v>0</v>
      </c>
      <c r="M200" s="160">
        <v>0</v>
      </c>
      <c r="N200" s="160">
        <v>0</v>
      </c>
      <c r="O200" s="160">
        <v>0</v>
      </c>
      <c r="P200" s="160">
        <v>6.8750000000000061E-3</v>
      </c>
      <c r="Q200" s="146" t="s">
        <v>186</v>
      </c>
    </row>
    <row r="201" spans="1:17" s="130" customFormat="1" ht="10.65" customHeight="1" x14ac:dyDescent="0.2">
      <c r="A201" s="122"/>
      <c r="B201" s="158" t="s">
        <v>98</v>
      </c>
      <c r="C201" s="159">
        <v>1050.2034623056688</v>
      </c>
      <c r="D201" s="160">
        <v>684.40346230566888</v>
      </c>
      <c r="E201" s="160">
        <v>0</v>
      </c>
      <c r="F201" s="160">
        <v>-365.79999999999995</v>
      </c>
      <c r="G201" s="161">
        <v>684.40346230566888</v>
      </c>
      <c r="H201" s="160">
        <v>52.688400000000001</v>
      </c>
      <c r="I201" s="162">
        <v>7.6984414752227339</v>
      </c>
      <c r="J201" s="161">
        <v>631.71506230566888</v>
      </c>
      <c r="K201" s="160">
        <v>-0.74869999999999948</v>
      </c>
      <c r="L201" s="160">
        <v>0.11240000000000094</v>
      </c>
      <c r="M201" s="160">
        <v>4.6000000000034902E-3</v>
      </c>
      <c r="N201" s="160">
        <v>0</v>
      </c>
      <c r="O201" s="160">
        <v>0</v>
      </c>
      <c r="P201" s="160">
        <v>-0.15792499999999876</v>
      </c>
      <c r="Q201" s="146" t="s">
        <v>186</v>
      </c>
    </row>
    <row r="202" spans="1:17" s="130" customFormat="1" ht="10.65" customHeight="1" x14ac:dyDescent="0.2">
      <c r="A202" s="122"/>
      <c r="B202" s="158" t="s">
        <v>99</v>
      </c>
      <c r="C202" s="159">
        <v>323.0518103890945</v>
      </c>
      <c r="D202" s="160">
        <v>6.3518103890944531</v>
      </c>
      <c r="E202" s="160">
        <v>0</v>
      </c>
      <c r="F202" s="160">
        <v>-316.70000000000005</v>
      </c>
      <c r="G202" s="161">
        <v>6.3518103890944531</v>
      </c>
      <c r="H202" s="160">
        <v>1E-3</v>
      </c>
      <c r="I202" s="162">
        <v>1.5743543001801811E-2</v>
      </c>
      <c r="J202" s="161">
        <v>6.3508103890944527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65" customHeight="1" x14ac:dyDescent="0.2">
      <c r="A203" s="122"/>
      <c r="B203" s="158" t="s">
        <v>100</v>
      </c>
      <c r="C203" s="159">
        <v>9511.8327386076162</v>
      </c>
      <c r="D203" s="160">
        <v>8433.8327386076162</v>
      </c>
      <c r="E203" s="160">
        <v>-712</v>
      </c>
      <c r="F203" s="160">
        <v>-1078</v>
      </c>
      <c r="G203" s="161">
        <v>8433.8327386076162</v>
      </c>
      <c r="H203" s="160">
        <v>3632.2371000000003</v>
      </c>
      <c r="I203" s="162">
        <v>43.067454769083604</v>
      </c>
      <c r="J203" s="161">
        <v>4801.5956386076159</v>
      </c>
      <c r="K203" s="160">
        <v>4.5882000000001426</v>
      </c>
      <c r="L203" s="160">
        <v>0</v>
      </c>
      <c r="M203" s="160">
        <v>10.027799999999843</v>
      </c>
      <c r="N203" s="160">
        <v>78.029400000000351</v>
      </c>
      <c r="O203" s="160">
        <v>0.9251950141577342</v>
      </c>
      <c r="P203" s="160">
        <v>23.161350000000084</v>
      </c>
      <c r="Q203" s="146" t="s">
        <v>186</v>
      </c>
    </row>
    <row r="204" spans="1:17" s="130" customFormat="1" ht="10.65" customHeight="1" x14ac:dyDescent="0.2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1871.9156</v>
      </c>
      <c r="I204" s="162">
        <v>34.727403442122295</v>
      </c>
      <c r="J204" s="161">
        <v>3518.3969902280287</v>
      </c>
      <c r="K204" s="160">
        <v>-28.255400000000009</v>
      </c>
      <c r="L204" s="160">
        <v>0</v>
      </c>
      <c r="M204" s="160">
        <v>4.3046999999999116</v>
      </c>
      <c r="N204" s="160">
        <v>1.1662000000001171</v>
      </c>
      <c r="O204" s="160">
        <v>2.163510891955123E-2</v>
      </c>
      <c r="P204" s="160">
        <v>-5.696124999999995</v>
      </c>
      <c r="Q204" s="146" t="s">
        <v>186</v>
      </c>
    </row>
    <row r="205" spans="1:17" s="130" customFormat="1" ht="10.65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65" customHeight="1" x14ac:dyDescent="0.2">
      <c r="A206" s="122"/>
      <c r="B206" s="158" t="s">
        <v>103</v>
      </c>
      <c r="C206" s="159">
        <v>1317.5128806029916</v>
      </c>
      <c r="D206" s="160">
        <v>1167.5128806029916</v>
      </c>
      <c r="E206" s="160">
        <v>0</v>
      </c>
      <c r="F206" s="160">
        <v>-150</v>
      </c>
      <c r="G206" s="161">
        <v>1167.5128806029916</v>
      </c>
      <c r="H206" s="160">
        <v>0</v>
      </c>
      <c r="I206" s="162">
        <v>0</v>
      </c>
      <c r="J206" s="161">
        <v>1167.5128806029916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65" customHeight="1" x14ac:dyDescent="0.2">
      <c r="A207" s="122"/>
      <c r="B207" s="1" t="s">
        <v>104</v>
      </c>
      <c r="C207" s="159">
        <v>1363.6193956317991</v>
      </c>
      <c r="D207" s="160">
        <v>1354.6193956317991</v>
      </c>
      <c r="E207" s="160">
        <v>0</v>
      </c>
      <c r="F207" s="160">
        <v>-9</v>
      </c>
      <c r="G207" s="161">
        <v>1354.6193956317991</v>
      </c>
      <c r="H207" s="160">
        <v>378.39949999999999</v>
      </c>
      <c r="I207" s="162">
        <v>27.934008712721344</v>
      </c>
      <c r="J207" s="161">
        <v>976.21989563179909</v>
      </c>
      <c r="K207" s="160">
        <v>-5.3784999999999741</v>
      </c>
      <c r="L207" s="160">
        <v>0</v>
      </c>
      <c r="M207" s="160">
        <v>3.4463999999999828</v>
      </c>
      <c r="N207" s="160">
        <v>0</v>
      </c>
      <c r="O207" s="160">
        <v>0</v>
      </c>
      <c r="P207" s="160">
        <v>-0.48302499999999782</v>
      </c>
      <c r="Q207" s="146" t="s">
        <v>186</v>
      </c>
    </row>
    <row r="208" spans="1:17" s="130" customFormat="1" ht="10.65" customHeight="1" x14ac:dyDescent="0.2">
      <c r="A208" s="122"/>
      <c r="B208" s="165" t="s">
        <v>106</v>
      </c>
      <c r="C208" s="169">
        <v>32817.03022961245</v>
      </c>
      <c r="D208" s="160">
        <v>27109.030229612454</v>
      </c>
      <c r="E208" s="160">
        <v>-812</v>
      </c>
      <c r="F208" s="160">
        <v>-5707.9999999999964</v>
      </c>
      <c r="G208" s="161">
        <v>27109.030229612454</v>
      </c>
      <c r="H208" s="160">
        <v>9555.7281000000003</v>
      </c>
      <c r="I208" s="162">
        <v>35.24924358807138</v>
      </c>
      <c r="J208" s="161">
        <v>17553.302129612453</v>
      </c>
      <c r="K208" s="160">
        <v>-1.0305000000007567</v>
      </c>
      <c r="L208" s="160">
        <v>4.0342300022130075</v>
      </c>
      <c r="M208" s="160">
        <v>21.772350000001097</v>
      </c>
      <c r="N208" s="160">
        <v>80.473799999999756</v>
      </c>
      <c r="O208" s="160">
        <v>0.29685237471938219</v>
      </c>
      <c r="P208" s="160">
        <v>26.312470000553276</v>
      </c>
      <c r="Q208" s="146" t="s">
        <v>186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0.48469157752340347</v>
      </c>
      <c r="D210" s="160">
        <v>-1.5308422476596528E-2</v>
      </c>
      <c r="E210" s="160">
        <v>0</v>
      </c>
      <c r="F210" s="160">
        <v>-0.5</v>
      </c>
      <c r="G210" s="161">
        <v>-1.5308422476596528E-2</v>
      </c>
      <c r="H210" s="160">
        <v>0</v>
      </c>
      <c r="I210" s="162" t="s">
        <v>119</v>
      </c>
      <c r="J210" s="161">
        <v>-1.5308422476596528E-2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30.930922595305717</v>
      </c>
      <c r="D211" s="159">
        <v>30.930922595305717</v>
      </c>
      <c r="E211" s="170">
        <v>0</v>
      </c>
      <c r="F211" s="160">
        <v>0</v>
      </c>
      <c r="G211" s="161">
        <v>30.930922595305717</v>
      </c>
      <c r="H211" s="160">
        <v>3.5773000000000001</v>
      </c>
      <c r="I211" s="162">
        <v>11.56544874785893</v>
      </c>
      <c r="J211" s="161">
        <v>27.353622595305715</v>
      </c>
      <c r="K211" s="160">
        <v>-8.5199999999999942E-2</v>
      </c>
      <c r="L211" s="160">
        <v>9.9999999999988987E-4</v>
      </c>
      <c r="M211" s="160">
        <v>3.6100000000000243E-2</v>
      </c>
      <c r="N211" s="160">
        <v>8.5199999999999942E-2</v>
      </c>
      <c r="O211" s="160">
        <v>0.27545250141659355</v>
      </c>
      <c r="P211" s="160">
        <v>9.2750000000000332E-3</v>
      </c>
      <c r="Q211" s="146" t="s">
        <v>186</v>
      </c>
    </row>
    <row r="212" spans="1:17" s="130" customFormat="1" ht="10.65" customHeight="1" x14ac:dyDescent="0.2">
      <c r="A212" s="122"/>
      <c r="B212" s="171" t="s">
        <v>109</v>
      </c>
      <c r="C212" s="159">
        <v>188.91915621471995</v>
      </c>
      <c r="D212" s="159">
        <v>328.91915621471998</v>
      </c>
      <c r="E212" s="170">
        <v>0</v>
      </c>
      <c r="F212" s="160">
        <v>140.00000000000003</v>
      </c>
      <c r="G212" s="161">
        <v>328.91915621471998</v>
      </c>
      <c r="H212" s="160">
        <v>36.232599999999998</v>
      </c>
      <c r="I212" s="162">
        <v>11.01565515884614</v>
      </c>
      <c r="J212" s="161">
        <v>292.68655621471999</v>
      </c>
      <c r="K212" s="160">
        <v>-0.82519999999999882</v>
      </c>
      <c r="L212" s="160">
        <v>3.8899999999998158E-2</v>
      </c>
      <c r="M212" s="160">
        <v>3.1700000000000728E-2</v>
      </c>
      <c r="N212" s="160">
        <v>0.16989999999999927</v>
      </c>
      <c r="O212" s="160">
        <v>5.165403011343242E-2</v>
      </c>
      <c r="P212" s="160">
        <v>-0.14617500000000017</v>
      </c>
      <c r="Q212" s="146" t="s">
        <v>186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33037.364999999998</v>
      </c>
      <c r="D215" s="173">
        <v>27468.865000000002</v>
      </c>
      <c r="E215" s="174">
        <v>-812</v>
      </c>
      <c r="F215" s="177">
        <v>-5568.4999999999964</v>
      </c>
      <c r="G215" s="185">
        <v>27468.865000000002</v>
      </c>
      <c r="H215" s="177">
        <v>9595.5380000000005</v>
      </c>
      <c r="I215" s="176">
        <v>34.932415300013304</v>
      </c>
      <c r="J215" s="185">
        <v>17873.327000000001</v>
      </c>
      <c r="K215" s="177">
        <v>-1.9408999999977823</v>
      </c>
      <c r="L215" s="177">
        <v>4.0741300022127689</v>
      </c>
      <c r="M215" s="177">
        <v>21.840149999999994</v>
      </c>
      <c r="N215" s="177">
        <v>80.728900000000067</v>
      </c>
      <c r="O215" s="177">
        <v>0.29389237596821005</v>
      </c>
      <c r="P215" s="186">
        <v>26.175570000553762</v>
      </c>
      <c r="Q215" s="153" t="s">
        <v>186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43474</v>
      </c>
      <c r="L220" s="151">
        <v>43481</v>
      </c>
      <c r="M220" s="151">
        <v>43488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5" t="s">
        <v>149</v>
      </c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6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1.9238206212788287</v>
      </c>
      <c r="D223" s="160">
        <v>4.6238206212788278</v>
      </c>
      <c r="E223" s="160">
        <v>0</v>
      </c>
      <c r="F223" s="160">
        <v>2.6999999999999993</v>
      </c>
      <c r="G223" s="161">
        <v>4.6238206212788278</v>
      </c>
      <c r="H223" s="160">
        <v>0.15329999999999999</v>
      </c>
      <c r="I223" s="162">
        <v>3.3154400344709138</v>
      </c>
      <c r="J223" s="161">
        <v>4.470520621278828</v>
      </c>
      <c r="K223" s="160">
        <v>5.4999999999998939E-3</v>
      </c>
      <c r="L223" s="160">
        <v>3.5800000762939516E-2</v>
      </c>
      <c r="M223" s="160">
        <v>3.999999999999837E-4</v>
      </c>
      <c r="N223" s="160">
        <v>1.89E-2</v>
      </c>
      <c r="O223" s="160">
        <v>0.40875288096216755</v>
      </c>
      <c r="P223" s="160">
        <v>1.5150000190734848E-2</v>
      </c>
      <c r="Q223" s="146" t="s">
        <v>186</v>
      </c>
    </row>
    <row r="224" spans="1:17" s="130" customFormat="1" ht="10.65" customHeight="1" x14ac:dyDescent="0.2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0.89999999999999991</v>
      </c>
      <c r="G224" s="161">
        <v>1.0000116904372223</v>
      </c>
      <c r="H224" s="160">
        <v>1.7999999999999999E-2</v>
      </c>
      <c r="I224" s="162">
        <v>1.7999789574589962</v>
      </c>
      <c r="J224" s="161">
        <v>0.98201169043722225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65" customHeight="1" x14ac:dyDescent="0.2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15.780035071311669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65" customHeight="1" x14ac:dyDescent="0.2">
      <c r="A226" s="122"/>
      <c r="B226" s="158" t="s">
        <v>83</v>
      </c>
      <c r="C226" s="159">
        <v>26.805962309366585</v>
      </c>
      <c r="D226" s="160">
        <v>2.0059623093665842</v>
      </c>
      <c r="E226" s="160">
        <v>0</v>
      </c>
      <c r="F226" s="160">
        <v>-24.8</v>
      </c>
      <c r="G226" s="161">
        <v>2.0059623093665842</v>
      </c>
      <c r="H226" s="160">
        <v>0</v>
      </c>
      <c r="I226" s="162">
        <v>0</v>
      </c>
      <c r="J226" s="161">
        <v>2.0059623093665842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65" customHeight="1" x14ac:dyDescent="0.2">
      <c r="A227" s="122"/>
      <c r="B227" s="158" t="s">
        <v>84</v>
      </c>
      <c r="C227" s="159">
        <v>47.620784814487656</v>
      </c>
      <c r="D227" s="160">
        <v>47.120784814487656</v>
      </c>
      <c r="E227" s="160">
        <v>0</v>
      </c>
      <c r="F227" s="160">
        <v>-0.5</v>
      </c>
      <c r="G227" s="161">
        <v>47.120784814487656</v>
      </c>
      <c r="H227" s="160">
        <v>40.265599999999999</v>
      </c>
      <c r="I227" s="162">
        <v>85.45188743889517</v>
      </c>
      <c r="J227" s="161">
        <v>6.8551848144876573</v>
      </c>
      <c r="K227" s="160">
        <v>1.1349000000000018</v>
      </c>
      <c r="L227" s="160">
        <v>9.9999999999766942E-4</v>
      </c>
      <c r="M227" s="160">
        <v>0</v>
      </c>
      <c r="N227" s="160">
        <v>0</v>
      </c>
      <c r="O227" s="160">
        <v>0</v>
      </c>
      <c r="P227" s="160">
        <v>0.28397499999999987</v>
      </c>
      <c r="Q227" s="146">
        <v>22.140099707677297</v>
      </c>
    </row>
    <row r="228" spans="1:17" s="130" customFormat="1" ht="10.65" customHeight="1" x14ac:dyDescent="0.2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-0.60000000000000009</v>
      </c>
      <c r="G228" s="161">
        <v>2.1005968280655005</v>
      </c>
      <c r="H228" s="160">
        <v>1E-3</v>
      </c>
      <c r="I228" s="162">
        <v>4.7605517948007596E-2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8.0000000000000004E-4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65" customHeight="1" x14ac:dyDescent="0.2">
      <c r="A231" s="122"/>
      <c r="B231" s="158" t="s">
        <v>88</v>
      </c>
      <c r="C231" s="159">
        <v>0.80018704699555765</v>
      </c>
      <c r="D231" s="160">
        <v>1.8704699555760484E-4</v>
      </c>
      <c r="E231" s="160">
        <v>0</v>
      </c>
      <c r="F231" s="160">
        <v>-0.8</v>
      </c>
      <c r="G231" s="161">
        <v>1.8704699555760484E-4</v>
      </c>
      <c r="H231" s="160">
        <v>0</v>
      </c>
      <c r="I231" s="162">
        <v>0</v>
      </c>
      <c r="J231" s="161">
        <v>1.8704699555760484E-4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80.251867840660779</v>
      </c>
      <c r="D233" s="160">
        <v>72.851867840660788</v>
      </c>
      <c r="E233" s="160">
        <v>0</v>
      </c>
      <c r="F233" s="160">
        <v>-7.3999999999999915</v>
      </c>
      <c r="G233" s="161">
        <v>72.851867840660788</v>
      </c>
      <c r="H233" s="160">
        <v>40.458699999999993</v>
      </c>
      <c r="I233" s="162">
        <v>55.535569916326558</v>
      </c>
      <c r="J233" s="161">
        <v>32.393167840660787</v>
      </c>
      <c r="K233" s="160">
        <v>1.1404000000000016</v>
      </c>
      <c r="L233" s="160">
        <v>3.6800000762937185E-2</v>
      </c>
      <c r="M233" s="160">
        <v>3.999999999999837E-4</v>
      </c>
      <c r="N233" s="160">
        <v>1.89E-2</v>
      </c>
      <c r="O233" s="160">
        <v>2.594305480449377E-2</v>
      </c>
      <c r="P233" s="166">
        <v>0.29912500019073474</v>
      </c>
      <c r="Q233" s="146" t="s">
        <v>186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5.3091668484732901</v>
      </c>
      <c r="D235" s="160">
        <v>5.7091668484732923</v>
      </c>
      <c r="E235" s="160">
        <v>0</v>
      </c>
      <c r="F235" s="160">
        <v>0.40000000000000213</v>
      </c>
      <c r="G235" s="161">
        <v>5.7091668484732923</v>
      </c>
      <c r="H235" s="160">
        <v>0.71250000000000002</v>
      </c>
      <c r="I235" s="162">
        <v>12.47992953981599</v>
      </c>
      <c r="J235" s="161">
        <v>4.9966668484732919</v>
      </c>
      <c r="K235" s="160">
        <v>3.6100000000000021E-2</v>
      </c>
      <c r="L235" s="160">
        <v>0</v>
      </c>
      <c r="M235" s="160">
        <v>1.9000000000000128E-3</v>
      </c>
      <c r="N235" s="160">
        <v>2.8000000000000247E-3</v>
      </c>
      <c r="O235" s="160">
        <v>4.9043933630154496E-2</v>
      </c>
      <c r="P235" s="160">
        <v>1.0200000000000015E-2</v>
      </c>
      <c r="Q235" s="146" t="s">
        <v>186</v>
      </c>
    </row>
    <row r="236" spans="1:17" s="130" customFormat="1" ht="10.65" customHeight="1" x14ac:dyDescent="0.2">
      <c r="A236" s="184"/>
      <c r="B236" s="158" t="s">
        <v>93</v>
      </c>
      <c r="C236" s="159">
        <v>31.300470302682729</v>
      </c>
      <c r="D236" s="160">
        <v>21.500470302682732</v>
      </c>
      <c r="E236" s="160">
        <v>0</v>
      </c>
      <c r="F236" s="160">
        <v>-9.7999999999999972</v>
      </c>
      <c r="G236" s="161">
        <v>21.500470302682732</v>
      </c>
      <c r="H236" s="160">
        <v>9.6000000000000002E-2</v>
      </c>
      <c r="I236" s="162">
        <v>0.44650186088265031</v>
      </c>
      <c r="J236" s="161">
        <v>21.404470302682732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4.2226585192045327</v>
      </c>
      <c r="D238" s="160">
        <v>4.1226585192045331</v>
      </c>
      <c r="E238" s="160">
        <v>0</v>
      </c>
      <c r="F238" s="160">
        <v>-9.9999999999999645E-2</v>
      </c>
      <c r="G238" s="161">
        <v>4.1226585192045331</v>
      </c>
      <c r="H238" s="160">
        <v>0</v>
      </c>
      <c r="I238" s="162">
        <v>0</v>
      </c>
      <c r="J238" s="161">
        <v>4.1226585192045331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65" customHeight="1" x14ac:dyDescent="0.2">
      <c r="A239" s="122"/>
      <c r="B239" s="158" t="s">
        <v>96</v>
      </c>
      <c r="C239" s="159">
        <v>5.6602391760996973</v>
      </c>
      <c r="D239" s="160">
        <v>0.66023917609969729</v>
      </c>
      <c r="E239" s="160">
        <v>0</v>
      </c>
      <c r="F239" s="160">
        <v>-5</v>
      </c>
      <c r="G239" s="161">
        <v>0.66023917609969729</v>
      </c>
      <c r="H239" s="160">
        <v>1.0306999999999999</v>
      </c>
      <c r="I239" s="162">
        <v>156.11009423717724</v>
      </c>
      <c r="J239" s="161">
        <v>-0.37046082390030266</v>
      </c>
      <c r="K239" s="160">
        <v>1.7099999999999893E-2</v>
      </c>
      <c r="L239" s="160">
        <v>3.3000000000000806E-3</v>
      </c>
      <c r="M239" s="160">
        <v>2.0000000000000018E-3</v>
      </c>
      <c r="N239" s="160">
        <v>0</v>
      </c>
      <c r="O239" s="160">
        <v>0</v>
      </c>
      <c r="P239" s="160">
        <v>5.5999999999999939E-3</v>
      </c>
      <c r="Q239" s="146">
        <v>0</v>
      </c>
    </row>
    <row r="240" spans="1:17" s="130" customFormat="1" ht="10.65" customHeight="1" x14ac:dyDescent="0.2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1.5800000000000002E-2</v>
      </c>
      <c r="I240" s="162">
        <v>1.6482656457536347</v>
      </c>
      <c r="J240" s="161">
        <v>0.94278334733269187</v>
      </c>
      <c r="K240" s="160">
        <v>8.0000000000000019E-3</v>
      </c>
      <c r="L240" s="160">
        <v>0</v>
      </c>
      <c r="M240" s="160">
        <v>0</v>
      </c>
      <c r="N240" s="160">
        <v>0</v>
      </c>
      <c r="O240" s="160">
        <v>0</v>
      </c>
      <c r="P240" s="160">
        <v>2.0000000000000005E-3</v>
      </c>
      <c r="Q240" s="146" t="s">
        <v>186</v>
      </c>
    </row>
    <row r="241" spans="1:17" s="130" customFormat="1" ht="10.65" customHeight="1" x14ac:dyDescent="0.2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-18.600000000000001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65" customHeight="1" x14ac:dyDescent="0.2">
      <c r="A242" s="122"/>
      <c r="B242" s="158" t="s">
        <v>99</v>
      </c>
      <c r="C242" s="159">
        <v>41.217331039566183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65" customHeight="1" x14ac:dyDescent="0.2">
      <c r="A243" s="122"/>
      <c r="B243" s="158" t="s">
        <v>100</v>
      </c>
      <c r="C243" s="159">
        <v>192.04441004160222</v>
      </c>
      <c r="D243" s="160">
        <v>93.244410041602208</v>
      </c>
      <c r="E243" s="160">
        <v>0</v>
      </c>
      <c r="F243" s="160">
        <v>-98.800000000000011</v>
      </c>
      <c r="G243" s="161">
        <v>93.244410041602208</v>
      </c>
      <c r="H243" s="160">
        <v>91.482399999999998</v>
      </c>
      <c r="I243" s="162">
        <v>98.110331717669652</v>
      </c>
      <c r="J243" s="161">
        <v>1.7620100416022098</v>
      </c>
      <c r="K243" s="160">
        <v>7.2933000000000021</v>
      </c>
      <c r="L243" s="160">
        <v>0</v>
      </c>
      <c r="M243" s="160">
        <v>0</v>
      </c>
      <c r="N243" s="160">
        <v>0</v>
      </c>
      <c r="O243" s="160">
        <v>0</v>
      </c>
      <c r="P243" s="160">
        <v>1.8233250000000005</v>
      </c>
      <c r="Q243" s="146">
        <v>0</v>
      </c>
    </row>
    <row r="244" spans="1:17" s="130" customFormat="1" ht="10.65" customHeight="1" x14ac:dyDescent="0.2">
      <c r="A244" s="122"/>
      <c r="B244" s="158" t="s">
        <v>101</v>
      </c>
      <c r="C244" s="159">
        <v>124.72913011995462</v>
      </c>
      <c r="D244" s="160">
        <v>101.22913011995462</v>
      </c>
      <c r="E244" s="160">
        <v>-59.400000000000006</v>
      </c>
      <c r="F244" s="160">
        <v>-23.5</v>
      </c>
      <c r="G244" s="161">
        <v>101.22913011995462</v>
      </c>
      <c r="H244" s="160">
        <v>99.857100000000003</v>
      </c>
      <c r="I244" s="162">
        <v>98.64462915138283</v>
      </c>
      <c r="J244" s="161">
        <v>1.3720301199546157</v>
      </c>
      <c r="K244" s="160">
        <v>2.2751999999999981</v>
      </c>
      <c r="L244" s="160">
        <v>0</v>
      </c>
      <c r="M244" s="160">
        <v>0</v>
      </c>
      <c r="N244" s="160">
        <v>0</v>
      </c>
      <c r="O244" s="160">
        <v>0</v>
      </c>
      <c r="P244" s="160">
        <v>0.56879999999999953</v>
      </c>
      <c r="Q244" s="146">
        <v>0.41214859345045163</v>
      </c>
    </row>
    <row r="245" spans="1:17" s="130" customFormat="1" ht="10.65" customHeight="1" x14ac:dyDescent="0.2">
      <c r="A245" s="122"/>
      <c r="B245" s="158" t="s">
        <v>102</v>
      </c>
      <c r="C245" s="159">
        <v>0.10002338087444471</v>
      </c>
      <c r="D245" s="160">
        <v>0.10002338087444471</v>
      </c>
      <c r="E245" s="160">
        <v>0</v>
      </c>
      <c r="F245" s="160">
        <v>0</v>
      </c>
      <c r="G245" s="161">
        <v>0.10002338087444471</v>
      </c>
      <c r="H245" s="160">
        <v>0</v>
      </c>
      <c r="I245" s="162">
        <v>0</v>
      </c>
      <c r="J245" s="161">
        <v>0.10002338087444471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65" customHeight="1" x14ac:dyDescent="0.2">
      <c r="A246" s="122"/>
      <c r="B246" s="158" t="s">
        <v>103</v>
      </c>
      <c r="C246" s="159">
        <v>32.995657266342398</v>
      </c>
      <c r="D246" s="160">
        <v>32.995657266342398</v>
      </c>
      <c r="E246" s="160">
        <v>0</v>
      </c>
      <c r="F246" s="160">
        <v>0</v>
      </c>
      <c r="G246" s="161">
        <v>32.995657266342398</v>
      </c>
      <c r="H246" s="160">
        <v>0</v>
      </c>
      <c r="I246" s="162">
        <v>0</v>
      </c>
      <c r="J246" s="161">
        <v>32.995657266342398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65" customHeight="1" x14ac:dyDescent="0.2">
      <c r="A247" s="122"/>
      <c r="B247" s="1" t="s">
        <v>104</v>
      </c>
      <c r="C247" s="159">
        <v>79.416156684824173</v>
      </c>
      <c r="D247" s="160">
        <v>84.416156684824173</v>
      </c>
      <c r="E247" s="160">
        <v>0</v>
      </c>
      <c r="F247" s="160">
        <v>5</v>
      </c>
      <c r="G247" s="161">
        <v>84.416156684824173</v>
      </c>
      <c r="H247" s="160">
        <v>71.772999999999996</v>
      </c>
      <c r="I247" s="162">
        <v>85.022823614170662</v>
      </c>
      <c r="J247" s="161">
        <v>12.643156684824177</v>
      </c>
      <c r="K247" s="160">
        <v>1.6906000000000034</v>
      </c>
      <c r="L247" s="160">
        <v>0</v>
      </c>
      <c r="M247" s="160">
        <v>2.5862999999999943</v>
      </c>
      <c r="N247" s="160">
        <v>0</v>
      </c>
      <c r="O247" s="160">
        <v>0</v>
      </c>
      <c r="P247" s="160">
        <v>1.0692249999999994</v>
      </c>
      <c r="Q247" s="146">
        <v>9.8245988307645113</v>
      </c>
    </row>
    <row r="248" spans="1:17" s="130" customFormat="1" ht="10.65" customHeight="1" x14ac:dyDescent="0.2">
      <c r="A248" s="122"/>
      <c r="B248" s="165" t="s">
        <v>106</v>
      </c>
      <c r="C248" s="169">
        <v>620.96810257688151</v>
      </c>
      <c r="D248" s="160">
        <v>425.96810257688151</v>
      </c>
      <c r="E248" s="160">
        <v>-59.400000000000034</v>
      </c>
      <c r="F248" s="160">
        <v>-195</v>
      </c>
      <c r="G248" s="161">
        <v>425.96810257688151</v>
      </c>
      <c r="H248" s="160">
        <v>305.42619999999999</v>
      </c>
      <c r="I248" s="162">
        <v>71.701659854888945</v>
      </c>
      <c r="J248" s="161">
        <v>120.54190257688151</v>
      </c>
      <c r="K248" s="160">
        <v>12.460700000000031</v>
      </c>
      <c r="L248" s="160">
        <v>4.010000076294773E-2</v>
      </c>
      <c r="M248" s="160">
        <v>2.5905999999999381</v>
      </c>
      <c r="N248" s="160">
        <v>2.1700000000009823E-2</v>
      </c>
      <c r="O248" s="160">
        <v>5.09427815574366E-3</v>
      </c>
      <c r="P248" s="160">
        <v>3.7782750001907317</v>
      </c>
      <c r="Q248" s="146">
        <v>29.90395155746906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15.757066190006087</v>
      </c>
      <c r="D251" s="159">
        <v>14.357066190006089</v>
      </c>
      <c r="E251" s="170">
        <v>0</v>
      </c>
      <c r="F251" s="160">
        <v>-1.3999999999999986</v>
      </c>
      <c r="G251" s="161">
        <v>14.357066190006089</v>
      </c>
      <c r="H251" s="160">
        <v>12.3447</v>
      </c>
      <c r="I251" s="162">
        <v>85.98344422618257</v>
      </c>
      <c r="J251" s="161">
        <v>2.0123661900060892</v>
      </c>
      <c r="K251" s="160">
        <v>0.15980000000000061</v>
      </c>
      <c r="L251" s="160">
        <v>2.0899999999999253E-2</v>
      </c>
      <c r="M251" s="160">
        <v>1.4000000000001123E-2</v>
      </c>
      <c r="N251" s="160">
        <v>3.9399999999998769E-2</v>
      </c>
      <c r="O251" s="160">
        <v>0.27442932614899407</v>
      </c>
      <c r="P251" s="160">
        <v>5.8524999999999938E-2</v>
      </c>
      <c r="Q251" s="146">
        <v>32.384727723299299</v>
      </c>
    </row>
    <row r="252" spans="1:17" s="130" customFormat="1" ht="10.65" customHeight="1" x14ac:dyDescent="0.2">
      <c r="A252" s="122"/>
      <c r="B252" s="171" t="s">
        <v>109</v>
      </c>
      <c r="C252" s="159">
        <v>129.2578312331124</v>
      </c>
      <c r="D252" s="159">
        <v>294.25783123311243</v>
      </c>
      <c r="E252" s="170">
        <v>0</v>
      </c>
      <c r="F252" s="160">
        <v>164.00000000000003</v>
      </c>
      <c r="G252" s="161">
        <v>293.25783123311243</v>
      </c>
      <c r="H252" s="160">
        <v>112.6461</v>
      </c>
      <c r="I252" s="162">
        <v>38.411966536865279</v>
      </c>
      <c r="J252" s="161">
        <v>180.61173123311244</v>
      </c>
      <c r="K252" s="160">
        <v>1.2795999999999879</v>
      </c>
      <c r="L252" s="160">
        <v>0.39530000000000598</v>
      </c>
      <c r="M252" s="160">
        <v>0</v>
      </c>
      <c r="N252" s="160">
        <v>0.20430000000000348</v>
      </c>
      <c r="O252" s="160">
        <v>6.9665658762102817E-2</v>
      </c>
      <c r="P252" s="160">
        <v>0.46979999999999933</v>
      </c>
      <c r="Q252" s="146" t="s">
        <v>186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765.98299999999995</v>
      </c>
      <c r="D255" s="173">
        <v>735.58300000000008</v>
      </c>
      <c r="E255" s="174">
        <v>-59.400000000000034</v>
      </c>
      <c r="F255" s="177">
        <v>-31.399999999999977</v>
      </c>
      <c r="G255" s="185">
        <v>734.58300000000008</v>
      </c>
      <c r="H255" s="177">
        <v>431.41700000000003</v>
      </c>
      <c r="I255" s="176">
        <v>58.729510484179457</v>
      </c>
      <c r="J255" s="185">
        <v>303.16600000000005</v>
      </c>
      <c r="K255" s="177">
        <v>13.900100000000009</v>
      </c>
      <c r="L255" s="177">
        <v>0.45630000076295119</v>
      </c>
      <c r="M255" s="177">
        <v>2.6045999999999481</v>
      </c>
      <c r="N255" s="177">
        <v>0.26539999999999964</v>
      </c>
      <c r="O255" s="177">
        <v>3.6080224801280023E-2</v>
      </c>
      <c r="P255" s="186">
        <v>4.306600000190727</v>
      </c>
      <c r="Q255" s="153" t="s">
        <v>186</v>
      </c>
    </row>
    <row r="256" spans="1:17" s="130" customFormat="1" ht="10.65" customHeight="1" x14ac:dyDescent="0.2">
      <c r="A256" s="122"/>
      <c r="B256" s="187" t="s">
        <v>259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185</v>
      </c>
      <c r="C261" s="123"/>
      <c r="P261" s="128"/>
      <c r="T261" s="130"/>
    </row>
    <row r="262" spans="1:20" ht="10.65" customHeight="1" x14ac:dyDescent="0.2">
      <c r="A262" s="122"/>
      <c r="B262" s="131" t="s">
        <v>258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43474</v>
      </c>
      <c r="L266" s="151">
        <v>43481</v>
      </c>
      <c r="M266" s="151">
        <v>43488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3" t="s">
        <v>159</v>
      </c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231.53758587570442</v>
      </c>
      <c r="D269" s="160">
        <v>626.03758587570439</v>
      </c>
      <c r="E269" s="160">
        <v>0</v>
      </c>
      <c r="F269" s="160">
        <v>394.5</v>
      </c>
      <c r="G269" s="161">
        <v>626.03758587570439</v>
      </c>
      <c r="H269" s="160">
        <v>577.69889999999998</v>
      </c>
      <c r="I269" s="162">
        <v>92.278628797009361</v>
      </c>
      <c r="J269" s="161">
        <v>48.338685875704414</v>
      </c>
      <c r="K269" s="160">
        <v>2.7200000000000273</v>
      </c>
      <c r="L269" s="160">
        <v>0.11839999999995143</v>
      </c>
      <c r="M269" s="160">
        <v>3.8980000000000246</v>
      </c>
      <c r="N269" s="160">
        <v>0.18479999999999563</v>
      </c>
      <c r="O269" s="160">
        <v>2.9518994413330075E-2</v>
      </c>
      <c r="P269" s="160">
        <v>1.7302999999999997</v>
      </c>
      <c r="Q269" s="146">
        <v>25.936592426575981</v>
      </c>
      <c r="T269" s="130"/>
    </row>
    <row r="270" spans="1:20" ht="10.65" customHeight="1" x14ac:dyDescent="0.2">
      <c r="A270" s="122"/>
      <c r="B270" s="158" t="s">
        <v>81</v>
      </c>
      <c r="C270" s="159">
        <v>52.54862501099209</v>
      </c>
      <c r="D270" s="160">
        <v>261.54862501099211</v>
      </c>
      <c r="E270" s="160">
        <v>0</v>
      </c>
      <c r="F270" s="160">
        <v>209.00000000000003</v>
      </c>
      <c r="G270" s="161">
        <v>261.54862501099211</v>
      </c>
      <c r="H270" s="160">
        <v>241.77930000000001</v>
      </c>
      <c r="I270" s="162">
        <v>92.441434165382717</v>
      </c>
      <c r="J270" s="161">
        <v>19.769325010992105</v>
      </c>
      <c r="K270" s="160">
        <v>0.18299999999999272</v>
      </c>
      <c r="L270" s="160">
        <v>0</v>
      </c>
      <c r="M270" s="160">
        <v>7.8000000000002956E-2</v>
      </c>
      <c r="N270" s="160">
        <v>0.5660000000000025</v>
      </c>
      <c r="O270" s="160">
        <v>0.21640335519875709</v>
      </c>
      <c r="P270" s="160">
        <v>0.20674999999999955</v>
      </c>
      <c r="Q270" s="146" t="s">
        <v>186</v>
      </c>
      <c r="T270" s="130"/>
    </row>
    <row r="271" spans="1:20" ht="10.65" customHeight="1" x14ac:dyDescent="0.2">
      <c r="A271" s="122"/>
      <c r="B271" s="158" t="s">
        <v>82</v>
      </c>
      <c r="C271" s="159">
        <v>133.24162342176933</v>
      </c>
      <c r="D271" s="160">
        <v>570.94162342176935</v>
      </c>
      <c r="E271" s="160">
        <v>0</v>
      </c>
      <c r="F271" s="160">
        <v>437.70000000000005</v>
      </c>
      <c r="G271" s="161">
        <v>570.94162342176935</v>
      </c>
      <c r="H271" s="160">
        <v>503.411</v>
      </c>
      <c r="I271" s="162">
        <v>88.172061616904969</v>
      </c>
      <c r="J271" s="161">
        <v>67.530623421769349</v>
      </c>
      <c r="K271" s="160">
        <v>0.43500000000000227</v>
      </c>
      <c r="L271" s="160">
        <v>6.9999999999993179E-2</v>
      </c>
      <c r="M271" s="160">
        <v>0.33800000000002228</v>
      </c>
      <c r="N271" s="160">
        <v>0</v>
      </c>
      <c r="O271" s="160">
        <v>0</v>
      </c>
      <c r="P271" s="160">
        <v>0.21075000000000443</v>
      </c>
      <c r="Q271" s="146" t="s">
        <v>186</v>
      </c>
      <c r="T271" s="130"/>
    </row>
    <row r="272" spans="1:20" ht="10.65" customHeight="1" x14ac:dyDescent="0.2">
      <c r="A272" s="122"/>
      <c r="B272" s="158" t="s">
        <v>83</v>
      </c>
      <c r="C272" s="159">
        <v>179.34396936617395</v>
      </c>
      <c r="D272" s="160">
        <v>878.94396936617397</v>
      </c>
      <c r="E272" s="160">
        <v>0</v>
      </c>
      <c r="F272" s="160">
        <v>699.6</v>
      </c>
      <c r="G272" s="161">
        <v>878.94396936617397</v>
      </c>
      <c r="H272" s="160">
        <v>783.83</v>
      </c>
      <c r="I272" s="162">
        <v>89.178608343514455</v>
      </c>
      <c r="J272" s="161">
        <v>95.113969366173933</v>
      </c>
      <c r="K272" s="160">
        <v>0.8569999999999709</v>
      </c>
      <c r="L272" s="160">
        <v>1.3940000000000055</v>
      </c>
      <c r="M272" s="160">
        <v>7.0000000000050022E-2</v>
      </c>
      <c r="N272" s="160">
        <v>0</v>
      </c>
      <c r="O272" s="160">
        <v>0</v>
      </c>
      <c r="P272" s="160">
        <v>0.58025000000000659</v>
      </c>
      <c r="Q272" s="146" t="s">
        <v>186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9.8073615756415151</v>
      </c>
      <c r="D273" s="160">
        <v>11.607361575641516</v>
      </c>
      <c r="E273" s="160">
        <v>0</v>
      </c>
      <c r="F273" s="160">
        <v>1.8000000000000007</v>
      </c>
      <c r="G273" s="161">
        <v>11.607361575641516</v>
      </c>
      <c r="H273" s="160">
        <v>11.298400000000001</v>
      </c>
      <c r="I273" s="162">
        <v>97.338227351425999</v>
      </c>
      <c r="J273" s="161">
        <v>0.30896157564151494</v>
      </c>
      <c r="K273" s="160">
        <v>6.0999999999999943E-3</v>
      </c>
      <c r="L273" s="160">
        <v>6.6000000000006054E-3</v>
      </c>
      <c r="M273" s="160">
        <v>0</v>
      </c>
      <c r="N273" s="160">
        <v>3.8999999999997925E-3</v>
      </c>
      <c r="O273" s="160">
        <v>3.3599366872348393E-2</v>
      </c>
      <c r="P273" s="160">
        <v>4.1500000000000981E-3</v>
      </c>
      <c r="Q273" s="146" t="s">
        <v>186</v>
      </c>
    </row>
    <row r="274" spans="1:17" s="130" customFormat="1" ht="10.65" customHeight="1" x14ac:dyDescent="0.2">
      <c r="A274" s="122"/>
      <c r="B274" s="158" t="s">
        <v>85</v>
      </c>
      <c r="C274" s="159">
        <v>4.8006705018289884</v>
      </c>
      <c r="D274" s="160">
        <v>2.5006705018289876</v>
      </c>
      <c r="E274" s="160">
        <v>0</v>
      </c>
      <c r="F274" s="160">
        <v>-2.3000000000000007</v>
      </c>
      <c r="G274" s="161">
        <v>2.5006705018289876</v>
      </c>
      <c r="H274" s="160">
        <v>2.4329999999999998</v>
      </c>
      <c r="I274" s="162">
        <v>97.293905703310628</v>
      </c>
      <c r="J274" s="161">
        <v>6.7670501828987817E-2</v>
      </c>
      <c r="K274" s="160">
        <v>0</v>
      </c>
      <c r="L274" s="160">
        <v>2.1999999999999797E-2</v>
      </c>
      <c r="M274" s="160">
        <v>0</v>
      </c>
      <c r="N274" s="160">
        <v>0</v>
      </c>
      <c r="O274" s="160">
        <v>0</v>
      </c>
      <c r="P274" s="160">
        <v>5.4999999999999494E-3</v>
      </c>
      <c r="Q274" s="146">
        <v>10.303727605270625</v>
      </c>
    </row>
    <row r="275" spans="1:17" s="130" customFormat="1" ht="10.65" customHeight="1" x14ac:dyDescent="0.2">
      <c r="A275" s="122"/>
      <c r="B275" s="158" t="s">
        <v>86</v>
      </c>
      <c r="C275" s="159">
        <v>22.182970748416526</v>
      </c>
      <c r="D275" s="160">
        <v>24.182970748416526</v>
      </c>
      <c r="E275" s="160">
        <v>0</v>
      </c>
      <c r="F275" s="160">
        <v>2</v>
      </c>
      <c r="G275" s="161">
        <v>24.182970748416526</v>
      </c>
      <c r="H275" s="160">
        <v>16.821000000000002</v>
      </c>
      <c r="I275" s="162">
        <v>69.55721104323554</v>
      </c>
      <c r="J275" s="161">
        <v>7.3619707484165247</v>
      </c>
      <c r="K275" s="160">
        <v>0.12100000000000044</v>
      </c>
      <c r="L275" s="160">
        <v>0</v>
      </c>
      <c r="M275" s="160">
        <v>2.5130000000000017</v>
      </c>
      <c r="N275" s="160">
        <v>0</v>
      </c>
      <c r="O275" s="160">
        <v>0</v>
      </c>
      <c r="P275" s="160">
        <v>0.65850000000000053</v>
      </c>
      <c r="Q275" s="146">
        <v>9.1799100203743649</v>
      </c>
    </row>
    <row r="276" spans="1:17" s="130" customFormat="1" ht="10.65" customHeight="1" x14ac:dyDescent="0.2">
      <c r="A276" s="122"/>
      <c r="B276" s="158" t="s">
        <v>87</v>
      </c>
      <c r="C276" s="159">
        <v>84.655280207928726</v>
      </c>
      <c r="D276" s="160">
        <v>398.25528020792876</v>
      </c>
      <c r="E276" s="160">
        <v>0</v>
      </c>
      <c r="F276" s="160">
        <v>313.60000000000002</v>
      </c>
      <c r="G276" s="161">
        <v>398.25528020792876</v>
      </c>
      <c r="H276" s="160">
        <v>450.13800000000003</v>
      </c>
      <c r="I276" s="162">
        <v>113.0275033051623</v>
      </c>
      <c r="J276" s="161">
        <v>-51.882719792071271</v>
      </c>
      <c r="K276" s="160">
        <v>43.233000000000004</v>
      </c>
      <c r="L276" s="160">
        <v>0</v>
      </c>
      <c r="M276" s="160">
        <v>3.9000000000000341</v>
      </c>
      <c r="N276" s="160">
        <v>0</v>
      </c>
      <c r="O276" s="160">
        <v>0</v>
      </c>
      <c r="P276" s="160">
        <v>11.78325000000001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65" customHeight="1" x14ac:dyDescent="0.2">
      <c r="A278" s="122"/>
      <c r="B278" s="158" t="s">
        <v>89</v>
      </c>
      <c r="C278" s="159">
        <v>32.206490155258209</v>
      </c>
      <c r="D278" s="160">
        <v>67.6064901552582</v>
      </c>
      <c r="E278" s="160">
        <v>0</v>
      </c>
      <c r="F278" s="160">
        <v>35.399999999999991</v>
      </c>
      <c r="G278" s="161">
        <v>67.6064901552582</v>
      </c>
      <c r="H278" s="160">
        <v>50.871000000000002</v>
      </c>
      <c r="I278" s="162">
        <v>75.245734371322683</v>
      </c>
      <c r="J278" s="161">
        <v>16.735490155258198</v>
      </c>
      <c r="K278" s="160">
        <v>1.9000000000005457E-2</v>
      </c>
      <c r="L278" s="160">
        <v>0</v>
      </c>
      <c r="M278" s="160">
        <v>0</v>
      </c>
      <c r="N278" s="160">
        <v>0</v>
      </c>
      <c r="O278" s="160">
        <v>0</v>
      </c>
      <c r="P278" s="160">
        <v>4.7500000000013642E-3</v>
      </c>
      <c r="Q278" s="146" t="s">
        <v>186</v>
      </c>
    </row>
    <row r="279" spans="1:17" s="130" customFormat="1" ht="10.65" customHeight="1" x14ac:dyDescent="0.2">
      <c r="A279" s="122"/>
      <c r="B279" s="165" t="s">
        <v>91</v>
      </c>
      <c r="C279" s="159">
        <v>750.32457686371379</v>
      </c>
      <c r="D279" s="160">
        <v>2841.6245768637136</v>
      </c>
      <c r="E279" s="160">
        <v>0</v>
      </c>
      <c r="F279" s="160">
        <v>2091.2999999999997</v>
      </c>
      <c r="G279" s="161">
        <v>2841.6245768637136</v>
      </c>
      <c r="H279" s="160">
        <v>2638.2806</v>
      </c>
      <c r="I279" s="162">
        <v>92.844094236820567</v>
      </c>
      <c r="J279" s="161">
        <v>203.34397686371375</v>
      </c>
      <c r="K279" s="160">
        <v>47.574100000000001</v>
      </c>
      <c r="L279" s="160">
        <v>1.6109999999999505</v>
      </c>
      <c r="M279" s="160">
        <v>10.797000000000136</v>
      </c>
      <c r="N279" s="160">
        <v>0.75469999999999793</v>
      </c>
      <c r="O279" s="160">
        <v>2.6558751150475915E-2</v>
      </c>
      <c r="P279" s="166">
        <v>15.184200000000022</v>
      </c>
      <c r="Q279" s="146">
        <v>11.391813652593713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25.165631174640424</v>
      </c>
      <c r="D281" s="160">
        <v>59.865631174640427</v>
      </c>
      <c r="E281" s="160">
        <v>0</v>
      </c>
      <c r="F281" s="160">
        <v>34.700000000000003</v>
      </c>
      <c r="G281" s="161">
        <v>59.865631174640427</v>
      </c>
      <c r="H281" s="160">
        <v>54.496700000000004</v>
      </c>
      <c r="I281" s="162">
        <v>91.03169703668847</v>
      </c>
      <c r="J281" s="161">
        <v>5.3689311746404229</v>
      </c>
      <c r="K281" s="160">
        <v>9.6700000000005559E-2</v>
      </c>
      <c r="L281" s="160">
        <v>0</v>
      </c>
      <c r="M281" s="160">
        <v>2.6900000000004809E-2</v>
      </c>
      <c r="N281" s="160">
        <v>1.0699999999999932E-2</v>
      </c>
      <c r="O281" s="160">
        <v>1.7873360373977885E-2</v>
      </c>
      <c r="P281" s="160">
        <v>3.3575000000002575E-2</v>
      </c>
      <c r="Q281" s="146" t="s">
        <v>186</v>
      </c>
    </row>
    <row r="282" spans="1:17" s="130" customFormat="1" ht="10.65" customHeight="1" x14ac:dyDescent="0.2">
      <c r="A282" s="184"/>
      <c r="B282" s="158" t="s">
        <v>93</v>
      </c>
      <c r="C282" s="159">
        <v>135.37971207694741</v>
      </c>
      <c r="D282" s="160">
        <v>500.77971207694748</v>
      </c>
      <c r="E282" s="160">
        <v>0</v>
      </c>
      <c r="F282" s="160">
        <v>365.40000000000009</v>
      </c>
      <c r="G282" s="161">
        <v>500.77971207694748</v>
      </c>
      <c r="H282" s="160">
        <v>375.45270000000005</v>
      </c>
      <c r="I282" s="162">
        <v>74.973624319331392</v>
      </c>
      <c r="J282" s="161">
        <v>125.32701207694743</v>
      </c>
      <c r="K282" s="160">
        <v>14.879600000000039</v>
      </c>
      <c r="L282" s="160">
        <v>4.4399999999995998E-2</v>
      </c>
      <c r="M282" s="160">
        <v>6.8370000000000459</v>
      </c>
      <c r="N282" s="160">
        <v>0.28719999999998436</v>
      </c>
      <c r="O282" s="160">
        <v>5.7350566141915617E-2</v>
      </c>
      <c r="P282" s="160">
        <v>5.5120500000000163</v>
      </c>
      <c r="Q282" s="146">
        <v>20.736914954861994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23.822052378974284</v>
      </c>
      <c r="D284" s="160">
        <v>246.82205237897429</v>
      </c>
      <c r="E284" s="160">
        <v>0</v>
      </c>
      <c r="F284" s="160">
        <v>223</v>
      </c>
      <c r="G284" s="161">
        <v>246.82205237897429</v>
      </c>
      <c r="H284" s="160">
        <v>105.1497</v>
      </c>
      <c r="I284" s="162">
        <v>42.601420329554493</v>
      </c>
      <c r="J284" s="161">
        <v>141.6723523789743</v>
      </c>
      <c r="K284" s="160">
        <v>0.49379999999999313</v>
      </c>
      <c r="L284" s="160">
        <v>0</v>
      </c>
      <c r="M284" s="160">
        <v>0.56409999999999627</v>
      </c>
      <c r="N284" s="160">
        <v>0</v>
      </c>
      <c r="O284" s="160">
        <v>0</v>
      </c>
      <c r="P284" s="160">
        <v>0.26447499999999735</v>
      </c>
      <c r="Q284" s="146" t="s">
        <v>186</v>
      </c>
    </row>
    <row r="285" spans="1:17" s="130" customFormat="1" ht="10.65" customHeight="1" x14ac:dyDescent="0.2">
      <c r="A285" s="122"/>
      <c r="B285" s="158" t="s">
        <v>96</v>
      </c>
      <c r="C285" s="159">
        <v>58.568782142152095</v>
      </c>
      <c r="D285" s="160">
        <v>371.16878214215205</v>
      </c>
      <c r="E285" s="160">
        <v>50</v>
      </c>
      <c r="F285" s="160">
        <v>312.59999999999997</v>
      </c>
      <c r="G285" s="161">
        <v>371.16878214215205</v>
      </c>
      <c r="H285" s="160">
        <v>375.85589999999996</v>
      </c>
      <c r="I285" s="162">
        <v>101.2627995896629</v>
      </c>
      <c r="J285" s="161">
        <v>-4.6871178578479089</v>
      </c>
      <c r="K285" s="160">
        <v>38.658000000000015</v>
      </c>
      <c r="L285" s="160">
        <v>8.8000000000079126E-3</v>
      </c>
      <c r="M285" s="160">
        <v>18.131199999999978</v>
      </c>
      <c r="N285" s="160">
        <v>5.5659999999999741</v>
      </c>
      <c r="O285" s="160">
        <v>1.4995873219392357</v>
      </c>
      <c r="P285" s="160">
        <v>15.590999999999994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193.35846957972396</v>
      </c>
      <c r="D286" s="160">
        <v>1414.1584695797239</v>
      </c>
      <c r="E286" s="160">
        <v>0</v>
      </c>
      <c r="F286" s="160">
        <v>1220.8</v>
      </c>
      <c r="G286" s="161">
        <v>1414.1584695797239</v>
      </c>
      <c r="H286" s="160">
        <v>1362.9290999999998</v>
      </c>
      <c r="I286" s="162">
        <v>96.377395413475185</v>
      </c>
      <c r="J286" s="161">
        <v>51.229369579724107</v>
      </c>
      <c r="K286" s="160">
        <v>80.922200000000203</v>
      </c>
      <c r="L286" s="160">
        <v>0</v>
      </c>
      <c r="M286" s="160">
        <v>6.7999999999983629E-2</v>
      </c>
      <c r="N286" s="160">
        <v>0.38159999999993488</v>
      </c>
      <c r="O286" s="160">
        <v>2.6984245981523075E-2</v>
      </c>
      <c r="P286" s="160">
        <v>20.34295000000003</v>
      </c>
      <c r="Q286" s="146">
        <v>0.5182861669386214</v>
      </c>
    </row>
    <row r="287" spans="1:17" s="130" customFormat="1" ht="10.65" customHeight="1" x14ac:dyDescent="0.2">
      <c r="A287" s="122"/>
      <c r="B287" s="158" t="s">
        <v>98</v>
      </c>
      <c r="C287" s="159">
        <v>67.437777249892179</v>
      </c>
      <c r="D287" s="160">
        <v>277.0377772498922</v>
      </c>
      <c r="E287" s="160">
        <v>0</v>
      </c>
      <c r="F287" s="160">
        <v>209.60000000000002</v>
      </c>
      <c r="G287" s="161">
        <v>277.0377772498922</v>
      </c>
      <c r="H287" s="160">
        <v>242.57919999999999</v>
      </c>
      <c r="I287" s="162">
        <v>87.561776739635746</v>
      </c>
      <c r="J287" s="161">
        <v>34.458577249892215</v>
      </c>
      <c r="K287" s="160">
        <v>20.150200000000012</v>
      </c>
      <c r="L287" s="160">
        <v>1.6639999999999873</v>
      </c>
      <c r="M287" s="160">
        <v>6.2336999999999989</v>
      </c>
      <c r="N287" s="160">
        <v>0</v>
      </c>
      <c r="O287" s="160">
        <v>0</v>
      </c>
      <c r="P287" s="160">
        <v>7.0119749999999996</v>
      </c>
      <c r="Q287" s="146">
        <v>2.9142470202606567</v>
      </c>
    </row>
    <row r="288" spans="1:17" s="130" customFormat="1" ht="10.65" customHeight="1" x14ac:dyDescent="0.2">
      <c r="A288" s="122"/>
      <c r="B288" s="158" t="s">
        <v>99</v>
      </c>
      <c r="C288" s="159">
        <v>6.228236052975352</v>
      </c>
      <c r="D288" s="160">
        <v>3.4282360529753522</v>
      </c>
      <c r="E288" s="160">
        <v>0</v>
      </c>
      <c r="F288" s="160">
        <v>-2.8</v>
      </c>
      <c r="G288" s="161">
        <v>3.4282360529753522</v>
      </c>
      <c r="H288" s="160">
        <v>0</v>
      </c>
      <c r="I288" s="162">
        <v>0</v>
      </c>
      <c r="J288" s="161">
        <v>3.4282360529753522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65" customHeight="1" x14ac:dyDescent="0.2">
      <c r="A289" s="122"/>
      <c r="B289" s="158" t="s">
        <v>100</v>
      </c>
      <c r="C289" s="159">
        <v>24.302389819811218</v>
      </c>
      <c r="D289" s="160">
        <v>8.3023898198112178</v>
      </c>
      <c r="E289" s="160">
        <v>0</v>
      </c>
      <c r="F289" s="160">
        <v>-16</v>
      </c>
      <c r="G289" s="161">
        <v>8.3023898198112178</v>
      </c>
      <c r="H289" s="160">
        <v>3.3451</v>
      </c>
      <c r="I289" s="162">
        <v>40.290808702066727</v>
      </c>
      <c r="J289" s="161">
        <v>4.9572898198112174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186</v>
      </c>
    </row>
    <row r="290" spans="1:17" s="130" customFormat="1" ht="10.65" customHeight="1" x14ac:dyDescent="0.2">
      <c r="A290" s="122"/>
      <c r="B290" s="158" t="s">
        <v>101</v>
      </c>
      <c r="C290" s="159">
        <v>14.680234756583914</v>
      </c>
      <c r="D290" s="160">
        <v>3.1802347565839142</v>
      </c>
      <c r="E290" s="160">
        <v>0</v>
      </c>
      <c r="F290" s="160">
        <v>-11.5</v>
      </c>
      <c r="G290" s="161">
        <v>3.1802347565839142</v>
      </c>
      <c r="H290" s="160">
        <v>0.97950000000000004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65" customHeight="1" x14ac:dyDescent="0.2">
      <c r="A291" s="122"/>
      <c r="B291" s="158" t="s">
        <v>102</v>
      </c>
      <c r="C291" s="159">
        <v>20.951375982139506</v>
      </c>
      <c r="D291" s="160">
        <v>106.35137598213952</v>
      </c>
      <c r="E291" s="160">
        <v>0</v>
      </c>
      <c r="F291" s="160">
        <v>85.4</v>
      </c>
      <c r="G291" s="161">
        <v>106.35137598213952</v>
      </c>
      <c r="H291" s="160">
        <v>93.507999999999996</v>
      </c>
      <c r="I291" s="162">
        <v>87.923639103365787</v>
      </c>
      <c r="J291" s="161">
        <v>12.84337598213952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186</v>
      </c>
    </row>
    <row r="292" spans="1:17" s="130" customFormat="1" ht="10.65" customHeight="1" x14ac:dyDescent="0.2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39.473236773211369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65" customHeight="1" x14ac:dyDescent="0.2">
      <c r="A293" s="122"/>
      <c r="B293" s="1" t="s">
        <v>104</v>
      </c>
      <c r="C293" s="159">
        <v>2.7301409976667608</v>
      </c>
      <c r="D293" s="160">
        <v>3.7301409976667608</v>
      </c>
      <c r="E293" s="160">
        <v>0</v>
      </c>
      <c r="F293" s="160">
        <v>1</v>
      </c>
      <c r="G293" s="161">
        <v>3.7301409976667608</v>
      </c>
      <c r="H293" s="160">
        <v>1.3427</v>
      </c>
      <c r="I293" s="162">
        <v>35.995958352241161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65" customHeight="1" x14ac:dyDescent="0.2">
      <c r="A294" s="122"/>
      <c r="B294" s="165" t="s">
        <v>106</v>
      </c>
      <c r="C294" s="169">
        <v>1325.4827411244123</v>
      </c>
      <c r="D294" s="160">
        <v>5838.9827411244123</v>
      </c>
      <c r="E294" s="160">
        <v>50</v>
      </c>
      <c r="F294" s="160">
        <v>4513.5</v>
      </c>
      <c r="G294" s="161">
        <v>5838.9827411244123</v>
      </c>
      <c r="H294" s="160">
        <v>5254.9192000000003</v>
      </c>
      <c r="I294" s="162">
        <v>89.997169592387962</v>
      </c>
      <c r="J294" s="161">
        <v>584.06354112441204</v>
      </c>
      <c r="K294" s="160">
        <v>202.77459999999974</v>
      </c>
      <c r="L294" s="160">
        <v>3.3281999999999243</v>
      </c>
      <c r="M294" s="160">
        <v>42.657900000001064</v>
      </c>
      <c r="N294" s="160">
        <v>7.000199999999495</v>
      </c>
      <c r="O294" s="160">
        <v>0.11988732130849675</v>
      </c>
      <c r="P294" s="160">
        <v>63.940225000000055</v>
      </c>
      <c r="Q294" s="146">
        <v>7.1345243330690735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1.822056854142891E-3</v>
      </c>
      <c r="D297" s="170">
        <v>2.0018220568541429</v>
      </c>
      <c r="E297" s="170">
        <v>0</v>
      </c>
      <c r="F297" s="160">
        <v>2</v>
      </c>
      <c r="G297" s="161">
        <v>2.0018220568541429</v>
      </c>
      <c r="H297" s="160">
        <v>3.6499999999999998E-2</v>
      </c>
      <c r="I297" s="162">
        <v>1.8233388864422662</v>
      </c>
      <c r="J297" s="161">
        <v>1.965322056854143</v>
      </c>
      <c r="K297" s="160">
        <v>0</v>
      </c>
      <c r="L297" s="160">
        <v>0</v>
      </c>
      <c r="M297" s="160">
        <v>7.3999999999999969E-3</v>
      </c>
      <c r="N297" s="160">
        <v>0</v>
      </c>
      <c r="O297" s="160">
        <v>0</v>
      </c>
      <c r="P297" s="160">
        <v>1.8499999999999992E-3</v>
      </c>
      <c r="Q297" s="146" t="s">
        <v>162</v>
      </c>
    </row>
    <row r="298" spans="1:17" s="130" customFormat="1" ht="10.65" customHeight="1" x14ac:dyDescent="0.2">
      <c r="A298" s="122"/>
      <c r="B298" s="171" t="s">
        <v>109</v>
      </c>
      <c r="C298" s="159">
        <v>0.59943681873354726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0.23519999999999999</v>
      </c>
      <c r="I298" s="162">
        <v>6.5343555629559438</v>
      </c>
      <c r="J298" s="161">
        <v>3.3642368187335472</v>
      </c>
      <c r="K298" s="160">
        <v>1.5000000000000013E-3</v>
      </c>
      <c r="L298" s="160">
        <v>4.599999999999993E-3</v>
      </c>
      <c r="M298" s="160">
        <v>0</v>
      </c>
      <c r="N298" s="160">
        <v>0</v>
      </c>
      <c r="O298" s="160">
        <v>0</v>
      </c>
      <c r="P298" s="160">
        <v>1.5249999999999986E-3</v>
      </c>
      <c r="Q298" s="146" t="s">
        <v>162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1326.0840000000001</v>
      </c>
      <c r="D301" s="174">
        <v>5844.5839999999998</v>
      </c>
      <c r="E301" s="174">
        <v>50</v>
      </c>
      <c r="F301" s="177">
        <v>4518.5</v>
      </c>
      <c r="G301" s="185">
        <v>5844.5839999999998</v>
      </c>
      <c r="H301" s="177">
        <v>5255.1909000000005</v>
      </c>
      <c r="I301" s="176">
        <v>89.915567985677001</v>
      </c>
      <c r="J301" s="185">
        <v>589.39309999999932</v>
      </c>
      <c r="K301" s="177">
        <v>202.77609999999913</v>
      </c>
      <c r="L301" s="177">
        <v>3.3328000000001339</v>
      </c>
      <c r="M301" s="177">
        <v>42.66530000000148</v>
      </c>
      <c r="N301" s="177">
        <v>7.0001999999985856</v>
      </c>
      <c r="O301" s="177">
        <v>0.11977242520594426</v>
      </c>
      <c r="P301" s="186">
        <v>63.943599999999833</v>
      </c>
      <c r="Q301" s="153">
        <v>7.2173900124484831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43474</v>
      </c>
      <c r="L306" s="151">
        <v>43481</v>
      </c>
      <c r="M306" s="151">
        <v>43488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5" t="s">
        <v>150</v>
      </c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6"/>
      <c r="Q308" s="145"/>
    </row>
    <row r="309" spans="1:17" s="130" customFormat="1" ht="10.65" customHeight="1" x14ac:dyDescent="0.2">
      <c r="A309" s="122"/>
      <c r="B309" s="158" t="s">
        <v>80</v>
      </c>
      <c r="C309" s="159">
        <v>8437.9175821938861</v>
      </c>
      <c r="D309" s="160">
        <v>8637.4175821938861</v>
      </c>
      <c r="E309" s="160">
        <v>0</v>
      </c>
      <c r="F309" s="160">
        <v>199.5</v>
      </c>
      <c r="G309" s="161">
        <v>8637.4175821938861</v>
      </c>
      <c r="H309" s="160">
        <v>4973.8534999755866</v>
      </c>
      <c r="I309" s="162">
        <v>57.584960465836801</v>
      </c>
      <c r="J309" s="161">
        <v>3663.5640822182995</v>
      </c>
      <c r="K309" s="160">
        <v>117.36249997558571</v>
      </c>
      <c r="L309" s="160">
        <v>17.987099999999373</v>
      </c>
      <c r="M309" s="160">
        <v>23.535100000000057</v>
      </c>
      <c r="N309" s="160">
        <v>6.3797000244148876</v>
      </c>
      <c r="O309" s="160">
        <v>7.386119709630222E-2</v>
      </c>
      <c r="P309" s="160">
        <v>41.316100000000006</v>
      </c>
      <c r="Q309" s="146" t="s">
        <v>186</v>
      </c>
    </row>
    <row r="310" spans="1:17" s="130" customFormat="1" ht="10.65" customHeight="1" x14ac:dyDescent="0.2">
      <c r="A310" s="122"/>
      <c r="B310" s="158" t="s">
        <v>81</v>
      </c>
      <c r="C310" s="159">
        <v>443.37535954018318</v>
      </c>
      <c r="D310" s="160">
        <v>261.67535954018319</v>
      </c>
      <c r="E310" s="160">
        <v>0</v>
      </c>
      <c r="F310" s="160">
        <v>-181.7</v>
      </c>
      <c r="G310" s="161">
        <v>261.67535954018319</v>
      </c>
      <c r="H310" s="160">
        <v>25.712999999999997</v>
      </c>
      <c r="I310" s="162">
        <v>9.826297762686929</v>
      </c>
      <c r="J310" s="161">
        <v>235.9623595401832</v>
      </c>
      <c r="K310" s="160">
        <v>4.009999999999998</v>
      </c>
      <c r="L310" s="160">
        <v>0</v>
      </c>
      <c r="M310" s="160">
        <v>0</v>
      </c>
      <c r="N310" s="160">
        <v>-0.35200000000000031</v>
      </c>
      <c r="O310" s="160">
        <v>-0.13451782415376667</v>
      </c>
      <c r="P310" s="160">
        <v>0.91449999999999942</v>
      </c>
      <c r="Q310" s="146" t="s">
        <v>186</v>
      </c>
    </row>
    <row r="311" spans="1:17" s="130" customFormat="1" ht="10.65" customHeight="1" x14ac:dyDescent="0.2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562.56299999999999</v>
      </c>
      <c r="I311" s="162">
        <v>37.783490536880578</v>
      </c>
      <c r="J311" s="161">
        <v>926.34919949856283</v>
      </c>
      <c r="K311" s="160">
        <v>14.933999999999969</v>
      </c>
      <c r="L311" s="160">
        <v>3.3820000000000618</v>
      </c>
      <c r="M311" s="160">
        <v>7.6609999999999445</v>
      </c>
      <c r="N311" s="160">
        <v>0</v>
      </c>
      <c r="O311" s="160">
        <v>0</v>
      </c>
      <c r="P311" s="160">
        <v>6.4942499999999939</v>
      </c>
      <c r="Q311" s="146" t="s">
        <v>186</v>
      </c>
    </row>
    <row r="312" spans="1:17" s="130" customFormat="1" ht="10.65" customHeight="1" x14ac:dyDescent="0.2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72.799999999999955</v>
      </c>
      <c r="G312" s="161">
        <v>1530.7004487053603</v>
      </c>
      <c r="H312" s="160">
        <v>4.6189999999999998</v>
      </c>
      <c r="I312" s="162">
        <v>0.30175727745468878</v>
      </c>
      <c r="J312" s="161">
        <v>1526.0814487053603</v>
      </c>
      <c r="K312" s="160">
        <v>0</v>
      </c>
      <c r="L312" s="160">
        <v>0.32299999999999951</v>
      </c>
      <c r="M312" s="160">
        <v>0</v>
      </c>
      <c r="N312" s="160">
        <v>0</v>
      </c>
      <c r="O312" s="160">
        <v>0</v>
      </c>
      <c r="P312" s="160">
        <v>8.0749999999999877E-2</v>
      </c>
      <c r="Q312" s="146" t="s">
        <v>186</v>
      </c>
    </row>
    <row r="313" spans="1:17" s="130" customFormat="1" ht="10.65" customHeight="1" x14ac:dyDescent="0.2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1150.1596</v>
      </c>
      <c r="I313" s="162">
        <v>82.964870026419561</v>
      </c>
      <c r="J313" s="161">
        <v>236.16162202293572</v>
      </c>
      <c r="K313" s="160">
        <v>19.719099999999798</v>
      </c>
      <c r="L313" s="160">
        <v>9.69399999999996</v>
      </c>
      <c r="M313" s="160">
        <v>-2.1319999999998345</v>
      </c>
      <c r="N313" s="160">
        <v>0.12999999999988177</v>
      </c>
      <c r="O313" s="160">
        <v>9.3773360700764793E-3</v>
      </c>
      <c r="P313" s="160">
        <v>6.8527749999999514</v>
      </c>
      <c r="Q313" s="146">
        <v>32.462188240958938</v>
      </c>
    </row>
    <row r="314" spans="1:17" s="130" customFormat="1" ht="10.65" customHeight="1" x14ac:dyDescent="0.2">
      <c r="A314" s="122"/>
      <c r="B314" s="158" t="s">
        <v>85</v>
      </c>
      <c r="C314" s="159">
        <v>464.15039867530533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305.88510000000002</v>
      </c>
      <c r="I314" s="162">
        <v>65.563141917467334</v>
      </c>
      <c r="J314" s="161">
        <v>160.66529867530528</v>
      </c>
      <c r="K314" s="160">
        <v>5.5939999999999372</v>
      </c>
      <c r="L314" s="160">
        <v>2.3250000000000455</v>
      </c>
      <c r="M314" s="160">
        <v>0.44900000000001228</v>
      </c>
      <c r="N314" s="160">
        <v>0</v>
      </c>
      <c r="O314" s="160">
        <v>0</v>
      </c>
      <c r="P314" s="160">
        <v>2.0919999999999987</v>
      </c>
      <c r="Q314" s="146" t="s">
        <v>186</v>
      </c>
    </row>
    <row r="315" spans="1:17" s="130" customFormat="1" ht="10.65" customHeight="1" x14ac:dyDescent="0.2">
      <c r="A315" s="122"/>
      <c r="B315" s="158" t="s">
        <v>86</v>
      </c>
      <c r="C315" s="159">
        <v>88.324915842193619</v>
      </c>
      <c r="D315" s="160">
        <v>88.024915842193622</v>
      </c>
      <c r="E315" s="160">
        <v>0</v>
      </c>
      <c r="F315" s="160">
        <v>-0.29999999999999716</v>
      </c>
      <c r="G315" s="161">
        <v>88.024915842193622</v>
      </c>
      <c r="H315" s="160">
        <v>68.900000000000006</v>
      </c>
      <c r="I315" s="162">
        <v>78.27329267036194</v>
      </c>
      <c r="J315" s="161">
        <v>19.124915842193616</v>
      </c>
      <c r="K315" s="160">
        <v>1.1410000000000053</v>
      </c>
      <c r="L315" s="160">
        <v>0</v>
      </c>
      <c r="M315" s="160">
        <v>0</v>
      </c>
      <c r="N315" s="160">
        <v>0.72100000000000364</v>
      </c>
      <c r="O315" s="160">
        <v>0.81908627017897306</v>
      </c>
      <c r="P315" s="160">
        <v>0.46550000000000225</v>
      </c>
      <c r="Q315" s="146">
        <v>39.084674204497368</v>
      </c>
    </row>
    <row r="316" spans="1:17" s="130" customFormat="1" ht="10.65" customHeight="1" x14ac:dyDescent="0.2">
      <c r="A316" s="122"/>
      <c r="B316" s="158" t="s">
        <v>87</v>
      </c>
      <c r="C316" s="159">
        <v>720.03814582371695</v>
      </c>
      <c r="D316" s="160">
        <v>664.03814582371695</v>
      </c>
      <c r="E316" s="160">
        <v>0</v>
      </c>
      <c r="F316" s="160">
        <v>-56</v>
      </c>
      <c r="G316" s="161">
        <v>664.03814582371695</v>
      </c>
      <c r="H316" s="160">
        <v>515.29520000000002</v>
      </c>
      <c r="I316" s="162">
        <v>77.600240775444263</v>
      </c>
      <c r="J316" s="161">
        <v>148.74294582371692</v>
      </c>
      <c r="K316" s="160">
        <v>23.08099999999996</v>
      </c>
      <c r="L316" s="160">
        <v>43.826000000000079</v>
      </c>
      <c r="M316" s="160">
        <v>-4.3000000000006366E-2</v>
      </c>
      <c r="N316" s="160">
        <v>0.58199999999999363</v>
      </c>
      <c r="O316" s="160">
        <v>8.7645567300661961E-2</v>
      </c>
      <c r="P316" s="160">
        <v>16.861500000000007</v>
      </c>
      <c r="Q316" s="146">
        <v>6.821453952715764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65" customHeight="1" x14ac:dyDescent="0.2">
      <c r="A319" s="122"/>
      <c r="B319" s="165" t="s">
        <v>91</v>
      </c>
      <c r="C319" s="159">
        <v>14486.940272302143</v>
      </c>
      <c r="D319" s="160">
        <v>14619.740272302144</v>
      </c>
      <c r="E319" s="160">
        <v>0</v>
      </c>
      <c r="F319" s="160">
        <v>132.79999999999995</v>
      </c>
      <c r="G319" s="161">
        <v>14619.740272302144</v>
      </c>
      <c r="H319" s="160">
        <v>7606.9883999755857</v>
      </c>
      <c r="I319" s="162">
        <v>52.032308770815995</v>
      </c>
      <c r="J319" s="161">
        <v>7012.7518723265575</v>
      </c>
      <c r="K319" s="160">
        <v>185.84159997558538</v>
      </c>
      <c r="L319" s="160">
        <v>77.537099999999526</v>
      </c>
      <c r="M319" s="160">
        <v>29.470100000000173</v>
      </c>
      <c r="N319" s="160">
        <v>7.4607000244147663</v>
      </c>
      <c r="O319" s="160">
        <v>5.1031686510528841E-2</v>
      </c>
      <c r="P319" s="166">
        <v>75.077374999999961</v>
      </c>
      <c r="Q319" s="146" t="s">
        <v>186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2832.2001911095181</v>
      </c>
      <c r="D321" s="160">
        <v>2264.0001911095178</v>
      </c>
      <c r="E321" s="160">
        <v>0</v>
      </c>
      <c r="F321" s="160">
        <v>-568.20000000000027</v>
      </c>
      <c r="G321" s="161">
        <v>2264.0001911095178</v>
      </c>
      <c r="H321" s="160">
        <v>1374.9557</v>
      </c>
      <c r="I321" s="162">
        <v>60.731253707455565</v>
      </c>
      <c r="J321" s="161">
        <v>889.04449110951782</v>
      </c>
      <c r="K321" s="160">
        <v>51.789399999999887</v>
      </c>
      <c r="L321" s="160">
        <v>12.471900000000005</v>
      </c>
      <c r="M321" s="160">
        <v>6.2690000000000055</v>
      </c>
      <c r="N321" s="160">
        <v>-0.55349999999998545</v>
      </c>
      <c r="O321" s="160">
        <v>-2.4447877794954241E-2</v>
      </c>
      <c r="P321" s="160">
        <v>17.494199999999978</v>
      </c>
      <c r="Q321" s="146">
        <v>48.819385345401273</v>
      </c>
    </row>
    <row r="322" spans="1:17" s="130" customFormat="1" ht="10.65" customHeight="1" x14ac:dyDescent="0.2">
      <c r="A322" s="122"/>
      <c r="B322" s="158" t="s">
        <v>93</v>
      </c>
      <c r="C322" s="159">
        <v>1229.4327607381963</v>
      </c>
      <c r="D322" s="160">
        <v>513.5327607381962</v>
      </c>
      <c r="E322" s="160">
        <v>-150</v>
      </c>
      <c r="F322" s="160">
        <v>-715.90000000000009</v>
      </c>
      <c r="G322" s="161">
        <v>513.5327607381962</v>
      </c>
      <c r="H322" s="160">
        <v>94.033999999999992</v>
      </c>
      <c r="I322" s="162">
        <v>18.311197880506676</v>
      </c>
      <c r="J322" s="161">
        <v>419.49876073819621</v>
      </c>
      <c r="K322" s="160">
        <v>9.7664999999999935</v>
      </c>
      <c r="L322" s="160">
        <v>0</v>
      </c>
      <c r="M322" s="160">
        <v>0</v>
      </c>
      <c r="N322" s="160">
        <v>0</v>
      </c>
      <c r="O322" s="160">
        <v>0</v>
      </c>
      <c r="P322" s="160">
        <v>2.4416249999999984</v>
      </c>
      <c r="Q322" s="146" t="s">
        <v>186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1095.6831461866191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420.35460000000006</v>
      </c>
      <c r="I325" s="162">
        <v>34.45577107470131</v>
      </c>
      <c r="J325" s="161">
        <v>799.62854618661891</v>
      </c>
      <c r="K325" s="160">
        <v>10.981200000000001</v>
      </c>
      <c r="L325" s="160">
        <v>8.9375</v>
      </c>
      <c r="M325" s="160">
        <v>5.1180000000000518</v>
      </c>
      <c r="N325" s="160">
        <v>0.54800000000000182</v>
      </c>
      <c r="O325" s="160">
        <v>4.4918653320164398E-2</v>
      </c>
      <c r="P325" s="160">
        <v>6.3961750000000137</v>
      </c>
      <c r="Q325" s="146" t="s">
        <v>186</v>
      </c>
    </row>
    <row r="326" spans="1:17" s="130" customFormat="1" ht="10.65" customHeight="1" x14ac:dyDescent="0.2">
      <c r="A326" s="122"/>
      <c r="B326" s="158" t="s">
        <v>97</v>
      </c>
      <c r="C326" s="159">
        <v>818.34949601340816</v>
      </c>
      <c r="D326" s="160">
        <v>564.64949601340822</v>
      </c>
      <c r="E326" s="160">
        <v>0</v>
      </c>
      <c r="F326" s="160">
        <v>-253.69999999999993</v>
      </c>
      <c r="G326" s="161">
        <v>564.64949601340822</v>
      </c>
      <c r="H326" s="160">
        <v>94.367699999999999</v>
      </c>
      <c r="I326" s="162">
        <v>16.712615643202334</v>
      </c>
      <c r="J326" s="161">
        <v>470.28179601340821</v>
      </c>
      <c r="K326" s="160">
        <v>11.064399999999992</v>
      </c>
      <c r="L326" s="160">
        <v>0.10900000000000887</v>
      </c>
      <c r="M326" s="160">
        <v>0</v>
      </c>
      <c r="N326" s="160">
        <v>0.54049999999999443</v>
      </c>
      <c r="O326" s="160">
        <v>9.5723099695666711E-2</v>
      </c>
      <c r="P326" s="160">
        <v>2.9284749999999988</v>
      </c>
      <c r="Q326" s="146" t="s">
        <v>186</v>
      </c>
    </row>
    <row r="327" spans="1:17" s="130" customFormat="1" ht="10.65" customHeight="1" x14ac:dyDescent="0.2">
      <c r="A327" s="122"/>
      <c r="B327" s="158" t="s">
        <v>98</v>
      </c>
      <c r="C327" s="159">
        <v>191.55128866878511</v>
      </c>
      <c r="D327" s="160">
        <v>60.251288668785094</v>
      </c>
      <c r="E327" s="160">
        <v>0</v>
      </c>
      <c r="F327" s="160">
        <v>-131.30000000000001</v>
      </c>
      <c r="G327" s="161">
        <v>60.251288668785094</v>
      </c>
      <c r="H327" s="160">
        <v>22.040100000000002</v>
      </c>
      <c r="I327" s="162">
        <v>36.580296433424678</v>
      </c>
      <c r="J327" s="161">
        <v>38.211188668785091</v>
      </c>
      <c r="K327" s="160">
        <v>9.4000000000001194E-2</v>
      </c>
      <c r="L327" s="160">
        <v>0</v>
      </c>
      <c r="M327" s="160">
        <v>0</v>
      </c>
      <c r="N327" s="160">
        <v>0</v>
      </c>
      <c r="O327" s="160">
        <v>0</v>
      </c>
      <c r="P327" s="160">
        <v>2.3500000000000298E-2</v>
      </c>
      <c r="Q327" s="146" t="s">
        <v>186</v>
      </c>
    </row>
    <row r="328" spans="1:17" s="130" customFormat="1" ht="10.65" customHeight="1" x14ac:dyDescent="0.2">
      <c r="A328" s="122"/>
      <c r="B328" s="158" t="s">
        <v>99</v>
      </c>
      <c r="C328" s="159">
        <v>472.44641734302456</v>
      </c>
      <c r="D328" s="160">
        <v>72.146417343024552</v>
      </c>
      <c r="E328" s="160">
        <v>0</v>
      </c>
      <c r="F328" s="160">
        <v>-400.3</v>
      </c>
      <c r="G328" s="161">
        <v>72.146417343024552</v>
      </c>
      <c r="H328" s="160">
        <v>0</v>
      </c>
      <c r="I328" s="162">
        <v>0</v>
      </c>
      <c r="J328" s="161">
        <v>72.146417343024552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65" customHeight="1" x14ac:dyDescent="0.2">
      <c r="A329" s="122"/>
      <c r="B329" s="158" t="s">
        <v>100</v>
      </c>
      <c r="C329" s="159">
        <v>39.583220789600048</v>
      </c>
      <c r="D329" s="160">
        <v>147.58322078960003</v>
      </c>
      <c r="E329" s="160">
        <v>0</v>
      </c>
      <c r="F329" s="160">
        <v>107.99999999999999</v>
      </c>
      <c r="G329" s="161">
        <v>147.58322078960003</v>
      </c>
      <c r="H329" s="160">
        <v>4.22</v>
      </c>
      <c r="I329" s="162">
        <v>2.8594036486140824</v>
      </c>
      <c r="J329" s="161">
        <v>143.36322078960004</v>
      </c>
      <c r="K329" s="160">
        <v>9.6999999999999531E-2</v>
      </c>
      <c r="L329" s="160">
        <v>0</v>
      </c>
      <c r="M329" s="160">
        <v>0</v>
      </c>
      <c r="N329" s="160">
        <v>0</v>
      </c>
      <c r="O329" s="160">
        <v>0</v>
      </c>
      <c r="P329" s="160">
        <v>2.4249999999999883E-2</v>
      </c>
      <c r="Q329" s="146" t="s">
        <v>186</v>
      </c>
    </row>
    <row r="330" spans="1:17" s="130" customFormat="1" ht="10.65" customHeight="1" x14ac:dyDescent="0.2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0.47399999999999998</v>
      </c>
      <c r="I330" s="162">
        <v>7.9884583145029282</v>
      </c>
      <c r="J330" s="161">
        <v>5.4595604110177298</v>
      </c>
      <c r="K330" s="160">
        <v>1.3999999999999957E-2</v>
      </c>
      <c r="L330" s="160">
        <v>0</v>
      </c>
      <c r="M330" s="160">
        <v>0</v>
      </c>
      <c r="N330" s="160">
        <v>0</v>
      </c>
      <c r="O330" s="160">
        <v>0</v>
      </c>
      <c r="P330" s="160">
        <v>3.4999999999999892E-3</v>
      </c>
      <c r="Q330" s="146" t="s">
        <v>186</v>
      </c>
    </row>
    <row r="331" spans="1:17" s="130" customFormat="1" ht="10.65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65" customHeight="1" x14ac:dyDescent="0.2">
      <c r="A332" s="122"/>
      <c r="B332" s="158" t="s">
        <v>103</v>
      </c>
      <c r="C332" s="159">
        <v>382.02558170750928</v>
      </c>
      <c r="D332" s="160">
        <v>382.02558170750928</v>
      </c>
      <c r="E332" s="160">
        <v>0</v>
      </c>
      <c r="F332" s="160">
        <v>0</v>
      </c>
      <c r="G332" s="161">
        <v>382.02558170750928</v>
      </c>
      <c r="H332" s="160">
        <v>0</v>
      </c>
      <c r="I332" s="162">
        <v>0</v>
      </c>
      <c r="J332" s="161">
        <v>382.02558170750928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65" customHeight="1" x14ac:dyDescent="0.2">
      <c r="A333" s="122"/>
      <c r="B333" s="1" t="s">
        <v>104</v>
      </c>
      <c r="C333" s="159">
        <v>15.903007564142385</v>
      </c>
      <c r="D333" s="160">
        <v>8.2030075641423856</v>
      </c>
      <c r="E333" s="160">
        <v>0</v>
      </c>
      <c r="F333" s="160">
        <v>-7.6999999999999993</v>
      </c>
      <c r="G333" s="161">
        <v>8.2030075641423856</v>
      </c>
      <c r="H333" s="160">
        <v>3.0000000000000001E-3</v>
      </c>
      <c r="I333" s="162">
        <v>3.6571952135139182E-2</v>
      </c>
      <c r="J333" s="161">
        <v>8.2000075641423855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65" customHeight="1" x14ac:dyDescent="0.2">
      <c r="A334" s="122"/>
      <c r="B334" s="165" t="s">
        <v>106</v>
      </c>
      <c r="C334" s="169">
        <v>21606.148942833963</v>
      </c>
      <c r="D334" s="160">
        <v>19861.148942833956</v>
      </c>
      <c r="E334" s="160">
        <v>-150</v>
      </c>
      <c r="F334" s="160">
        <v>-1745.0000000000005</v>
      </c>
      <c r="G334" s="161">
        <v>19861.148942833956</v>
      </c>
      <c r="H334" s="160">
        <v>9617.4374999755855</v>
      </c>
      <c r="I334" s="162">
        <v>48.423369300826003</v>
      </c>
      <c r="J334" s="161">
        <v>10243.71144285837</v>
      </c>
      <c r="K334" s="160">
        <v>269.64809997558586</v>
      </c>
      <c r="L334" s="160">
        <v>99.055499999996755</v>
      </c>
      <c r="M334" s="160">
        <v>40.857100000001083</v>
      </c>
      <c r="N334" s="160">
        <v>7.9957000244157825</v>
      </c>
      <c r="O334" s="160">
        <v>4.0257993369012465E-2</v>
      </c>
      <c r="P334" s="160">
        <v>104.38909999999987</v>
      </c>
      <c r="Q334" s="146" t="s">
        <v>186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3.6900588322185568E-2</v>
      </c>
      <c r="E336" s="160">
        <v>0</v>
      </c>
      <c r="F336" s="160">
        <v>3.6900588322185568E-2</v>
      </c>
      <c r="G336" s="161">
        <v>3.6900588322185568E-2</v>
      </c>
      <c r="H336" s="160">
        <v>0</v>
      </c>
      <c r="I336" s="162">
        <v>0</v>
      </c>
      <c r="J336" s="161">
        <v>3.6900588322185568E-2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65" customHeight="1" x14ac:dyDescent="0.2">
      <c r="A337" s="122"/>
      <c r="B337" s="158" t="s">
        <v>108</v>
      </c>
      <c r="C337" s="159">
        <v>171.95756032932491</v>
      </c>
      <c r="D337" s="159">
        <v>339.05756032932493</v>
      </c>
      <c r="E337" s="170">
        <v>0</v>
      </c>
      <c r="F337" s="160">
        <v>167.10000000000002</v>
      </c>
      <c r="G337" s="161">
        <v>339.05756032932493</v>
      </c>
      <c r="H337" s="161">
        <v>332.72430000000003</v>
      </c>
      <c r="I337" s="162">
        <v>98.132098773089311</v>
      </c>
      <c r="J337" s="161">
        <v>6.3332603293249008</v>
      </c>
      <c r="K337" s="160">
        <v>5.7077000000000027</v>
      </c>
      <c r="L337" s="160">
        <v>6.9378999999999991</v>
      </c>
      <c r="M337" s="160">
        <v>6.2926000000000286</v>
      </c>
      <c r="N337" s="160">
        <v>5.1850000000000023</v>
      </c>
      <c r="O337" s="160">
        <v>1.5292388687525025</v>
      </c>
      <c r="P337" s="160">
        <v>6.0308000000000082</v>
      </c>
      <c r="Q337" s="146">
        <v>0</v>
      </c>
      <c r="T337" s="130"/>
    </row>
    <row r="338" spans="1:20" ht="10.65" customHeight="1" x14ac:dyDescent="0.2">
      <c r="A338" s="122"/>
      <c r="B338" s="171" t="s">
        <v>109</v>
      </c>
      <c r="C338" s="159">
        <v>1072.9695962483879</v>
      </c>
      <c r="D338" s="159">
        <v>1396.0695962483881</v>
      </c>
      <c r="E338" s="170">
        <v>0</v>
      </c>
      <c r="F338" s="160">
        <v>264.10000000000014</v>
      </c>
      <c r="G338" s="161">
        <v>1337.0695962483881</v>
      </c>
      <c r="H338" s="161">
        <v>816.93269999999995</v>
      </c>
      <c r="I338" s="162">
        <v>61.098741777704589</v>
      </c>
      <c r="J338" s="161">
        <v>520.1368962483881</v>
      </c>
      <c r="K338" s="160">
        <v>32.12439999999998</v>
      </c>
      <c r="L338" s="160">
        <v>44.599899999999991</v>
      </c>
      <c r="M338" s="160">
        <v>3.0730000000000359</v>
      </c>
      <c r="N338" s="160">
        <v>1.7799999999999159</v>
      </c>
      <c r="O338" s="160">
        <v>0.13312695202959685</v>
      </c>
      <c r="P338" s="160">
        <v>20.394324999999981</v>
      </c>
      <c r="Q338" s="146">
        <v>23.504001542016645</v>
      </c>
      <c r="T338" s="130"/>
    </row>
    <row r="339" spans="1:20" ht="10.65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59</v>
      </c>
      <c r="G340" s="161">
        <v>59</v>
      </c>
      <c r="H340" s="160">
        <v>5</v>
      </c>
      <c r="I340" s="162">
        <v>8.4745762711864412</v>
      </c>
      <c r="J340" s="161">
        <v>54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22851.076099411675</v>
      </c>
      <c r="D342" s="173">
        <v>21596.312999999991</v>
      </c>
      <c r="E342" s="174">
        <v>-150</v>
      </c>
      <c r="F342" s="177">
        <v>-1254.7630994116844</v>
      </c>
      <c r="G342" s="185">
        <v>21596.312999999991</v>
      </c>
      <c r="H342" s="177">
        <v>10772.094499975585</v>
      </c>
      <c r="I342" s="176">
        <v>49.879321993414287</v>
      </c>
      <c r="J342" s="185">
        <v>10824.218500024406</v>
      </c>
      <c r="K342" s="177">
        <v>307.48019997558185</v>
      </c>
      <c r="L342" s="177">
        <v>150.59329999999864</v>
      </c>
      <c r="M342" s="177">
        <v>50.222700000000259</v>
      </c>
      <c r="N342" s="177">
        <v>14.960700024414109</v>
      </c>
      <c r="O342" s="177">
        <v>6.9274324855423772E-2</v>
      </c>
      <c r="P342" s="186">
        <v>130.81422499999871</v>
      </c>
      <c r="Q342" s="153" t="s">
        <v>186</v>
      </c>
      <c r="T342" s="130"/>
    </row>
    <row r="343" spans="1:20" ht="10.65" customHeight="1" x14ac:dyDescent="0.2">
      <c r="A343" s="122"/>
      <c r="B343" s="187" t="s">
        <v>259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185</v>
      </c>
      <c r="C348" s="123"/>
      <c r="P348" s="128"/>
      <c r="T348" s="130"/>
    </row>
    <row r="349" spans="1:20" ht="10.65" customHeight="1" x14ac:dyDescent="0.2">
      <c r="A349" s="122"/>
      <c r="B349" s="131" t="s">
        <v>258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43474</v>
      </c>
      <c r="L353" s="151">
        <v>43481</v>
      </c>
      <c r="M353" s="151">
        <v>43488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5" t="s">
        <v>115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634.79999999999995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370.54399999999998</v>
      </c>
      <c r="I356" s="162">
        <v>75.267926061344724</v>
      </c>
      <c r="J356" s="161">
        <v>121.75599999999997</v>
      </c>
      <c r="K356" s="160">
        <v>4.5999999999992269E-2</v>
      </c>
      <c r="L356" s="160">
        <v>0</v>
      </c>
      <c r="M356" s="160">
        <v>0</v>
      </c>
      <c r="N356" s="160">
        <v>0</v>
      </c>
      <c r="O356" s="160">
        <v>0</v>
      </c>
      <c r="P356" s="160">
        <v>1.1499999999998067E-2</v>
      </c>
      <c r="Q356" s="146" t="s">
        <v>186</v>
      </c>
      <c r="T356" s="130"/>
    </row>
    <row r="357" spans="1:20" ht="10.65" customHeight="1" x14ac:dyDescent="0.2">
      <c r="A357" s="122"/>
      <c r="B357" s="158" t="s">
        <v>81</v>
      </c>
      <c r="C357" s="159">
        <v>267.60000000000002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287.85299999999995</v>
      </c>
      <c r="I357" s="162">
        <v>73.245038167938915</v>
      </c>
      <c r="J357" s="161">
        <v>105.14700000000005</v>
      </c>
      <c r="K357" s="160">
        <v>0.87699999999995271</v>
      </c>
      <c r="L357" s="160">
        <v>0</v>
      </c>
      <c r="M357" s="160">
        <v>0</v>
      </c>
      <c r="N357" s="160">
        <v>0</v>
      </c>
      <c r="O357" s="160">
        <v>0</v>
      </c>
      <c r="P357" s="160">
        <v>0.21924999999998818</v>
      </c>
      <c r="Q357" s="146" t="s">
        <v>186</v>
      </c>
      <c r="T357" s="130"/>
    </row>
    <row r="358" spans="1:20" ht="10.65" customHeight="1" x14ac:dyDescent="0.2">
      <c r="A358" s="122"/>
      <c r="B358" s="158" t="s">
        <v>82</v>
      </c>
      <c r="C358" s="159">
        <v>325.8</v>
      </c>
      <c r="D358" s="160">
        <v>421.6</v>
      </c>
      <c r="E358" s="160">
        <v>0</v>
      </c>
      <c r="F358" s="160">
        <v>95.800000000000011</v>
      </c>
      <c r="G358" s="161">
        <v>421.6</v>
      </c>
      <c r="H358" s="160">
        <v>357.46000000000004</v>
      </c>
      <c r="I358" s="162">
        <v>84.786527514231494</v>
      </c>
      <c r="J358" s="161">
        <v>64.139999999999986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186</v>
      </c>
      <c r="T358" s="130"/>
    </row>
    <row r="359" spans="1:20" ht="10.65" customHeight="1" x14ac:dyDescent="0.2">
      <c r="A359" s="122"/>
      <c r="B359" s="158" t="s">
        <v>83</v>
      </c>
      <c r="C359" s="159">
        <v>432.8</v>
      </c>
      <c r="D359" s="160">
        <v>51.699999999999989</v>
      </c>
      <c r="E359" s="160">
        <v>0</v>
      </c>
      <c r="F359" s="160">
        <v>-381.1</v>
      </c>
      <c r="G359" s="161">
        <v>51.699999999999989</v>
      </c>
      <c r="H359" s="160">
        <v>0</v>
      </c>
      <c r="I359" s="162">
        <v>0</v>
      </c>
      <c r="J359" s="161">
        <v>51.699999999999989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65" customHeight="1" x14ac:dyDescent="0.2">
      <c r="A360" s="122"/>
      <c r="B360" s="158" t="s">
        <v>84</v>
      </c>
      <c r="C360" s="159">
        <v>87.969389909225242</v>
      </c>
      <c r="D360" s="160">
        <v>28.169389909225231</v>
      </c>
      <c r="E360" s="160">
        <v>0</v>
      </c>
      <c r="F360" s="160">
        <v>-59.800000000000011</v>
      </c>
      <c r="G360" s="161">
        <v>28.169389909225231</v>
      </c>
      <c r="H360" s="160">
        <v>13.945399999999999</v>
      </c>
      <c r="I360" s="162">
        <v>49.505509508507323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65" customHeight="1" x14ac:dyDescent="0.2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65" customHeight="1" x14ac:dyDescent="0.2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22.373999999999999</v>
      </c>
      <c r="I362" s="162">
        <v>53.526315789473692</v>
      </c>
      <c r="J362" s="161">
        <v>19.425999999999998</v>
      </c>
      <c r="K362" s="160">
        <v>6.5999999999998948E-2</v>
      </c>
      <c r="L362" s="160">
        <v>0</v>
      </c>
      <c r="M362" s="160">
        <v>0</v>
      </c>
      <c r="N362" s="160">
        <v>0</v>
      </c>
      <c r="O362" s="160">
        <v>0</v>
      </c>
      <c r="P362" s="160">
        <v>1.6499999999999737E-2</v>
      </c>
      <c r="Q362" s="146" t="s">
        <v>186</v>
      </c>
      <c r="T362" s="130"/>
    </row>
    <row r="363" spans="1:20" ht="10.65" customHeight="1" x14ac:dyDescent="0.2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65" customHeight="1" x14ac:dyDescent="0.2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226.80099999999999</v>
      </c>
      <c r="I365" s="162">
        <v>89.786619160728421</v>
      </c>
      <c r="J365" s="161">
        <v>25.799000000000007</v>
      </c>
      <c r="K365" s="160">
        <v>-3.9000000000015689E-2</v>
      </c>
      <c r="L365" s="160">
        <v>0</v>
      </c>
      <c r="M365" s="160">
        <v>0</v>
      </c>
      <c r="N365" s="160">
        <v>0</v>
      </c>
      <c r="O365" s="160">
        <v>0</v>
      </c>
      <c r="P365" s="160">
        <v>-9.7500000000039222E-3</v>
      </c>
      <c r="Q365" s="146" t="s">
        <v>186</v>
      </c>
      <c r="T365" s="130"/>
    </row>
    <row r="366" spans="1:20" ht="10.65" customHeight="1" x14ac:dyDescent="0.2">
      <c r="A366" s="122"/>
      <c r="B366" s="165" t="s">
        <v>91</v>
      </c>
      <c r="C366" s="159">
        <v>1914.5693899092253</v>
      </c>
      <c r="D366" s="160">
        <v>1682.7693899092251</v>
      </c>
      <c r="E366" s="160">
        <v>0</v>
      </c>
      <c r="F366" s="160">
        <v>-231.80000000000018</v>
      </c>
      <c r="G366" s="161">
        <v>1682.7693899092251</v>
      </c>
      <c r="H366" s="160">
        <v>1278.9774</v>
      </c>
      <c r="I366" s="162">
        <v>76.004318100235523</v>
      </c>
      <c r="J366" s="161">
        <v>403.79198990922521</v>
      </c>
      <c r="K366" s="160">
        <v>0.94999999999992824</v>
      </c>
      <c r="L366" s="160">
        <v>0</v>
      </c>
      <c r="M366" s="160">
        <v>0</v>
      </c>
      <c r="N366" s="160">
        <v>0</v>
      </c>
      <c r="O366" s="160">
        <v>0</v>
      </c>
      <c r="P366" s="166">
        <v>0.23749999999998206</v>
      </c>
      <c r="Q366" s="146" t="s">
        <v>186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132.13071564281191</v>
      </c>
      <c r="D368" s="160">
        <v>77.430715642811904</v>
      </c>
      <c r="E368" s="160">
        <v>0</v>
      </c>
      <c r="F368" s="160">
        <v>-54.7</v>
      </c>
      <c r="G368" s="161">
        <v>77.430715642811904</v>
      </c>
      <c r="H368" s="160">
        <v>42.462000000000003</v>
      </c>
      <c r="I368" s="162">
        <v>54.83870276477532</v>
      </c>
      <c r="J368" s="161">
        <v>34.968715642811901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186</v>
      </c>
      <c r="T368" s="130"/>
    </row>
    <row r="369" spans="1:20" ht="10.65" customHeight="1" x14ac:dyDescent="0.2">
      <c r="A369" s="122"/>
      <c r="B369" s="158" t="s">
        <v>93</v>
      </c>
      <c r="C369" s="159">
        <v>700.65144606290903</v>
      </c>
      <c r="D369" s="160">
        <v>886.65144606290903</v>
      </c>
      <c r="E369" s="160">
        <v>0</v>
      </c>
      <c r="F369" s="160">
        <v>186</v>
      </c>
      <c r="G369" s="161">
        <v>886.65144606290903</v>
      </c>
      <c r="H369" s="160">
        <v>878.38510000000008</v>
      </c>
      <c r="I369" s="162">
        <v>99.06768932711779</v>
      </c>
      <c r="J369" s="161">
        <v>8.2663460629089514</v>
      </c>
      <c r="K369" s="160">
        <v>0</v>
      </c>
      <c r="L369" s="160">
        <v>0</v>
      </c>
      <c r="M369" s="160">
        <v>0</v>
      </c>
      <c r="N369" s="160">
        <v>0</v>
      </c>
      <c r="O369" s="160">
        <v>0</v>
      </c>
      <c r="P369" s="160">
        <v>0</v>
      </c>
      <c r="Q369" s="146" t="s">
        <v>186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58.04960945746253</v>
      </c>
      <c r="D371" s="160">
        <v>7.0496094574625303</v>
      </c>
      <c r="E371" s="160">
        <v>0</v>
      </c>
      <c r="F371" s="160">
        <v>-51</v>
      </c>
      <c r="G371" s="161">
        <v>7.0496094574625303</v>
      </c>
      <c r="H371" s="160">
        <v>0</v>
      </c>
      <c r="I371" s="162">
        <v>0</v>
      </c>
      <c r="J371" s="161">
        <v>7.0496094574625303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65" customHeight="1" x14ac:dyDescent="0.2">
      <c r="A372" s="122"/>
      <c r="B372" s="158" t="s">
        <v>96</v>
      </c>
      <c r="C372" s="159">
        <v>51.830708885691564</v>
      </c>
      <c r="D372" s="160">
        <v>176.03070888569158</v>
      </c>
      <c r="E372" s="160">
        <v>0</v>
      </c>
      <c r="F372" s="160">
        <v>124.20000000000002</v>
      </c>
      <c r="G372" s="161">
        <v>176.03070888569158</v>
      </c>
      <c r="H372" s="160">
        <v>167.643</v>
      </c>
      <c r="I372" s="162">
        <v>95.235087707828129</v>
      </c>
      <c r="J372" s="161">
        <v>8.3877088856915805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186</v>
      </c>
      <c r="T372" s="130"/>
    </row>
    <row r="373" spans="1:20" ht="10.65" customHeight="1" x14ac:dyDescent="0.2">
      <c r="A373" s="122"/>
      <c r="B373" s="158" t="s">
        <v>97</v>
      </c>
      <c r="C373" s="159">
        <v>51.660523258422153</v>
      </c>
      <c r="D373" s="160">
        <v>24.060523258422151</v>
      </c>
      <c r="E373" s="160">
        <v>0</v>
      </c>
      <c r="F373" s="160">
        <v>-27.6</v>
      </c>
      <c r="G373" s="161">
        <v>24.060523258422151</v>
      </c>
      <c r="H373" s="160">
        <v>0</v>
      </c>
      <c r="I373" s="162">
        <v>0</v>
      </c>
      <c r="J373" s="161">
        <v>24.060523258422151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65" customHeight="1" x14ac:dyDescent="0.2">
      <c r="A374" s="122"/>
      <c r="B374" s="158" t="s">
        <v>98</v>
      </c>
      <c r="C374" s="159">
        <v>240.38948701709944</v>
      </c>
      <c r="D374" s="160">
        <v>152.48948701709946</v>
      </c>
      <c r="E374" s="160">
        <v>0</v>
      </c>
      <c r="F374" s="160">
        <v>-87.899999999999977</v>
      </c>
      <c r="G374" s="161">
        <v>152.48948701709946</v>
      </c>
      <c r="H374" s="160">
        <v>152.45169999999999</v>
      </c>
      <c r="I374" s="162">
        <v>99.975219919852407</v>
      </c>
      <c r="J374" s="161">
        <v>3.7787017099475406E-2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186</v>
      </c>
      <c r="T374" s="130"/>
    </row>
    <row r="375" spans="1:20" ht="10.65" customHeight="1" x14ac:dyDescent="0.2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65" customHeight="1" x14ac:dyDescent="0.2">
      <c r="A376" s="122"/>
      <c r="B376" s="158" t="s">
        <v>100</v>
      </c>
      <c r="C376" s="159">
        <v>133.11605094644992</v>
      </c>
      <c r="D376" s="160">
        <v>102.81605094644991</v>
      </c>
      <c r="E376" s="160">
        <v>-1.3000000000000114</v>
      </c>
      <c r="F376" s="160">
        <v>-30.300000000000011</v>
      </c>
      <c r="G376" s="161">
        <v>102.81605094644991</v>
      </c>
      <c r="H376" s="160">
        <v>5.3979999999999997</v>
      </c>
      <c r="I376" s="162">
        <v>5.2501530162945684</v>
      </c>
      <c r="J376" s="161">
        <v>97.41805094644991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65" customHeight="1" x14ac:dyDescent="0.2">
      <c r="A377" s="122"/>
      <c r="B377" s="158" t="s">
        <v>101</v>
      </c>
      <c r="C377" s="159">
        <v>399.34332559285059</v>
      </c>
      <c r="D377" s="160">
        <v>4.3325592850578687E-2</v>
      </c>
      <c r="E377" s="160">
        <v>0</v>
      </c>
      <c r="F377" s="160">
        <v>-399.3</v>
      </c>
      <c r="G377" s="161">
        <v>4.3325592850578687E-2</v>
      </c>
      <c r="H377" s="160">
        <v>0</v>
      </c>
      <c r="I377" s="162">
        <v>0</v>
      </c>
      <c r="J377" s="161">
        <v>4.3325592850578687E-2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49.146295123495882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65" customHeight="1" x14ac:dyDescent="0.2">
      <c r="A381" s="122"/>
      <c r="B381" s="165" t="s">
        <v>106</v>
      </c>
      <c r="C381" s="169">
        <v>3750</v>
      </c>
      <c r="D381" s="160">
        <v>3143.0999999999995</v>
      </c>
      <c r="E381" s="160">
        <v>-1.2999999999997272</v>
      </c>
      <c r="F381" s="160">
        <v>-606.90000000000055</v>
      </c>
      <c r="G381" s="161">
        <v>3143.0999999999995</v>
      </c>
      <c r="H381" s="160">
        <v>2525.3172</v>
      </c>
      <c r="I381" s="162">
        <v>80.344793356876977</v>
      </c>
      <c r="J381" s="161">
        <v>617.7827999999995</v>
      </c>
      <c r="K381" s="160">
        <v>0.9499999999998181</v>
      </c>
      <c r="L381" s="160">
        <v>0</v>
      </c>
      <c r="M381" s="160">
        <v>0</v>
      </c>
      <c r="N381" s="160">
        <v>0</v>
      </c>
      <c r="O381" s="160">
        <v>0</v>
      </c>
      <c r="P381" s="160">
        <v>0.23749999999995453</v>
      </c>
      <c r="Q381" s="146" t="s">
        <v>186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3750</v>
      </c>
      <c r="D388" s="173">
        <v>3143.0999999999995</v>
      </c>
      <c r="E388" s="174">
        <v>-1.2999999999997272</v>
      </c>
      <c r="F388" s="177">
        <v>-606.90000000000055</v>
      </c>
      <c r="G388" s="185">
        <v>3143.0999999999995</v>
      </c>
      <c r="H388" s="177">
        <v>2525.3172</v>
      </c>
      <c r="I388" s="176">
        <v>80.344793356876977</v>
      </c>
      <c r="J388" s="185">
        <v>617.7827999999995</v>
      </c>
      <c r="K388" s="177">
        <v>0.9499999999998181</v>
      </c>
      <c r="L388" s="177">
        <v>0</v>
      </c>
      <c r="M388" s="177">
        <v>0</v>
      </c>
      <c r="N388" s="177">
        <v>0</v>
      </c>
      <c r="O388" s="177">
        <v>0</v>
      </c>
      <c r="P388" s="186">
        <v>0.23749999999995453</v>
      </c>
      <c r="Q388" s="153" t="s">
        <v>186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43474</v>
      </c>
      <c r="L393" s="151">
        <v>43481</v>
      </c>
      <c r="M393" s="151">
        <v>43488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5" t="s">
        <v>145</v>
      </c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4712.5721281532533</v>
      </c>
      <c r="D396" s="160">
        <v>5424.0721281532533</v>
      </c>
      <c r="E396" s="160">
        <v>0</v>
      </c>
      <c r="F396" s="160">
        <v>711.5</v>
      </c>
      <c r="G396" s="161">
        <v>5424.0721281532533</v>
      </c>
      <c r="H396" s="160">
        <v>4210.5873000000001</v>
      </c>
      <c r="I396" s="162">
        <v>77.627789611153077</v>
      </c>
      <c r="J396" s="161">
        <v>1213.4848281532531</v>
      </c>
      <c r="K396" s="160">
        <v>104.05030000000033</v>
      </c>
      <c r="L396" s="160">
        <v>1.3685000045775269</v>
      </c>
      <c r="M396" s="160">
        <v>71.226799999999912</v>
      </c>
      <c r="N396" s="160">
        <v>0.75580000076297438</v>
      </c>
      <c r="O396" s="160">
        <v>1.3934180499555845E-2</v>
      </c>
      <c r="P396" s="160">
        <v>44.350350001335187</v>
      </c>
      <c r="Q396" s="146">
        <v>25.36133600110756</v>
      </c>
      <c r="T396" s="130"/>
    </row>
    <row r="397" spans="1:20" ht="10.65" customHeight="1" x14ac:dyDescent="0.2">
      <c r="A397" s="184"/>
      <c r="B397" s="158" t="s">
        <v>81</v>
      </c>
      <c r="C397" s="159">
        <v>604.12779291502534</v>
      </c>
      <c r="D397" s="160">
        <v>422.42779291502529</v>
      </c>
      <c r="E397" s="160">
        <v>0</v>
      </c>
      <c r="F397" s="160">
        <v>-181.70000000000005</v>
      </c>
      <c r="G397" s="161">
        <v>422.42779291502529</v>
      </c>
      <c r="H397" s="160">
        <v>271.66950000000003</v>
      </c>
      <c r="I397" s="162">
        <v>64.311464481374344</v>
      </c>
      <c r="J397" s="161">
        <v>150.75829291502527</v>
      </c>
      <c r="K397" s="160">
        <v>6.2882000000000176</v>
      </c>
      <c r="L397" s="160">
        <v>0</v>
      </c>
      <c r="M397" s="160">
        <v>0.1220000000000141</v>
      </c>
      <c r="N397" s="160">
        <v>0.1220000000000141</v>
      </c>
      <c r="O397" s="160">
        <v>2.8880675477845601E-2</v>
      </c>
      <c r="P397" s="160">
        <v>1.6330500000000114</v>
      </c>
      <c r="Q397" s="146" t="s">
        <v>186</v>
      </c>
      <c r="T397" s="130"/>
    </row>
    <row r="398" spans="1:20" ht="10.65" customHeight="1" x14ac:dyDescent="0.2">
      <c r="A398" s="184"/>
      <c r="B398" s="158" t="s">
        <v>82</v>
      </c>
      <c r="C398" s="159">
        <v>962.51071361594495</v>
      </c>
      <c r="D398" s="160">
        <v>1319.910713615945</v>
      </c>
      <c r="E398" s="160">
        <v>0</v>
      </c>
      <c r="F398" s="160">
        <v>357.40000000000009</v>
      </c>
      <c r="G398" s="161">
        <v>1319.910713615945</v>
      </c>
      <c r="H398" s="160">
        <v>1234.444</v>
      </c>
      <c r="I398" s="162">
        <v>93.524810978933132</v>
      </c>
      <c r="J398" s="161">
        <v>85.466713615945082</v>
      </c>
      <c r="K398" s="160">
        <v>16.974999999999909</v>
      </c>
      <c r="L398" s="160">
        <v>5.0320000000001528</v>
      </c>
      <c r="M398" s="160">
        <v>11.750999999999976</v>
      </c>
      <c r="N398" s="160">
        <v>0.38400000000001455</v>
      </c>
      <c r="O398" s="160">
        <v>2.9092876968020973E-2</v>
      </c>
      <c r="P398" s="160">
        <v>8.5355000000000132</v>
      </c>
      <c r="Q398" s="146">
        <v>8.0130881162140408</v>
      </c>
      <c r="T398" s="130"/>
    </row>
    <row r="399" spans="1:20" ht="10.65" customHeight="1" x14ac:dyDescent="0.2">
      <c r="A399" s="184"/>
      <c r="B399" s="158" t="s">
        <v>83</v>
      </c>
      <c r="C399" s="159">
        <v>3252.4105164294642</v>
      </c>
      <c r="D399" s="160">
        <v>3051.7105164294644</v>
      </c>
      <c r="E399" s="160">
        <v>0</v>
      </c>
      <c r="F399" s="160">
        <v>-200.69999999999982</v>
      </c>
      <c r="G399" s="161">
        <v>3051.7105164294644</v>
      </c>
      <c r="H399" s="160">
        <v>1730.665</v>
      </c>
      <c r="I399" s="162">
        <v>56.711309630537876</v>
      </c>
      <c r="J399" s="161">
        <v>1321.0455164294644</v>
      </c>
      <c r="K399" s="160">
        <v>14.950000000000045</v>
      </c>
      <c r="L399" s="160">
        <v>5.0709999999999127</v>
      </c>
      <c r="M399" s="160">
        <v>1.1430000000000291</v>
      </c>
      <c r="N399" s="160">
        <v>0</v>
      </c>
      <c r="O399" s="160">
        <v>0</v>
      </c>
      <c r="P399" s="160">
        <v>5.2909999999999968</v>
      </c>
      <c r="Q399" s="146" t="s">
        <v>186</v>
      </c>
      <c r="T399" s="130"/>
    </row>
    <row r="400" spans="1:20" ht="10.65" customHeight="1" x14ac:dyDescent="0.2">
      <c r="A400" s="184"/>
      <c r="B400" s="158" t="s">
        <v>84</v>
      </c>
      <c r="C400" s="159">
        <v>128.47870855082985</v>
      </c>
      <c r="D400" s="160">
        <v>256.47870855082988</v>
      </c>
      <c r="E400" s="160">
        <v>0</v>
      </c>
      <c r="F400" s="160">
        <v>128.00000000000003</v>
      </c>
      <c r="G400" s="161">
        <v>256.47870855082988</v>
      </c>
      <c r="H400" s="160">
        <v>234.35840000000002</v>
      </c>
      <c r="I400" s="162">
        <v>91.375382122042311</v>
      </c>
      <c r="J400" s="161">
        <v>22.120308550829861</v>
      </c>
      <c r="K400" s="160">
        <v>6.2237499992370431</v>
      </c>
      <c r="L400" s="160">
        <v>0.16219999542238384</v>
      </c>
      <c r="M400" s="160">
        <v>1.9780000000000086</v>
      </c>
      <c r="N400" s="160">
        <v>2.0999999999986585E-2</v>
      </c>
      <c r="O400" s="160">
        <v>8.1878141537135539E-3</v>
      </c>
      <c r="P400" s="160">
        <v>2.0962374986648555</v>
      </c>
      <c r="Q400" s="146">
        <v>8.5523866283848182</v>
      </c>
      <c r="T400" s="130"/>
    </row>
    <row r="401" spans="1:20" ht="10.65" customHeight="1" x14ac:dyDescent="0.2">
      <c r="A401" s="184"/>
      <c r="B401" s="158" t="s">
        <v>85</v>
      </c>
      <c r="C401" s="159">
        <v>48.644383088573242</v>
      </c>
      <c r="D401" s="160">
        <v>49.444383088573225</v>
      </c>
      <c r="E401" s="160">
        <v>0</v>
      </c>
      <c r="F401" s="160">
        <v>0.79999999999998295</v>
      </c>
      <c r="G401" s="161">
        <v>49.444383088573225</v>
      </c>
      <c r="H401" s="160">
        <v>41.579500000000003</v>
      </c>
      <c r="I401" s="162">
        <v>84.093475138552549</v>
      </c>
      <c r="J401" s="161">
        <v>7.8648830885732224</v>
      </c>
      <c r="K401" s="160">
        <v>0.29899999999999949</v>
      </c>
      <c r="L401" s="160">
        <v>0.59799999999999898</v>
      </c>
      <c r="M401" s="160">
        <v>0.24200000000000443</v>
      </c>
      <c r="N401" s="160">
        <v>0</v>
      </c>
      <c r="O401" s="160">
        <v>0</v>
      </c>
      <c r="P401" s="160">
        <v>0.28475000000000072</v>
      </c>
      <c r="Q401" s="146">
        <v>25.620309354076216</v>
      </c>
      <c r="T401" s="130"/>
    </row>
    <row r="402" spans="1:20" ht="10.65" customHeight="1" x14ac:dyDescent="0.2">
      <c r="A402" s="184"/>
      <c r="B402" s="158" t="s">
        <v>86</v>
      </c>
      <c r="C402" s="159">
        <v>197.07663781552498</v>
      </c>
      <c r="D402" s="160">
        <v>181.47663781552498</v>
      </c>
      <c r="E402" s="160">
        <v>0</v>
      </c>
      <c r="F402" s="160">
        <v>-15.599999999999994</v>
      </c>
      <c r="G402" s="161">
        <v>181.47663781552498</v>
      </c>
      <c r="H402" s="160">
        <v>78.759999999999991</v>
      </c>
      <c r="I402" s="162">
        <v>43.39952566239478</v>
      </c>
      <c r="J402" s="161">
        <v>102.71663781552499</v>
      </c>
      <c r="K402" s="160">
        <v>0.98999999999999488</v>
      </c>
      <c r="L402" s="160">
        <v>0</v>
      </c>
      <c r="M402" s="160">
        <v>1.0939999999999941</v>
      </c>
      <c r="N402" s="160">
        <v>0</v>
      </c>
      <c r="O402" s="160">
        <v>0</v>
      </c>
      <c r="P402" s="160">
        <v>0.52099999999999724</v>
      </c>
      <c r="Q402" s="146" t="s">
        <v>186</v>
      </c>
      <c r="T402" s="130"/>
    </row>
    <row r="403" spans="1:20" ht="10.65" customHeight="1" x14ac:dyDescent="0.2">
      <c r="A403" s="184"/>
      <c r="B403" s="158" t="s">
        <v>87</v>
      </c>
      <c r="C403" s="159">
        <v>317.96172766659436</v>
      </c>
      <c r="D403" s="160">
        <v>537.16172766659429</v>
      </c>
      <c r="E403" s="160">
        <v>0</v>
      </c>
      <c r="F403" s="160">
        <v>219.19999999999993</v>
      </c>
      <c r="G403" s="161">
        <v>537.16172766659429</v>
      </c>
      <c r="H403" s="160">
        <v>499.16329999999999</v>
      </c>
      <c r="I403" s="162">
        <v>92.926073152743456</v>
      </c>
      <c r="J403" s="161">
        <v>37.998427666594296</v>
      </c>
      <c r="K403" s="160">
        <v>30.57780000381473</v>
      </c>
      <c r="L403" s="160">
        <v>-4.5999999999992269E-2</v>
      </c>
      <c r="M403" s="160">
        <v>3.4000007629515494E-3</v>
      </c>
      <c r="N403" s="160">
        <v>4.199999999997317E-2</v>
      </c>
      <c r="O403" s="160">
        <v>7.8188742489937301E-3</v>
      </c>
      <c r="P403" s="160">
        <v>7.6443000011444155</v>
      </c>
      <c r="Q403" s="146">
        <v>2.9708184740140515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65" customHeight="1" x14ac:dyDescent="0.2">
      <c r="A405" s="184"/>
      <c r="B405" s="158" t="s">
        <v>89</v>
      </c>
      <c r="C405" s="159">
        <v>326.95591135211379</v>
      </c>
      <c r="D405" s="160">
        <v>32.155911352113776</v>
      </c>
      <c r="E405" s="160">
        <v>0</v>
      </c>
      <c r="F405" s="160">
        <v>-294.8</v>
      </c>
      <c r="G405" s="161">
        <v>32.155911352113776</v>
      </c>
      <c r="H405" s="160">
        <v>9.968</v>
      </c>
      <c r="I405" s="162">
        <v>30.998965915934928</v>
      </c>
      <c r="J405" s="161">
        <v>22.187911352113776</v>
      </c>
      <c r="K405" s="160">
        <v>9.0999999999999304E-2</v>
      </c>
      <c r="L405" s="160">
        <v>0</v>
      </c>
      <c r="M405" s="160">
        <v>0</v>
      </c>
      <c r="N405" s="160">
        <v>0</v>
      </c>
      <c r="O405" s="160">
        <v>0</v>
      </c>
      <c r="P405" s="160">
        <v>2.2749999999999826E-2</v>
      </c>
      <c r="Q405" s="146" t="s">
        <v>186</v>
      </c>
      <c r="T405" s="130"/>
    </row>
    <row r="406" spans="1:20" ht="10.65" customHeight="1" x14ac:dyDescent="0.2">
      <c r="A406" s="184"/>
      <c r="B406" s="165" t="s">
        <v>91</v>
      </c>
      <c r="C406" s="159">
        <v>10550.738519587325</v>
      </c>
      <c r="D406" s="160">
        <v>11274.838519587327</v>
      </c>
      <c r="E406" s="160">
        <v>0</v>
      </c>
      <c r="F406" s="160">
        <v>724.10000000000218</v>
      </c>
      <c r="G406" s="161">
        <v>11274.838519587327</v>
      </c>
      <c r="H406" s="160">
        <v>8311.1950000000015</v>
      </c>
      <c r="I406" s="162">
        <v>73.714536891692887</v>
      </c>
      <c r="J406" s="161">
        <v>2963.6435195873237</v>
      </c>
      <c r="K406" s="160">
        <v>180.44505000305207</v>
      </c>
      <c r="L406" s="160">
        <v>12.185699999999983</v>
      </c>
      <c r="M406" s="160">
        <v>87.56020000076289</v>
      </c>
      <c r="N406" s="160">
        <v>1.3248000007629628</v>
      </c>
      <c r="O406" s="160">
        <v>1.1750057426201188E-2</v>
      </c>
      <c r="P406" s="166">
        <v>70.378937501144478</v>
      </c>
      <c r="Q406" s="146">
        <v>40.109807632988634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251.23377046768158</v>
      </c>
      <c r="D408" s="160">
        <v>160.9337704676816</v>
      </c>
      <c r="E408" s="160">
        <v>0</v>
      </c>
      <c r="F408" s="160">
        <v>-90.299999999999983</v>
      </c>
      <c r="G408" s="161">
        <v>160.9337704676816</v>
      </c>
      <c r="H408" s="160">
        <v>88.039400000000001</v>
      </c>
      <c r="I408" s="162">
        <v>54.705360934596321</v>
      </c>
      <c r="J408" s="161">
        <v>72.894370467681597</v>
      </c>
      <c r="K408" s="160">
        <v>1.6981000015258729</v>
      </c>
      <c r="L408" s="160">
        <v>0.21169999694824071</v>
      </c>
      <c r="M408" s="160">
        <v>2.3982000000000028</v>
      </c>
      <c r="N408" s="160">
        <v>0.17959999847411723</v>
      </c>
      <c r="O408" s="160">
        <v>0.11159870172195098</v>
      </c>
      <c r="P408" s="160">
        <v>1.1218999992370584</v>
      </c>
      <c r="Q408" s="146" t="s">
        <v>186</v>
      </c>
      <c r="T408" s="130"/>
    </row>
    <row r="409" spans="1:20" ht="10.65" customHeight="1" x14ac:dyDescent="0.2">
      <c r="A409" s="184"/>
      <c r="B409" s="158" t="s">
        <v>93</v>
      </c>
      <c r="C409" s="159">
        <v>767.32709385384385</v>
      </c>
      <c r="D409" s="160">
        <v>508.12709385384392</v>
      </c>
      <c r="E409" s="160">
        <v>0</v>
      </c>
      <c r="F409" s="160">
        <v>-259.19999999999993</v>
      </c>
      <c r="G409" s="161">
        <v>508.12709385384392</v>
      </c>
      <c r="H409" s="160">
        <v>393.05770000000001</v>
      </c>
      <c r="I409" s="162">
        <v>77.354210148270099</v>
      </c>
      <c r="J409" s="161">
        <v>115.06939385384391</v>
      </c>
      <c r="K409" s="160">
        <v>6.6861000000000104</v>
      </c>
      <c r="L409" s="160">
        <v>11.1524</v>
      </c>
      <c r="M409" s="160">
        <v>0.29550000000000409</v>
      </c>
      <c r="N409" s="160">
        <v>0.33420000000000982</v>
      </c>
      <c r="O409" s="160">
        <v>6.5770946686841705E-2</v>
      </c>
      <c r="P409" s="160">
        <v>4.6170500000000061</v>
      </c>
      <c r="Q409" s="146">
        <v>22.922709057481239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19.065274983952985</v>
      </c>
      <c r="D411" s="160">
        <v>42.265274983952992</v>
      </c>
      <c r="E411" s="160">
        <v>0</v>
      </c>
      <c r="F411" s="160">
        <v>23.200000000000006</v>
      </c>
      <c r="G411" s="161">
        <v>42.265274983952992</v>
      </c>
      <c r="H411" s="160">
        <v>23.259999999999998</v>
      </c>
      <c r="I411" s="162">
        <v>55.033357783265828</v>
      </c>
      <c r="J411" s="161">
        <v>19.005274983952994</v>
      </c>
      <c r="K411" s="160">
        <v>0.22439999999999927</v>
      </c>
      <c r="L411" s="160">
        <v>0</v>
      </c>
      <c r="M411" s="160">
        <v>5.8799999999997965E-2</v>
      </c>
      <c r="N411" s="160">
        <v>0</v>
      </c>
      <c r="O411" s="160">
        <v>0</v>
      </c>
      <c r="P411" s="160">
        <v>7.0799999999999308E-2</v>
      </c>
      <c r="Q411" s="146" t="s">
        <v>186</v>
      </c>
      <c r="T411" s="130"/>
    </row>
    <row r="412" spans="1:20" ht="10.65" customHeight="1" x14ac:dyDescent="0.2">
      <c r="A412" s="184"/>
      <c r="B412" s="158" t="s">
        <v>96</v>
      </c>
      <c r="C412" s="159">
        <v>168.91331873782806</v>
      </c>
      <c r="D412" s="160">
        <v>142.61331873782805</v>
      </c>
      <c r="E412" s="160">
        <v>0</v>
      </c>
      <c r="F412" s="160">
        <v>-26.300000000000011</v>
      </c>
      <c r="G412" s="161">
        <v>142.61331873782805</v>
      </c>
      <c r="H412" s="160">
        <v>110.1823</v>
      </c>
      <c r="I412" s="162">
        <v>77.25947406255419</v>
      </c>
      <c r="J412" s="161">
        <v>32.431018737828055</v>
      </c>
      <c r="K412" s="160">
        <v>2.2412000000000063</v>
      </c>
      <c r="L412" s="160">
        <v>0.18460000000000321</v>
      </c>
      <c r="M412" s="160">
        <v>0.15999999999999659</v>
      </c>
      <c r="N412" s="160">
        <v>-1.0699999999999932E-2</v>
      </c>
      <c r="O412" s="160">
        <v>-7.5028055546973024E-3</v>
      </c>
      <c r="P412" s="160">
        <v>0.64377500000000154</v>
      </c>
      <c r="Q412" s="146">
        <v>48.376325172347443</v>
      </c>
      <c r="T412" s="130"/>
    </row>
    <row r="413" spans="1:20" ht="10.65" customHeight="1" x14ac:dyDescent="0.2">
      <c r="A413" s="184"/>
      <c r="B413" s="158" t="s">
        <v>97</v>
      </c>
      <c r="C413" s="159">
        <v>1129.3270484998088</v>
      </c>
      <c r="D413" s="160">
        <v>1239.7270484998089</v>
      </c>
      <c r="E413" s="160">
        <v>0</v>
      </c>
      <c r="F413" s="160">
        <v>110.40000000000009</v>
      </c>
      <c r="G413" s="161">
        <v>1239.7270484998089</v>
      </c>
      <c r="H413" s="160">
        <v>939.87159999999994</v>
      </c>
      <c r="I413" s="162">
        <v>75.812784849482512</v>
      </c>
      <c r="J413" s="161">
        <v>299.85544849980897</v>
      </c>
      <c r="K413" s="160">
        <v>0.26099999999996726</v>
      </c>
      <c r="L413" s="160">
        <v>0</v>
      </c>
      <c r="M413" s="160">
        <v>0</v>
      </c>
      <c r="N413" s="160">
        <v>0</v>
      </c>
      <c r="O413" s="160">
        <v>0</v>
      </c>
      <c r="P413" s="160">
        <v>6.5249999999991815E-2</v>
      </c>
      <c r="Q413" s="146" t="s">
        <v>186</v>
      </c>
      <c r="T413" s="130"/>
    </row>
    <row r="414" spans="1:20" ht="10.65" customHeight="1" x14ac:dyDescent="0.2">
      <c r="A414" s="184"/>
      <c r="B414" s="158" t="s">
        <v>98</v>
      </c>
      <c r="C414" s="159">
        <v>443.24018413562436</v>
      </c>
      <c r="D414" s="160">
        <v>108.04018413562437</v>
      </c>
      <c r="E414" s="160">
        <v>0</v>
      </c>
      <c r="F414" s="160">
        <v>-335.2</v>
      </c>
      <c r="G414" s="161">
        <v>108.04018413562437</v>
      </c>
      <c r="H414" s="160">
        <v>79.634899999999988</v>
      </c>
      <c r="I414" s="162">
        <v>73.708593369327446</v>
      </c>
      <c r="J414" s="161">
        <v>28.405284135624385</v>
      </c>
      <c r="K414" s="160">
        <v>1.2691999999999979</v>
      </c>
      <c r="L414" s="160">
        <v>0.35129999999999484</v>
      </c>
      <c r="M414" s="160">
        <v>0.24869999999999948</v>
      </c>
      <c r="N414" s="160">
        <v>0</v>
      </c>
      <c r="O414" s="160">
        <v>0</v>
      </c>
      <c r="P414" s="160">
        <v>0.46729999999999805</v>
      </c>
      <c r="Q414" s="146" t="s">
        <v>186</v>
      </c>
      <c r="T414" s="130"/>
    </row>
    <row r="415" spans="1:20" ht="10.65" customHeight="1" x14ac:dyDescent="0.2">
      <c r="A415" s="122"/>
      <c r="B415" s="158" t="s">
        <v>99</v>
      </c>
      <c r="C415" s="159">
        <v>232.57107462834551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1.9379999999999999</v>
      </c>
      <c r="I415" s="162">
        <v>4.7417397698075909</v>
      </c>
      <c r="J415" s="161">
        <v>38.933074628345523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65" customHeight="1" x14ac:dyDescent="0.2">
      <c r="A416" s="122"/>
      <c r="B416" s="158" t="s">
        <v>100</v>
      </c>
      <c r="C416" s="159">
        <v>102.9202757278189</v>
      </c>
      <c r="D416" s="160">
        <v>53.620275727818907</v>
      </c>
      <c r="E416" s="160">
        <v>-7.2999999999999972</v>
      </c>
      <c r="F416" s="160">
        <v>-49.3</v>
      </c>
      <c r="G416" s="161">
        <v>53.620275727818907</v>
      </c>
      <c r="H416" s="160">
        <v>13.3384</v>
      </c>
      <c r="I416" s="162">
        <v>24.875664697635752</v>
      </c>
      <c r="J416" s="161">
        <v>40.281875727818907</v>
      </c>
      <c r="K416" s="160">
        <v>0.5</v>
      </c>
      <c r="L416" s="160">
        <v>0</v>
      </c>
      <c r="M416" s="160">
        <v>0</v>
      </c>
      <c r="N416" s="160">
        <v>0</v>
      </c>
      <c r="O416" s="160">
        <v>0</v>
      </c>
      <c r="P416" s="160">
        <v>0.125</v>
      </c>
      <c r="Q416" s="146" t="s">
        <v>186</v>
      </c>
      <c r="T416" s="130"/>
    </row>
    <row r="417" spans="1:21" ht="10.65" customHeight="1" x14ac:dyDescent="0.2">
      <c r="A417" s="122"/>
      <c r="B417" s="158" t="s">
        <v>101</v>
      </c>
      <c r="C417" s="159">
        <v>110.30613829562354</v>
      </c>
      <c r="D417" s="160">
        <v>11.306138295623541</v>
      </c>
      <c r="E417" s="160">
        <v>-50</v>
      </c>
      <c r="F417" s="160">
        <v>-99</v>
      </c>
      <c r="G417" s="161">
        <v>11.306138295623541</v>
      </c>
      <c r="H417" s="160">
        <v>4.2373000000000003</v>
      </c>
      <c r="I417" s="162">
        <v>37.47787165879798</v>
      </c>
      <c r="J417" s="161">
        <v>7.0688382956235403</v>
      </c>
      <c r="K417" s="160">
        <v>4.7000000000005926E-3</v>
      </c>
      <c r="L417" s="160">
        <v>0</v>
      </c>
      <c r="M417" s="160">
        <v>0</v>
      </c>
      <c r="N417" s="160">
        <v>0</v>
      </c>
      <c r="O417" s="160">
        <v>0</v>
      </c>
      <c r="P417" s="160">
        <v>1.1750000000001481E-3</v>
      </c>
      <c r="Q417" s="146" t="s">
        <v>186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29.408394921993793</v>
      </c>
      <c r="D419" s="160">
        <v>0.40839492199379279</v>
      </c>
      <c r="E419" s="160">
        <v>0</v>
      </c>
      <c r="F419" s="160">
        <v>-29</v>
      </c>
      <c r="G419" s="161">
        <v>0.40839492199379279</v>
      </c>
      <c r="H419" s="160">
        <v>0</v>
      </c>
      <c r="I419" s="162">
        <v>0</v>
      </c>
      <c r="J419" s="161">
        <v>0.40839492199379279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65" customHeight="1" x14ac:dyDescent="0.2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1.0495000000000001</v>
      </c>
      <c r="I420" s="162">
        <v>4.6510582517678012</v>
      </c>
      <c r="J420" s="161">
        <v>21.515257162546831</v>
      </c>
      <c r="K420" s="160">
        <v>9.300000000000086E-3</v>
      </c>
      <c r="L420" s="160">
        <v>0</v>
      </c>
      <c r="M420" s="160">
        <v>2.3200000000000109E-2</v>
      </c>
      <c r="N420" s="160">
        <v>0</v>
      </c>
      <c r="O420" s="160">
        <v>0</v>
      </c>
      <c r="P420" s="160">
        <v>8.1250000000000488E-3</v>
      </c>
      <c r="Q420" s="146" t="s">
        <v>186</v>
      </c>
      <c r="T420" s="130"/>
    </row>
    <row r="421" spans="1:21" ht="10.65" customHeight="1" x14ac:dyDescent="0.2">
      <c r="A421" s="122"/>
      <c r="B421" s="165" t="s">
        <v>106</v>
      </c>
      <c r="C421" s="169">
        <v>13835.615851002392</v>
      </c>
      <c r="D421" s="160">
        <v>13605.315851002395</v>
      </c>
      <c r="E421" s="160">
        <v>-57.299999999999272</v>
      </c>
      <c r="F421" s="160">
        <v>-230.29999999999745</v>
      </c>
      <c r="G421" s="161">
        <v>13605.315851002395</v>
      </c>
      <c r="H421" s="160">
        <v>9965.8041000000012</v>
      </c>
      <c r="I421" s="162">
        <v>73.249340251558763</v>
      </c>
      <c r="J421" s="161">
        <v>3639.5117510023938</v>
      </c>
      <c r="K421" s="160">
        <v>193.33905000457708</v>
      </c>
      <c r="L421" s="160">
        <v>24.085699996949188</v>
      </c>
      <c r="M421" s="160">
        <v>90.744600000763967</v>
      </c>
      <c r="N421" s="160">
        <v>1.8278999992344325</v>
      </c>
      <c r="O421" s="160">
        <v>1.3435189739455837E-2</v>
      </c>
      <c r="P421" s="160">
        <v>77.499312500381166</v>
      </c>
      <c r="Q421" s="146">
        <v>44.961858545319274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-2.6700915255701174E-2</v>
      </c>
      <c r="E423" s="160">
        <v>0</v>
      </c>
      <c r="F423" s="160">
        <v>-2.6700915255701174E-2</v>
      </c>
      <c r="G423" s="161">
        <v>-2.6700915255701174E-2</v>
      </c>
      <c r="H423" s="160">
        <v>0</v>
      </c>
      <c r="I423" s="162" t="s">
        <v>119</v>
      </c>
      <c r="J423" s="161">
        <v>-2.6700915255701174E-2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2.8013713872099553</v>
      </c>
      <c r="D424" s="159">
        <v>5.2013713872099547</v>
      </c>
      <c r="E424" s="170">
        <v>0</v>
      </c>
      <c r="F424" s="160">
        <v>2.3999999999999995</v>
      </c>
      <c r="G424" s="161">
        <v>5.2013713872099547</v>
      </c>
      <c r="H424" s="160">
        <v>1.1274</v>
      </c>
      <c r="I424" s="162">
        <v>21.675052905705773</v>
      </c>
      <c r="J424" s="161">
        <v>4.073971387209955</v>
      </c>
      <c r="K424" s="160">
        <v>0</v>
      </c>
      <c r="L424" s="160">
        <v>1.7199999999999993E-2</v>
      </c>
      <c r="M424" s="160">
        <v>0.14229999999999998</v>
      </c>
      <c r="N424" s="160">
        <v>0.10920000000000007</v>
      </c>
      <c r="O424" s="160">
        <v>2.099446316571822</v>
      </c>
      <c r="P424" s="160">
        <v>6.7175000000000012E-2</v>
      </c>
      <c r="Q424" s="146" t="s">
        <v>186</v>
      </c>
      <c r="T424" s="130"/>
    </row>
    <row r="425" spans="1:21" ht="10.65" customHeight="1" x14ac:dyDescent="0.2">
      <c r="A425" s="122"/>
      <c r="B425" s="171" t="s">
        <v>109</v>
      </c>
      <c r="C425" s="159">
        <v>32.677478525653356</v>
      </c>
      <c r="D425" s="159">
        <v>35.777478525653358</v>
      </c>
      <c r="E425" s="170">
        <v>0</v>
      </c>
      <c r="F425" s="160">
        <v>3.1000000000000014</v>
      </c>
      <c r="G425" s="161">
        <v>35.777478525653358</v>
      </c>
      <c r="H425" s="160">
        <v>12.555099999999999</v>
      </c>
      <c r="I425" s="162">
        <v>35.092187927658671</v>
      </c>
      <c r="J425" s="161">
        <v>23.222378525653358</v>
      </c>
      <c r="K425" s="160">
        <v>7.5199999999999712E-2</v>
      </c>
      <c r="L425" s="160">
        <v>9.8900000000000432E-2</v>
      </c>
      <c r="M425" s="160">
        <v>6.7999999999999616E-2</v>
      </c>
      <c r="N425" s="160">
        <v>0.11500000000000021</v>
      </c>
      <c r="O425" s="160">
        <v>0.32143125994064198</v>
      </c>
      <c r="P425" s="160">
        <v>8.9274999999999993E-2</v>
      </c>
      <c r="Q425" s="146" t="s">
        <v>186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13871.094700915255</v>
      </c>
      <c r="D428" s="173">
        <v>13646.268000000002</v>
      </c>
      <c r="E428" s="174">
        <v>-57.299999999999272</v>
      </c>
      <c r="F428" s="174">
        <v>-224.82670091525316</v>
      </c>
      <c r="G428" s="185">
        <v>13646.268000000002</v>
      </c>
      <c r="H428" s="177">
        <v>9979.486600000002</v>
      </c>
      <c r="I428" s="176">
        <v>73.129786107088037</v>
      </c>
      <c r="J428" s="175">
        <v>3666.7814000000012</v>
      </c>
      <c r="K428" s="177">
        <v>193.41425000457821</v>
      </c>
      <c r="L428" s="177">
        <v>24.201799996948466</v>
      </c>
      <c r="M428" s="177">
        <v>90.954900000762791</v>
      </c>
      <c r="N428" s="177">
        <v>2.0520999992368161</v>
      </c>
      <c r="O428" s="177">
        <v>1.5037811064804061E-2</v>
      </c>
      <c r="P428" s="186">
        <v>77.65576250038157</v>
      </c>
      <c r="Q428" s="153">
        <v>45.218407004657045</v>
      </c>
      <c r="T428" s="130"/>
    </row>
    <row r="429" spans="1:21" ht="10.65" customHeight="1" x14ac:dyDescent="0.2">
      <c r="A429" s="122"/>
      <c r="B429" s="187" t="s">
        <v>259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185</v>
      </c>
      <c r="C434" s="123"/>
      <c r="P434" s="128"/>
      <c r="T434" s="130"/>
    </row>
    <row r="435" spans="1:20" ht="10.65" customHeight="1" x14ac:dyDescent="0.2">
      <c r="A435" s="122"/>
      <c r="B435" s="131" t="s">
        <v>258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43474</v>
      </c>
      <c r="L439" s="151">
        <v>43481</v>
      </c>
      <c r="M439" s="151">
        <v>43488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5" t="s">
        <v>151</v>
      </c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  <c r="O441" s="275"/>
      <c r="P441" s="27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921.74621037824409</v>
      </c>
      <c r="D442" s="160">
        <v>758.54621037824404</v>
      </c>
      <c r="E442" s="160">
        <v>0</v>
      </c>
      <c r="F442" s="160">
        <v>-163.20000000000005</v>
      </c>
      <c r="G442" s="161">
        <v>758.54621037824404</v>
      </c>
      <c r="H442" s="160">
        <v>478.76039999999995</v>
      </c>
      <c r="I442" s="162">
        <v>63.115521961578217</v>
      </c>
      <c r="J442" s="161">
        <v>279.78581037824409</v>
      </c>
      <c r="K442" s="160">
        <v>8.2350000000000136</v>
      </c>
      <c r="L442" s="160">
        <v>4.9999999999954525E-3</v>
      </c>
      <c r="M442" s="160">
        <v>1.8489999999999895</v>
      </c>
      <c r="N442" s="160">
        <v>0</v>
      </c>
      <c r="O442" s="160">
        <v>0</v>
      </c>
      <c r="P442" s="160">
        <v>2.5222499999999997</v>
      </c>
      <c r="Q442" s="146" t="s">
        <v>186</v>
      </c>
      <c r="T442" s="130"/>
    </row>
    <row r="443" spans="1:20" ht="10.65" customHeight="1" x14ac:dyDescent="0.2">
      <c r="A443" s="122"/>
      <c r="B443" s="158" t="s">
        <v>81</v>
      </c>
      <c r="C443" s="159">
        <v>211.20062216308131</v>
      </c>
      <c r="D443" s="160">
        <v>232.00062216308132</v>
      </c>
      <c r="E443" s="160">
        <v>0</v>
      </c>
      <c r="F443" s="160">
        <v>20.800000000000011</v>
      </c>
      <c r="G443" s="161">
        <v>232.00062216308132</v>
      </c>
      <c r="H443" s="160">
        <v>63.898599999999995</v>
      </c>
      <c r="I443" s="162">
        <v>27.542426138445201</v>
      </c>
      <c r="J443" s="161">
        <v>168.10202216308133</v>
      </c>
      <c r="K443" s="160">
        <v>0.98459999999999326</v>
      </c>
      <c r="L443" s="160">
        <v>0</v>
      </c>
      <c r="M443" s="160">
        <v>7.3999999999998067E-2</v>
      </c>
      <c r="N443" s="160">
        <v>0</v>
      </c>
      <c r="O443" s="160">
        <v>0</v>
      </c>
      <c r="P443" s="160">
        <v>0.26464999999999783</v>
      </c>
      <c r="Q443" s="146" t="s">
        <v>186</v>
      </c>
      <c r="T443" s="130"/>
    </row>
    <row r="444" spans="1:20" ht="10.65" customHeight="1" x14ac:dyDescent="0.2">
      <c r="A444" s="122"/>
      <c r="B444" s="158" t="s">
        <v>82</v>
      </c>
      <c r="C444" s="159">
        <v>359.54093115855619</v>
      </c>
      <c r="D444" s="160">
        <v>351.44093115855617</v>
      </c>
      <c r="E444" s="160">
        <v>0</v>
      </c>
      <c r="F444" s="160">
        <v>-8.1000000000000227</v>
      </c>
      <c r="G444" s="161">
        <v>351.44093115855617</v>
      </c>
      <c r="H444" s="160">
        <v>269.80900000000003</v>
      </c>
      <c r="I444" s="162">
        <v>76.772218623070103</v>
      </c>
      <c r="J444" s="161">
        <v>81.631931158556142</v>
      </c>
      <c r="K444" s="160">
        <v>1.4610000000000127</v>
      </c>
      <c r="L444" s="160">
        <v>0.63099999999997181</v>
      </c>
      <c r="M444" s="160">
        <v>0.65000000000003411</v>
      </c>
      <c r="N444" s="160">
        <v>0</v>
      </c>
      <c r="O444" s="160">
        <v>0</v>
      </c>
      <c r="P444" s="160">
        <v>0.68550000000000466</v>
      </c>
      <c r="Q444" s="146" t="s">
        <v>186</v>
      </c>
      <c r="T444" s="130"/>
    </row>
    <row r="445" spans="1:20" ht="10.65" customHeight="1" x14ac:dyDescent="0.2">
      <c r="A445" s="122"/>
      <c r="B445" s="158" t="s">
        <v>83</v>
      </c>
      <c r="C445" s="159">
        <v>546.48901423131667</v>
      </c>
      <c r="D445" s="160">
        <v>759.48901423131667</v>
      </c>
      <c r="E445" s="160">
        <v>0</v>
      </c>
      <c r="F445" s="160">
        <v>213</v>
      </c>
      <c r="G445" s="161">
        <v>759.48901423131667</v>
      </c>
      <c r="H445" s="160">
        <v>561.26700000000005</v>
      </c>
      <c r="I445" s="162">
        <v>73.900608103997627</v>
      </c>
      <c r="J445" s="161">
        <v>198.22201423131662</v>
      </c>
      <c r="K445" s="160">
        <v>5.0149999999999864</v>
      </c>
      <c r="L445" s="160">
        <v>1.4210000000000491</v>
      </c>
      <c r="M445" s="160">
        <v>0.17200000000002547</v>
      </c>
      <c r="N445" s="160">
        <v>0</v>
      </c>
      <c r="O445" s="160">
        <v>0</v>
      </c>
      <c r="P445" s="160">
        <v>1.6520000000000152</v>
      </c>
      <c r="Q445" s="146" t="s">
        <v>186</v>
      </c>
      <c r="T445" s="130"/>
    </row>
    <row r="446" spans="1:20" ht="10.65" customHeight="1" x14ac:dyDescent="0.2">
      <c r="A446" s="122"/>
      <c r="B446" s="158" t="s">
        <v>84</v>
      </c>
      <c r="C446" s="159">
        <v>6.9222007877463563</v>
      </c>
      <c r="D446" s="160">
        <v>11.922200787746355</v>
      </c>
      <c r="E446" s="160">
        <v>0</v>
      </c>
      <c r="F446" s="160">
        <v>4.9999999999999991</v>
      </c>
      <c r="G446" s="161">
        <v>11.922200787746355</v>
      </c>
      <c r="H446" s="160">
        <v>11.0014</v>
      </c>
      <c r="I446" s="162">
        <v>92.276587149138152</v>
      </c>
      <c r="J446" s="161">
        <v>0.9208007877463551</v>
      </c>
      <c r="K446" s="160">
        <v>0.49399999999999977</v>
      </c>
      <c r="L446" s="160">
        <v>0</v>
      </c>
      <c r="M446" s="160">
        <v>0</v>
      </c>
      <c r="N446" s="160">
        <v>0</v>
      </c>
      <c r="O446" s="160">
        <v>0</v>
      </c>
      <c r="P446" s="160">
        <v>0.12349999999999994</v>
      </c>
      <c r="Q446" s="146">
        <v>5.45587682385713</v>
      </c>
      <c r="T446" s="130"/>
    </row>
    <row r="447" spans="1:20" ht="10.65" customHeight="1" x14ac:dyDescent="0.2">
      <c r="A447" s="122"/>
      <c r="B447" s="158" t="s">
        <v>85</v>
      </c>
      <c r="C447" s="159">
        <v>4.705044667155966</v>
      </c>
      <c r="D447" s="160">
        <v>1.5050446671559667</v>
      </c>
      <c r="E447" s="160">
        <v>0</v>
      </c>
      <c r="F447" s="160">
        <v>-3.1999999999999993</v>
      </c>
      <c r="G447" s="161">
        <v>1.5050446671559667</v>
      </c>
      <c r="H447" s="160">
        <v>1.4019999999999999</v>
      </c>
      <c r="I447" s="162">
        <v>93.153381464040734</v>
      </c>
      <c r="J447" s="161">
        <v>0.10304466715596683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186</v>
      </c>
      <c r="T447" s="130"/>
    </row>
    <row r="448" spans="1:20" ht="10.65" customHeight="1" x14ac:dyDescent="0.2">
      <c r="A448" s="122"/>
      <c r="B448" s="158" t="s">
        <v>86</v>
      </c>
      <c r="C448" s="159">
        <v>40.141662207431061</v>
      </c>
      <c r="D448" s="160">
        <v>30.241662207431062</v>
      </c>
      <c r="E448" s="160">
        <v>0</v>
      </c>
      <c r="F448" s="160">
        <v>-9.8999999999999986</v>
      </c>
      <c r="G448" s="161">
        <v>30.241662207431062</v>
      </c>
      <c r="H448" s="160">
        <v>8.6519999999999992</v>
      </c>
      <c r="I448" s="162">
        <v>28.60953852554443</v>
      </c>
      <c r="J448" s="161">
        <v>21.589662207431061</v>
      </c>
      <c r="K448" s="160">
        <v>3.0000000000001137E-2</v>
      </c>
      <c r="L448" s="160">
        <v>0</v>
      </c>
      <c r="M448" s="160">
        <v>4.0999999999998593E-2</v>
      </c>
      <c r="N448" s="160">
        <v>0</v>
      </c>
      <c r="O448" s="160">
        <v>0</v>
      </c>
      <c r="P448" s="160">
        <v>1.7749999999999932E-2</v>
      </c>
      <c r="Q448" s="146" t="s">
        <v>186</v>
      </c>
      <c r="T448" s="130"/>
    </row>
    <row r="449" spans="1:20" ht="10.65" customHeight="1" x14ac:dyDescent="0.2">
      <c r="A449" s="122"/>
      <c r="B449" s="158" t="s">
        <v>87</v>
      </c>
      <c r="C449" s="159">
        <v>8.0479157442583471</v>
      </c>
      <c r="D449" s="160">
        <v>8.0479157442583471</v>
      </c>
      <c r="E449" s="160">
        <v>0</v>
      </c>
      <c r="F449" s="160">
        <v>0</v>
      </c>
      <c r="G449" s="161">
        <v>8.0479157442583471</v>
      </c>
      <c r="H449" s="160">
        <v>3.7469999999999999</v>
      </c>
      <c r="I449" s="162">
        <v>46.558638522939745</v>
      </c>
      <c r="J449" s="161">
        <v>4.3009157442583472</v>
      </c>
      <c r="K449" s="160">
        <v>0.1379999999999999</v>
      </c>
      <c r="L449" s="160">
        <v>0</v>
      </c>
      <c r="M449" s="160">
        <v>0</v>
      </c>
      <c r="N449" s="160">
        <v>0</v>
      </c>
      <c r="O449" s="160">
        <v>0</v>
      </c>
      <c r="P449" s="160">
        <v>3.4499999999999975E-2</v>
      </c>
      <c r="Q449" s="146" t="s">
        <v>186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65" customHeight="1" x14ac:dyDescent="0.2">
      <c r="A451" s="122"/>
      <c r="B451" s="158" t="s">
        <v>89</v>
      </c>
      <c r="C451" s="159">
        <v>107.73552263129829</v>
      </c>
      <c r="D451" s="190">
        <v>77.635522631298301</v>
      </c>
      <c r="E451" s="160">
        <v>0</v>
      </c>
      <c r="F451" s="160">
        <v>-30.099999999999994</v>
      </c>
      <c r="G451" s="161">
        <v>77.635522631298301</v>
      </c>
      <c r="H451" s="160">
        <v>3.835</v>
      </c>
      <c r="I451" s="162">
        <v>4.9397490607655712</v>
      </c>
      <c r="J451" s="161">
        <v>73.800522631298307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186</v>
      </c>
      <c r="T451" s="130"/>
    </row>
    <row r="452" spans="1:20" ht="10.65" customHeight="1" x14ac:dyDescent="0.2">
      <c r="A452" s="122"/>
      <c r="B452" s="165" t="s">
        <v>91</v>
      </c>
      <c r="C452" s="159">
        <v>2206.5291239690882</v>
      </c>
      <c r="D452" s="160">
        <v>2230.8291239690884</v>
      </c>
      <c r="E452" s="160">
        <v>0</v>
      </c>
      <c r="F452" s="160">
        <v>24.300000000000182</v>
      </c>
      <c r="G452" s="161">
        <v>2230.8291239690884</v>
      </c>
      <c r="H452" s="160">
        <v>1402.3724000000004</v>
      </c>
      <c r="I452" s="162">
        <v>62.863281859298183</v>
      </c>
      <c r="J452" s="161">
        <v>828.45672396908822</v>
      </c>
      <c r="K452" s="160">
        <v>16.357600000000005</v>
      </c>
      <c r="L452" s="160">
        <v>2.0570000000000164</v>
      </c>
      <c r="M452" s="160">
        <v>2.7860000000000458</v>
      </c>
      <c r="N452" s="160">
        <v>0</v>
      </c>
      <c r="O452" s="160">
        <v>0</v>
      </c>
      <c r="P452" s="166">
        <v>5.3001500000000163</v>
      </c>
      <c r="Q452" s="146" t="s">
        <v>186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60.67721486194646</v>
      </c>
      <c r="D454" s="160">
        <v>43.477214861946457</v>
      </c>
      <c r="E454" s="160">
        <v>0</v>
      </c>
      <c r="F454" s="160">
        <v>-17.200000000000003</v>
      </c>
      <c r="G454" s="161">
        <v>43.477214861946457</v>
      </c>
      <c r="H454" s="160">
        <v>9.1859999999999999</v>
      </c>
      <c r="I454" s="162">
        <v>21.128308308543634</v>
      </c>
      <c r="J454" s="161">
        <v>34.291214861946457</v>
      </c>
      <c r="K454" s="160">
        <v>2.0999999999999019E-2</v>
      </c>
      <c r="L454" s="160">
        <v>0</v>
      </c>
      <c r="M454" s="160">
        <v>6.0000000000002274E-3</v>
      </c>
      <c r="N454" s="160">
        <v>0</v>
      </c>
      <c r="O454" s="160">
        <v>0</v>
      </c>
      <c r="P454" s="160">
        <v>6.7499999999998117E-3</v>
      </c>
      <c r="Q454" s="146" t="s">
        <v>186</v>
      </c>
      <c r="T454" s="130"/>
    </row>
    <row r="455" spans="1:20" ht="10.65" customHeight="1" x14ac:dyDescent="0.2">
      <c r="A455" s="122"/>
      <c r="B455" s="158" t="s">
        <v>93</v>
      </c>
      <c r="C455" s="159">
        <v>198.42421314571581</v>
      </c>
      <c r="D455" s="160">
        <v>159.72421314571582</v>
      </c>
      <c r="E455" s="160">
        <v>0</v>
      </c>
      <c r="F455" s="160">
        <v>-38.699999999999989</v>
      </c>
      <c r="G455" s="161">
        <v>159.72421314571582</v>
      </c>
      <c r="H455" s="160">
        <v>74.503200000000007</v>
      </c>
      <c r="I455" s="162">
        <v>46.644900314538411</v>
      </c>
      <c r="J455" s="161">
        <v>85.221013145715816</v>
      </c>
      <c r="K455" s="160">
        <v>-0.59629999999999939</v>
      </c>
      <c r="L455" s="160">
        <v>2.4962000000000018</v>
      </c>
      <c r="M455" s="160">
        <v>5.3000000000011482E-2</v>
      </c>
      <c r="N455" s="160">
        <v>6.3399999999987244E-2</v>
      </c>
      <c r="O455" s="160">
        <v>3.9693418268492361E-2</v>
      </c>
      <c r="P455" s="160">
        <v>0.50407500000000027</v>
      </c>
      <c r="Q455" s="146" t="s">
        <v>186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4.1000000000000014</v>
      </c>
      <c r="G457" s="161">
        <v>13.068222867648458</v>
      </c>
      <c r="H457" s="160">
        <v>12.796700000000001</v>
      </c>
      <c r="I457" s="162">
        <v>97.92226632191408</v>
      </c>
      <c r="J457" s="161">
        <v>0.27152286764845712</v>
      </c>
      <c r="K457" s="160">
        <v>5.7199999999999918E-2</v>
      </c>
      <c r="L457" s="160">
        <v>0</v>
      </c>
      <c r="M457" s="160">
        <v>3.5200000000001452E-2</v>
      </c>
      <c r="N457" s="160">
        <v>0</v>
      </c>
      <c r="O457" s="160">
        <v>0</v>
      </c>
      <c r="P457" s="160">
        <v>2.3100000000000342E-2</v>
      </c>
      <c r="Q457" s="146">
        <v>9.7542366947382302</v>
      </c>
      <c r="T457" s="130"/>
    </row>
    <row r="458" spans="1:20" ht="10.65" customHeight="1" x14ac:dyDescent="0.2">
      <c r="A458" s="122"/>
      <c r="B458" s="158" t="s">
        <v>96</v>
      </c>
      <c r="C458" s="159">
        <v>34.289210196942108</v>
      </c>
      <c r="D458" s="160">
        <v>24.989210196942107</v>
      </c>
      <c r="E458" s="160">
        <v>0</v>
      </c>
      <c r="F458" s="160">
        <v>-9.3000000000000007</v>
      </c>
      <c r="G458" s="161">
        <v>24.989210196942107</v>
      </c>
      <c r="H458" s="160">
        <v>10.963100000000001</v>
      </c>
      <c r="I458" s="162">
        <v>43.871334522375342</v>
      </c>
      <c r="J458" s="161">
        <v>14.026110196942106</v>
      </c>
      <c r="K458" s="160">
        <v>0.16199999999999903</v>
      </c>
      <c r="L458" s="160">
        <v>1.0000000000012221E-3</v>
      </c>
      <c r="M458" s="160">
        <v>0</v>
      </c>
      <c r="N458" s="160">
        <v>0</v>
      </c>
      <c r="O458" s="160">
        <v>0</v>
      </c>
      <c r="P458" s="160">
        <v>4.0750000000000064E-2</v>
      </c>
      <c r="Q458" s="146" t="s">
        <v>186</v>
      </c>
      <c r="T458" s="130"/>
    </row>
    <row r="459" spans="1:20" ht="10.65" customHeight="1" x14ac:dyDescent="0.2">
      <c r="A459" s="122"/>
      <c r="B459" s="158" t="s">
        <v>97</v>
      </c>
      <c r="C459" s="159">
        <v>66.790943022227196</v>
      </c>
      <c r="D459" s="160">
        <v>64.490943022227199</v>
      </c>
      <c r="E459" s="160">
        <v>0</v>
      </c>
      <c r="F459" s="160">
        <v>-2.2999999999999972</v>
      </c>
      <c r="G459" s="161">
        <v>64.490943022227199</v>
      </c>
      <c r="H459" s="160">
        <v>1.4056000000000002</v>
      </c>
      <c r="I459" s="162">
        <v>2.179530852131518</v>
      </c>
      <c r="J459" s="161">
        <v>63.0853430222272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65" customHeight="1" x14ac:dyDescent="0.2">
      <c r="A460" s="122"/>
      <c r="B460" s="158" t="s">
        <v>98</v>
      </c>
      <c r="C460" s="159">
        <v>99.660595364612675</v>
      </c>
      <c r="D460" s="160">
        <v>75.660595364612675</v>
      </c>
      <c r="E460" s="160">
        <v>0</v>
      </c>
      <c r="F460" s="160">
        <v>-24</v>
      </c>
      <c r="G460" s="161">
        <v>75.660595364612675</v>
      </c>
      <c r="H460" s="160">
        <v>11.3987</v>
      </c>
      <c r="I460" s="162">
        <v>15.065570056736959</v>
      </c>
      <c r="J460" s="161">
        <v>64.26189536461267</v>
      </c>
      <c r="K460" s="160">
        <v>0.17750000000000021</v>
      </c>
      <c r="L460" s="160">
        <v>6.2900000000000844E-2</v>
      </c>
      <c r="M460" s="160">
        <v>3.139999999999965E-2</v>
      </c>
      <c r="N460" s="160">
        <v>0</v>
      </c>
      <c r="O460" s="160">
        <v>0</v>
      </c>
      <c r="P460" s="160">
        <v>6.7950000000000177E-2</v>
      </c>
      <c r="Q460" s="146" t="s">
        <v>186</v>
      </c>
      <c r="T460" s="130"/>
    </row>
    <row r="461" spans="1:20" ht="10.65" customHeight="1" x14ac:dyDescent="0.2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65" customHeight="1" x14ac:dyDescent="0.2">
      <c r="A462" s="122"/>
      <c r="B462" s="158" t="s">
        <v>100</v>
      </c>
      <c r="C462" s="159">
        <v>8.0527690201093733</v>
      </c>
      <c r="D462" s="160">
        <v>8.0527690201093733</v>
      </c>
      <c r="E462" s="160">
        <v>0</v>
      </c>
      <c r="F462" s="160">
        <v>0</v>
      </c>
      <c r="G462" s="161">
        <v>8.0527690201093733</v>
      </c>
      <c r="H462" s="160">
        <v>3.6999999999999998E-2</v>
      </c>
      <c r="I462" s="162">
        <v>0.45946928202713383</v>
      </c>
      <c r="J462" s="161">
        <v>8.0157690201093725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65" customHeight="1" x14ac:dyDescent="0.2">
      <c r="A463" s="122"/>
      <c r="B463" s="158" t="s">
        <v>101</v>
      </c>
      <c r="C463" s="159">
        <v>8.4319904222159749</v>
      </c>
      <c r="D463" s="160">
        <v>8.4319904222159749</v>
      </c>
      <c r="E463" s="160">
        <v>0</v>
      </c>
      <c r="F463" s="160">
        <v>0</v>
      </c>
      <c r="G463" s="161">
        <v>8.4319904222159749</v>
      </c>
      <c r="H463" s="160">
        <v>0</v>
      </c>
      <c r="I463" s="162">
        <v>0</v>
      </c>
      <c r="J463" s="161">
        <v>8.4319904222159749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65" customHeight="1" x14ac:dyDescent="0.2">
      <c r="A465" s="122"/>
      <c r="B465" s="158" t="s">
        <v>103</v>
      </c>
      <c r="C465" s="159">
        <v>2.2737951700357679</v>
      </c>
      <c r="D465" s="160">
        <v>2.2737951700357679</v>
      </c>
      <c r="E465" s="160">
        <v>0</v>
      </c>
      <c r="F465" s="160">
        <v>0</v>
      </c>
      <c r="G465" s="161">
        <v>2.2737951700357679</v>
      </c>
      <c r="H465" s="160">
        <v>0</v>
      </c>
      <c r="I465" s="162">
        <v>0</v>
      </c>
      <c r="J465" s="161">
        <v>2.2737951700357679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65" customHeight="1" x14ac:dyDescent="0.2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0.62990000000000002</v>
      </c>
      <c r="I466" s="162">
        <v>55.183987316987739</v>
      </c>
      <c r="J466" s="161">
        <v>0.51155430699258797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65" customHeight="1" x14ac:dyDescent="0.2">
      <c r="A467" s="122"/>
      <c r="B467" s="165" t="s">
        <v>106</v>
      </c>
      <c r="C467" s="169">
        <v>2702.4976397567698</v>
      </c>
      <c r="D467" s="160">
        <v>2635.4976397567702</v>
      </c>
      <c r="E467" s="160">
        <v>0</v>
      </c>
      <c r="F467" s="160">
        <v>-66.999999999999545</v>
      </c>
      <c r="G467" s="161">
        <v>2635.4976397567702</v>
      </c>
      <c r="H467" s="160">
        <v>1523.4146000000005</v>
      </c>
      <c r="I467" s="162">
        <v>57.803679161731154</v>
      </c>
      <c r="J467" s="161">
        <v>1112.0830397567697</v>
      </c>
      <c r="K467" s="160">
        <v>16.179000000000087</v>
      </c>
      <c r="L467" s="160">
        <v>4.6170999999999367</v>
      </c>
      <c r="M467" s="160">
        <v>2.9115999999999076</v>
      </c>
      <c r="N467" s="160">
        <v>6.3400000000001455E-2</v>
      </c>
      <c r="O467" s="160">
        <v>2.4056177870776857E-3</v>
      </c>
      <c r="P467" s="160">
        <v>5.9427749999999833</v>
      </c>
      <c r="Q467" s="146" t="s">
        <v>186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65" customHeight="1" x14ac:dyDescent="0.2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0.15959999999999999</v>
      </c>
      <c r="I471" s="162">
        <v>4.1225819859857973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2704.3689999999992</v>
      </c>
      <c r="D474" s="173">
        <v>2639.3689999999997</v>
      </c>
      <c r="E474" s="174">
        <v>0</v>
      </c>
      <c r="F474" s="177">
        <v>-64.999999999999545</v>
      </c>
      <c r="G474" s="185">
        <v>2639.3689999999997</v>
      </c>
      <c r="H474" s="177">
        <v>1523.5742000000005</v>
      </c>
      <c r="I474" s="176">
        <v>57.724941074931188</v>
      </c>
      <c r="J474" s="185">
        <v>1115.7947999999992</v>
      </c>
      <c r="K474" s="177">
        <v>16.179000000000315</v>
      </c>
      <c r="L474" s="177">
        <v>4.6170999999997093</v>
      </c>
      <c r="M474" s="177">
        <v>2.9115999999999076</v>
      </c>
      <c r="N474" s="177">
        <v>6.3400000000001455E-2</v>
      </c>
      <c r="O474" s="177">
        <v>2.4020892872501521E-3</v>
      </c>
      <c r="P474" s="186">
        <v>5.9427749999999833</v>
      </c>
      <c r="Q474" s="153" t="s">
        <v>186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43474</v>
      </c>
      <c r="L479" s="151">
        <v>43481</v>
      </c>
      <c r="M479" s="151">
        <v>43488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5" t="s">
        <v>121</v>
      </c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1142.1446411073528</v>
      </c>
      <c r="D482" s="160">
        <v>994.74464110735278</v>
      </c>
      <c r="E482" s="160">
        <v>0</v>
      </c>
      <c r="F482" s="160">
        <v>-147.39999999999998</v>
      </c>
      <c r="G482" s="161">
        <v>994.74464110735278</v>
      </c>
      <c r="H482" s="160">
        <v>892.52580000000012</v>
      </c>
      <c r="I482" s="162">
        <v>89.724112412049564</v>
      </c>
      <c r="J482" s="161">
        <v>102.21884110735266</v>
      </c>
      <c r="K482" s="160">
        <v>19.350799999999822</v>
      </c>
      <c r="L482" s="160">
        <v>0.54310000000009495</v>
      </c>
      <c r="M482" s="160">
        <v>4.1658999999999651</v>
      </c>
      <c r="N482" s="160">
        <v>0.76410000000009859</v>
      </c>
      <c r="O482" s="160">
        <v>7.6813683474534752E-2</v>
      </c>
      <c r="P482" s="160">
        <v>6.2059749999999951</v>
      </c>
      <c r="Q482" s="146">
        <v>14.471036558695893</v>
      </c>
      <c r="T482" s="130"/>
    </row>
    <row r="483" spans="1:20" ht="10.65" customHeight="1" x14ac:dyDescent="0.2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62.263799999999989</v>
      </c>
      <c r="I483" s="162">
        <v>35.953954917556551</v>
      </c>
      <c r="J483" s="161">
        <v>110.91269794792443</v>
      </c>
      <c r="K483" s="160">
        <v>1.554199999999998</v>
      </c>
      <c r="L483" s="160">
        <v>0</v>
      </c>
      <c r="M483" s="160">
        <v>0.21799999999999642</v>
      </c>
      <c r="N483" s="160">
        <v>0</v>
      </c>
      <c r="O483" s="160">
        <v>0</v>
      </c>
      <c r="P483" s="160">
        <v>0.44304999999999861</v>
      </c>
      <c r="Q483" s="146" t="s">
        <v>186</v>
      </c>
      <c r="T483" s="130"/>
    </row>
    <row r="484" spans="1:20" ht="10.65" customHeight="1" x14ac:dyDescent="0.2">
      <c r="A484" s="122"/>
      <c r="B484" s="158" t="s">
        <v>82</v>
      </c>
      <c r="C484" s="159">
        <v>288.15947336310779</v>
      </c>
      <c r="D484" s="160">
        <v>358.85947336310778</v>
      </c>
      <c r="E484" s="160">
        <v>0</v>
      </c>
      <c r="F484" s="160">
        <v>70.699999999999989</v>
      </c>
      <c r="G484" s="161">
        <v>358.85947336310778</v>
      </c>
      <c r="H484" s="160">
        <v>213.36500000000001</v>
      </c>
      <c r="I484" s="162">
        <v>59.456421200314558</v>
      </c>
      <c r="J484" s="161">
        <v>145.49447336310777</v>
      </c>
      <c r="K484" s="160">
        <v>2.0139999999999816</v>
      </c>
      <c r="L484" s="160">
        <v>0.11500000000000909</v>
      </c>
      <c r="M484" s="160">
        <v>0.57900000000003615</v>
      </c>
      <c r="N484" s="160">
        <v>0</v>
      </c>
      <c r="O484" s="160">
        <v>0</v>
      </c>
      <c r="P484" s="160">
        <v>0.67700000000000671</v>
      </c>
      <c r="Q484" s="146" t="s">
        <v>186</v>
      </c>
      <c r="T484" s="130"/>
    </row>
    <row r="485" spans="1:20" ht="10.65" customHeight="1" x14ac:dyDescent="0.2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277.31299999999999</v>
      </c>
      <c r="I485" s="162">
        <v>46.389741719911846</v>
      </c>
      <c r="J485" s="161">
        <v>320.47648905199242</v>
      </c>
      <c r="K485" s="160">
        <v>1.4090000000000202</v>
      </c>
      <c r="L485" s="160">
        <v>0.25900000000002876</v>
      </c>
      <c r="M485" s="160">
        <v>0.11199999999998766</v>
      </c>
      <c r="N485" s="160">
        <v>0</v>
      </c>
      <c r="O485" s="160">
        <v>0</v>
      </c>
      <c r="P485" s="160">
        <v>0.44500000000000917</v>
      </c>
      <c r="Q485" s="146" t="s">
        <v>186</v>
      </c>
      <c r="T485" s="130"/>
    </row>
    <row r="486" spans="1:20" ht="10.65" customHeight="1" x14ac:dyDescent="0.2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-8.9000000000000057</v>
      </c>
      <c r="G486" s="161">
        <v>157.24861868307806</v>
      </c>
      <c r="H486" s="160">
        <v>126.08860000000001</v>
      </c>
      <c r="I486" s="162">
        <v>80.184233766861524</v>
      </c>
      <c r="J486" s="161">
        <v>31.16001868307805</v>
      </c>
      <c r="K486" s="160">
        <v>1.4611000000000018</v>
      </c>
      <c r="L486" s="160">
        <v>5.0699999999999079E-2</v>
      </c>
      <c r="M486" s="160">
        <v>0.61400000000001143</v>
      </c>
      <c r="N486" s="160">
        <v>5.3000000000054115E-3</v>
      </c>
      <c r="O486" s="160">
        <v>3.370458859601899E-3</v>
      </c>
      <c r="P486" s="160">
        <v>0.53277500000000444</v>
      </c>
      <c r="Q486" s="146" t="s">
        <v>186</v>
      </c>
      <c r="T486" s="130"/>
    </row>
    <row r="487" spans="1:20" ht="10.65" customHeight="1" x14ac:dyDescent="0.2">
      <c r="A487" s="122"/>
      <c r="B487" s="158" t="s">
        <v>85</v>
      </c>
      <c r="C487" s="159">
        <v>47.174157604344899</v>
      </c>
      <c r="D487" s="160">
        <v>47.074157604344897</v>
      </c>
      <c r="E487" s="160">
        <v>0</v>
      </c>
      <c r="F487" s="160">
        <v>-0.10000000000000142</v>
      </c>
      <c r="G487" s="161">
        <v>47.074157604344897</v>
      </c>
      <c r="H487" s="160">
        <v>14.911300000000001</v>
      </c>
      <c r="I487" s="162">
        <v>31.676190841965706</v>
      </c>
      <c r="J487" s="161">
        <v>32.162857604344893</v>
      </c>
      <c r="K487" s="160">
        <v>2.7000000000001023E-2</v>
      </c>
      <c r="L487" s="160">
        <v>0.48200000000000109</v>
      </c>
      <c r="M487" s="160">
        <v>0.12149999694824309</v>
      </c>
      <c r="N487" s="160">
        <v>0</v>
      </c>
      <c r="O487" s="160">
        <v>0</v>
      </c>
      <c r="P487" s="160">
        <v>0.1576249992370613</v>
      </c>
      <c r="Q487" s="146" t="s">
        <v>186</v>
      </c>
      <c r="T487" s="130"/>
    </row>
    <row r="488" spans="1:20" ht="10.65" customHeight="1" x14ac:dyDescent="0.2">
      <c r="A488" s="122"/>
      <c r="B488" s="158" t="s">
        <v>86</v>
      </c>
      <c r="C488" s="159">
        <v>44.425757534474492</v>
      </c>
      <c r="D488" s="160">
        <v>37.425757534474492</v>
      </c>
      <c r="E488" s="160">
        <v>0</v>
      </c>
      <c r="F488" s="160">
        <v>-7</v>
      </c>
      <c r="G488" s="161">
        <v>37.425757534474492</v>
      </c>
      <c r="H488" s="160">
        <v>24.771000000000001</v>
      </c>
      <c r="I488" s="162">
        <v>66.187037035074979</v>
      </c>
      <c r="J488" s="161">
        <v>12.654757534474491</v>
      </c>
      <c r="K488" s="160">
        <v>0.78600000000000136</v>
      </c>
      <c r="L488" s="160">
        <v>0</v>
      </c>
      <c r="M488" s="160">
        <v>0.14000000000000062</v>
      </c>
      <c r="N488" s="160">
        <v>0</v>
      </c>
      <c r="O488" s="160">
        <v>0</v>
      </c>
      <c r="P488" s="160">
        <v>0.23150000000000048</v>
      </c>
      <c r="Q488" s="146" t="s">
        <v>186</v>
      </c>
      <c r="T488" s="130"/>
    </row>
    <row r="489" spans="1:20" ht="10.65" customHeight="1" x14ac:dyDescent="0.2">
      <c r="A489" s="122"/>
      <c r="B489" s="158" t="s">
        <v>87</v>
      </c>
      <c r="C489" s="159">
        <v>49.194762311080602</v>
      </c>
      <c r="D489" s="160">
        <v>49.194762311080602</v>
      </c>
      <c r="E489" s="160">
        <v>0</v>
      </c>
      <c r="F489" s="160">
        <v>0</v>
      </c>
      <c r="G489" s="161">
        <v>49.194762311080602</v>
      </c>
      <c r="H489" s="160">
        <v>30.551400000000001</v>
      </c>
      <c r="I489" s="162">
        <v>62.102952763161582</v>
      </c>
      <c r="J489" s="161">
        <v>18.643362311080601</v>
      </c>
      <c r="K489" s="160">
        <v>1.2311000000000014</v>
      </c>
      <c r="L489" s="160">
        <v>-1.0000000000001563E-2</v>
      </c>
      <c r="M489" s="160">
        <v>1.290000000000191E-2</v>
      </c>
      <c r="N489" s="160">
        <v>0</v>
      </c>
      <c r="O489" s="160">
        <v>0</v>
      </c>
      <c r="P489" s="160">
        <v>0.30850000000000044</v>
      </c>
      <c r="Q489" s="146" t="s">
        <v>186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65" customHeight="1" x14ac:dyDescent="0.2">
      <c r="A491" s="122"/>
      <c r="B491" s="158" t="s">
        <v>89</v>
      </c>
      <c r="C491" s="159">
        <v>87.733342950339122</v>
      </c>
      <c r="D491" s="160">
        <v>5.2333429503391216</v>
      </c>
      <c r="E491" s="160">
        <v>0</v>
      </c>
      <c r="F491" s="160">
        <v>-82.5</v>
      </c>
      <c r="G491" s="161">
        <v>5.2333429503391216</v>
      </c>
      <c r="H491" s="160">
        <v>4.5119999999999996</v>
      </c>
      <c r="I491" s="162">
        <v>86.216402074464099</v>
      </c>
      <c r="J491" s="161">
        <v>0.72134295033912199</v>
      </c>
      <c r="K491" s="160">
        <v>8.8999999999999746E-2</v>
      </c>
      <c r="L491" s="160">
        <v>0</v>
      </c>
      <c r="M491" s="160">
        <v>0</v>
      </c>
      <c r="N491" s="160">
        <v>0</v>
      </c>
      <c r="O491" s="160">
        <v>0</v>
      </c>
      <c r="P491" s="160">
        <v>2.2249999999999936E-2</v>
      </c>
      <c r="Q491" s="146">
        <v>30.419907880410072</v>
      </c>
      <c r="T491" s="130"/>
    </row>
    <row r="492" spans="1:20" ht="10.65" customHeight="1" x14ac:dyDescent="0.2">
      <c r="A492" s="122"/>
      <c r="B492" s="165" t="s">
        <v>91</v>
      </c>
      <c r="C492" s="159">
        <v>2548.9467405536943</v>
      </c>
      <c r="D492" s="160">
        <v>2420.7467405536941</v>
      </c>
      <c r="E492" s="160">
        <v>0</v>
      </c>
      <c r="F492" s="160">
        <v>-128.20000000000027</v>
      </c>
      <c r="G492" s="161">
        <v>2420.7467405536941</v>
      </c>
      <c r="H492" s="160">
        <v>1646.3018999999999</v>
      </c>
      <c r="I492" s="162">
        <v>68.008018865428426</v>
      </c>
      <c r="J492" s="161">
        <v>774.44484055369458</v>
      </c>
      <c r="K492" s="160">
        <v>27.922199999999826</v>
      </c>
      <c r="L492" s="160">
        <v>1.4398000000001314</v>
      </c>
      <c r="M492" s="160">
        <v>5.9632999969482423</v>
      </c>
      <c r="N492" s="160">
        <v>0.769400000000104</v>
      </c>
      <c r="O492" s="160">
        <v>3.1783580955028784E-2</v>
      </c>
      <c r="P492" s="166">
        <v>9.0236749992370751</v>
      </c>
      <c r="Q492" s="146" t="s">
        <v>186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-80.599999999999994</v>
      </c>
      <c r="G494" s="161">
        <v>157.13143931520756</v>
      </c>
      <c r="H494" s="160">
        <v>35.676499999999997</v>
      </c>
      <c r="I494" s="162">
        <v>22.704876984186793</v>
      </c>
      <c r="J494" s="161">
        <v>121.45493931520755</v>
      </c>
      <c r="K494" s="160">
        <v>0.63970000000000127</v>
      </c>
      <c r="L494" s="160">
        <v>0.14919999847412058</v>
      </c>
      <c r="M494" s="160">
        <v>0.69640000000000413</v>
      </c>
      <c r="N494" s="160">
        <v>5.8499999999996888E-2</v>
      </c>
      <c r="O494" s="160">
        <v>3.722997781662598E-2</v>
      </c>
      <c r="P494" s="160">
        <v>0.38594999961853071</v>
      </c>
      <c r="Q494" s="146" t="s">
        <v>186</v>
      </c>
      <c r="T494" s="130"/>
    </row>
    <row r="495" spans="1:20" ht="10.65" customHeight="1" x14ac:dyDescent="0.2">
      <c r="A495" s="122"/>
      <c r="B495" s="158" t="s">
        <v>93</v>
      </c>
      <c r="C495" s="159">
        <v>470.81528238772967</v>
      </c>
      <c r="D495" s="160">
        <v>396.71528238772964</v>
      </c>
      <c r="E495" s="160">
        <v>-50</v>
      </c>
      <c r="F495" s="160">
        <v>-74.100000000000023</v>
      </c>
      <c r="G495" s="161">
        <v>396.71528238772964</v>
      </c>
      <c r="H495" s="160">
        <v>104.85639999999999</v>
      </c>
      <c r="I495" s="162">
        <v>26.431147136277598</v>
      </c>
      <c r="J495" s="161">
        <v>291.85888238772964</v>
      </c>
      <c r="K495" s="160">
        <v>2.1938999999999993</v>
      </c>
      <c r="L495" s="160">
        <v>0.97259999999999991</v>
      </c>
      <c r="M495" s="160">
        <v>0.10270000000000579</v>
      </c>
      <c r="N495" s="160">
        <v>0.32469999999999999</v>
      </c>
      <c r="O495" s="160">
        <v>8.1847111622650945E-2</v>
      </c>
      <c r="P495" s="160">
        <v>0.89847500000000124</v>
      </c>
      <c r="Q495" s="146" t="s">
        <v>186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2.5882000000000001</v>
      </c>
      <c r="I497" s="162">
        <v>24.927773638462636</v>
      </c>
      <c r="J497" s="161">
        <v>7.7945964644484036</v>
      </c>
      <c r="K497" s="160">
        <v>0.17000000000000004</v>
      </c>
      <c r="L497" s="160">
        <v>0</v>
      </c>
      <c r="M497" s="160">
        <v>6.4000000000000168E-2</v>
      </c>
      <c r="N497" s="160">
        <v>0</v>
      </c>
      <c r="O497" s="160">
        <v>0</v>
      </c>
      <c r="P497" s="160">
        <v>5.8500000000000052E-2</v>
      </c>
      <c r="Q497" s="146" t="s">
        <v>186</v>
      </c>
      <c r="T497" s="130"/>
    </row>
    <row r="498" spans="1:20" ht="10.65" customHeight="1" x14ac:dyDescent="0.2">
      <c r="A498" s="122"/>
      <c r="B498" s="158" t="s">
        <v>96</v>
      </c>
      <c r="C498" s="159">
        <v>58.471200884415531</v>
      </c>
      <c r="D498" s="160">
        <v>57.771200884415535</v>
      </c>
      <c r="E498" s="160">
        <v>0</v>
      </c>
      <c r="F498" s="160">
        <v>-0.69999999999999574</v>
      </c>
      <c r="G498" s="161">
        <v>57.771200884415535</v>
      </c>
      <c r="H498" s="160">
        <v>30.914200000000001</v>
      </c>
      <c r="I498" s="162">
        <v>53.511437406071771</v>
      </c>
      <c r="J498" s="161">
        <v>26.857000884415534</v>
      </c>
      <c r="K498" s="160">
        <v>0.47860000000000191</v>
      </c>
      <c r="L498" s="160">
        <v>1.4399999999996638E-2</v>
      </c>
      <c r="M498" s="160">
        <v>1.3200000000002987E-2</v>
      </c>
      <c r="N498" s="160">
        <v>0</v>
      </c>
      <c r="O498" s="160">
        <v>0</v>
      </c>
      <c r="P498" s="160">
        <v>0.12655000000000038</v>
      </c>
      <c r="Q498" s="146" t="s">
        <v>186</v>
      </c>
      <c r="T498" s="130"/>
    </row>
    <row r="499" spans="1:20" ht="10.65" customHeight="1" x14ac:dyDescent="0.2">
      <c r="A499" s="122"/>
      <c r="B499" s="158" t="s">
        <v>97</v>
      </c>
      <c r="C499" s="159">
        <v>127.03914451451683</v>
      </c>
      <c r="D499" s="160">
        <v>27.039144514516835</v>
      </c>
      <c r="E499" s="160">
        <v>0</v>
      </c>
      <c r="F499" s="160">
        <v>-100</v>
      </c>
      <c r="G499" s="161">
        <v>27.039144514516835</v>
      </c>
      <c r="H499" s="160">
        <v>0.23609999999999998</v>
      </c>
      <c r="I499" s="162">
        <v>0.87317851300081673</v>
      </c>
      <c r="J499" s="161">
        <v>26.803044514516834</v>
      </c>
      <c r="K499" s="160">
        <v>4.6999999999999972E-2</v>
      </c>
      <c r="L499" s="160">
        <v>0</v>
      </c>
      <c r="M499" s="160">
        <v>0</v>
      </c>
      <c r="N499" s="160">
        <v>0</v>
      </c>
      <c r="O499" s="160">
        <v>0</v>
      </c>
      <c r="P499" s="160">
        <v>1.1749999999999993E-2</v>
      </c>
      <c r="Q499" s="146" t="s">
        <v>186</v>
      </c>
      <c r="T499" s="130"/>
    </row>
    <row r="500" spans="1:20" ht="10.65" customHeight="1" x14ac:dyDescent="0.2">
      <c r="A500" s="122"/>
      <c r="B500" s="158" t="s">
        <v>98</v>
      </c>
      <c r="C500" s="159">
        <v>124.80131125907285</v>
      </c>
      <c r="D500" s="160">
        <v>122.80131125907285</v>
      </c>
      <c r="E500" s="160">
        <v>0</v>
      </c>
      <c r="F500" s="160">
        <v>-2</v>
      </c>
      <c r="G500" s="161">
        <v>122.80131125907285</v>
      </c>
      <c r="H500" s="160">
        <v>36.348100000000002</v>
      </c>
      <c r="I500" s="162">
        <v>29.599113907926224</v>
      </c>
      <c r="J500" s="161">
        <v>86.453211259072845</v>
      </c>
      <c r="K500" s="160">
        <v>0.20420000000000016</v>
      </c>
      <c r="L500" s="160">
        <v>0.16140000000000398</v>
      </c>
      <c r="M500" s="160">
        <v>4.2400000000000659E-2</v>
      </c>
      <c r="N500" s="160">
        <v>0</v>
      </c>
      <c r="O500" s="160">
        <v>0</v>
      </c>
      <c r="P500" s="160">
        <v>0.1020000000000012</v>
      </c>
      <c r="Q500" s="146" t="s">
        <v>186</v>
      </c>
      <c r="T500" s="130"/>
    </row>
    <row r="501" spans="1:20" ht="10.65" customHeight="1" x14ac:dyDescent="0.2">
      <c r="A501" s="122"/>
      <c r="B501" s="158" t="s">
        <v>99</v>
      </c>
      <c r="C501" s="159">
        <v>94.434585439489197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7.3999999999999996E-2</v>
      </c>
      <c r="I501" s="162">
        <v>0.27271468792114711</v>
      </c>
      <c r="J501" s="161">
        <v>27.060585439489198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65" customHeight="1" x14ac:dyDescent="0.2">
      <c r="A502" s="122"/>
      <c r="B502" s="158" t="s">
        <v>100</v>
      </c>
      <c r="C502" s="159">
        <v>156.09731566747675</v>
      </c>
      <c r="D502" s="160">
        <v>263.79731566747671</v>
      </c>
      <c r="E502" s="160">
        <v>-5.3000000000000682</v>
      </c>
      <c r="F502" s="160">
        <v>107.69999999999996</v>
      </c>
      <c r="G502" s="161">
        <v>263.79731566747671</v>
      </c>
      <c r="H502" s="160">
        <v>165.57069999999999</v>
      </c>
      <c r="I502" s="162">
        <v>62.764361184291246</v>
      </c>
      <c r="J502" s="161">
        <v>98.226615667476722</v>
      </c>
      <c r="K502" s="160">
        <v>6.9480999999999753</v>
      </c>
      <c r="L502" s="160">
        <v>0</v>
      </c>
      <c r="M502" s="160">
        <v>0</v>
      </c>
      <c r="N502" s="160">
        <v>0</v>
      </c>
      <c r="O502" s="160">
        <v>0</v>
      </c>
      <c r="P502" s="160">
        <v>1.7370249999999938</v>
      </c>
      <c r="Q502" s="146" t="s">
        <v>186</v>
      </c>
      <c r="T502" s="130"/>
    </row>
    <row r="503" spans="1:20" ht="10.65" customHeight="1" x14ac:dyDescent="0.2">
      <c r="A503" s="122"/>
      <c r="B503" s="158" t="s">
        <v>101</v>
      </c>
      <c r="C503" s="159">
        <v>147.46077084086403</v>
      </c>
      <c r="D503" s="160">
        <v>82.460770840864029</v>
      </c>
      <c r="E503" s="160">
        <v>-40</v>
      </c>
      <c r="F503" s="160">
        <v>-65</v>
      </c>
      <c r="G503" s="161">
        <v>82.460770840864029</v>
      </c>
      <c r="H503" s="160">
        <v>49.591000000000001</v>
      </c>
      <c r="I503" s="162">
        <v>60.138899375198207</v>
      </c>
      <c r="J503" s="161">
        <v>32.869770840864028</v>
      </c>
      <c r="K503" s="160">
        <v>0.21090000000000142</v>
      </c>
      <c r="L503" s="160">
        <v>0</v>
      </c>
      <c r="M503" s="160">
        <v>0</v>
      </c>
      <c r="N503" s="160">
        <v>0</v>
      </c>
      <c r="O503" s="160">
        <v>0</v>
      </c>
      <c r="P503" s="160">
        <v>5.2725000000000355E-2</v>
      </c>
      <c r="Q503" s="146" t="s">
        <v>186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65" customHeight="1" x14ac:dyDescent="0.2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65" customHeight="1" x14ac:dyDescent="0.2">
      <c r="A506" s="122"/>
      <c r="B506" s="1" t="s">
        <v>104</v>
      </c>
      <c r="C506" s="159">
        <v>33.229337756333237</v>
      </c>
      <c r="D506" s="160">
        <v>33.229337756333237</v>
      </c>
      <c r="E506" s="160">
        <v>0</v>
      </c>
      <c r="F506" s="160">
        <v>0</v>
      </c>
      <c r="G506" s="161">
        <v>33.229337756333237</v>
      </c>
      <c r="H506" s="160">
        <v>12.2887</v>
      </c>
      <c r="I506" s="162">
        <v>36.98147730211047</v>
      </c>
      <c r="J506" s="161">
        <v>20.940637756333238</v>
      </c>
      <c r="K506" s="160">
        <v>2.4100000000001454E-2</v>
      </c>
      <c r="L506" s="160">
        <v>0</v>
      </c>
      <c r="M506" s="160">
        <v>2.399999999999991E-2</v>
      </c>
      <c r="N506" s="160">
        <v>0</v>
      </c>
      <c r="O506" s="160">
        <v>0</v>
      </c>
      <c r="P506" s="160">
        <v>1.2025000000000341E-2</v>
      </c>
      <c r="Q506" s="146" t="s">
        <v>186</v>
      </c>
      <c r="T506" s="130"/>
    </row>
    <row r="507" spans="1:20" ht="10.65" customHeight="1" x14ac:dyDescent="0.2">
      <c r="A507" s="122"/>
      <c r="B507" s="165" t="s">
        <v>106</v>
      </c>
      <c r="C507" s="169">
        <v>4019.700493304983</v>
      </c>
      <c r="D507" s="160">
        <v>3606.5004933049818</v>
      </c>
      <c r="E507" s="160">
        <v>-95.300000000000182</v>
      </c>
      <c r="F507" s="160">
        <v>-413.20000000000118</v>
      </c>
      <c r="G507" s="161">
        <v>3606.5004933049818</v>
      </c>
      <c r="H507" s="160">
        <v>2084.4458</v>
      </c>
      <c r="I507" s="162">
        <v>57.796908772631902</v>
      </c>
      <c r="J507" s="161">
        <v>1522.0546933049818</v>
      </c>
      <c r="K507" s="160">
        <v>38.83869999999979</v>
      </c>
      <c r="L507" s="160">
        <v>2.7373999984738475</v>
      </c>
      <c r="M507" s="160">
        <v>6.905999996948367</v>
      </c>
      <c r="N507" s="160">
        <v>1.152599999999893</v>
      </c>
      <c r="O507" s="160">
        <v>3.1958958612082575E-2</v>
      </c>
      <c r="P507" s="160">
        <v>12.408674998855474</v>
      </c>
      <c r="Q507" s="146" t="s">
        <v>186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9.5928529233347506E-2</v>
      </c>
      <c r="D509" s="160">
        <v>-4.0714707666524991E-3</v>
      </c>
      <c r="E509" s="160">
        <v>0</v>
      </c>
      <c r="F509" s="160">
        <v>-0.1</v>
      </c>
      <c r="G509" s="161">
        <v>-4.0714707666524991E-3</v>
      </c>
      <c r="H509" s="160">
        <v>0</v>
      </c>
      <c r="I509" s="162" t="s">
        <v>119</v>
      </c>
      <c r="J509" s="161">
        <v>-4.0714707666524991E-3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1.2748068760908569</v>
      </c>
      <c r="D510" s="159">
        <v>1.174806876090857</v>
      </c>
      <c r="E510" s="170">
        <v>0</v>
      </c>
      <c r="F510" s="160">
        <v>-9.9999999999999867E-2</v>
      </c>
      <c r="G510" s="161">
        <v>1.174806876090857</v>
      </c>
      <c r="H510" s="160">
        <v>0.43640000000000001</v>
      </c>
      <c r="I510" s="162">
        <v>37.146530964485926</v>
      </c>
      <c r="J510" s="161">
        <v>0.73840687609085698</v>
      </c>
      <c r="K510" s="160">
        <v>4.0000000000000313E-3</v>
      </c>
      <c r="L510" s="160">
        <v>0</v>
      </c>
      <c r="M510" s="160">
        <v>1.5399999999999997E-2</v>
      </c>
      <c r="N510" s="160">
        <v>5.2400000000000002E-2</v>
      </c>
      <c r="O510" s="160">
        <v>4.4603075676880444</v>
      </c>
      <c r="P510" s="160">
        <v>1.7950000000000008E-2</v>
      </c>
      <c r="Q510" s="146">
        <v>39.136873319824886</v>
      </c>
      <c r="T510" s="130"/>
    </row>
    <row r="511" spans="1:20" ht="10.65" customHeight="1" x14ac:dyDescent="0.2">
      <c r="A511" s="122"/>
      <c r="B511" s="171" t="s">
        <v>109</v>
      </c>
      <c r="C511" s="159">
        <v>260.92877128969286</v>
      </c>
      <c r="D511" s="159">
        <v>286.02877128969288</v>
      </c>
      <c r="E511" s="170">
        <v>0</v>
      </c>
      <c r="F511" s="160">
        <v>25.100000000000023</v>
      </c>
      <c r="G511" s="161">
        <v>286.02877128969288</v>
      </c>
      <c r="H511" s="160">
        <v>6.5179</v>
      </c>
      <c r="I511" s="162">
        <v>2.2787567735270251</v>
      </c>
      <c r="J511" s="161">
        <v>279.51087128969289</v>
      </c>
      <c r="K511" s="160">
        <v>7.3000000000012248E-3</v>
      </c>
      <c r="L511" s="160">
        <v>2.8999999999999502E-2</v>
      </c>
      <c r="M511" s="160">
        <v>-3.1658703436576729E-16</v>
      </c>
      <c r="N511" s="160">
        <v>7.9999999999996914E-3</v>
      </c>
      <c r="O511" s="160">
        <v>2.7969214299414687E-3</v>
      </c>
      <c r="P511" s="160">
        <v>1.1075000000000026E-2</v>
      </c>
      <c r="Q511" s="146" t="s">
        <v>186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4282</v>
      </c>
      <c r="D514" s="173">
        <v>3893.6999999999989</v>
      </c>
      <c r="E514" s="174">
        <v>-95.300000000000182</v>
      </c>
      <c r="F514" s="177">
        <v>-388.30000000000109</v>
      </c>
      <c r="G514" s="185">
        <v>3893.6999999999989</v>
      </c>
      <c r="H514" s="177">
        <v>2091.4000999999998</v>
      </c>
      <c r="I514" s="176">
        <v>53.712409790173879</v>
      </c>
      <c r="J514" s="185">
        <v>1802.2998999999991</v>
      </c>
      <c r="K514" s="177">
        <v>38.849999999999682</v>
      </c>
      <c r="L514" s="177">
        <v>2.7663999984738439</v>
      </c>
      <c r="M514" s="177">
        <v>6.921399996948594</v>
      </c>
      <c r="N514" s="177">
        <v>1.2129999999999654</v>
      </c>
      <c r="O514" s="177">
        <v>3.1152887998560901E-2</v>
      </c>
      <c r="P514" s="186">
        <v>12.437699998855521</v>
      </c>
      <c r="Q514" s="153" t="s">
        <v>186</v>
      </c>
      <c r="T514" s="130"/>
    </row>
    <row r="515" spans="1:20" ht="10.65" customHeight="1" x14ac:dyDescent="0.2">
      <c r="A515" s="122"/>
      <c r="B515" s="187" t="s">
        <v>259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185</v>
      </c>
      <c r="C520" s="123"/>
      <c r="P520" s="128"/>
      <c r="T520" s="130"/>
    </row>
    <row r="521" spans="1:20" ht="10.65" customHeight="1" x14ac:dyDescent="0.2">
      <c r="A521" s="122"/>
      <c r="B521" s="131" t="s">
        <v>258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43474</v>
      </c>
      <c r="L525" s="151">
        <v>43481</v>
      </c>
      <c r="M525" s="151">
        <v>43488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5" t="s">
        <v>144</v>
      </c>
      <c r="D527" s="275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193.7</v>
      </c>
      <c r="D528" s="160">
        <v>137.09999999999997</v>
      </c>
      <c r="E528" s="160">
        <v>0</v>
      </c>
      <c r="F528" s="160">
        <v>-56.600000000000023</v>
      </c>
      <c r="G528" s="161">
        <v>137.09999999999997</v>
      </c>
      <c r="H528" s="160">
        <v>135.7723</v>
      </c>
      <c r="I528" s="162">
        <v>99.031582786287402</v>
      </c>
      <c r="J528" s="161">
        <v>1.3276999999999646</v>
      </c>
      <c r="K528" s="160">
        <v>6.8790000000000049</v>
      </c>
      <c r="L528" s="160">
        <v>0.17499999999998295</v>
      </c>
      <c r="M528" s="160">
        <v>1.4870000000000232</v>
      </c>
      <c r="N528" s="160">
        <v>4.579999999998563E-2</v>
      </c>
      <c r="O528" s="160">
        <v>3.3406272793570856E-2</v>
      </c>
      <c r="P528" s="160">
        <v>2.1466999999999992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30.6</v>
      </c>
      <c r="E529" s="160">
        <v>0</v>
      </c>
      <c r="F529" s="160">
        <v>-5.8999999999999986</v>
      </c>
      <c r="G529" s="161">
        <v>30.6</v>
      </c>
      <c r="H529" s="160">
        <v>27.8414</v>
      </c>
      <c r="I529" s="162">
        <v>90.984967320261433</v>
      </c>
      <c r="J529" s="161">
        <v>2.7586000000000013</v>
      </c>
      <c r="K529" s="160">
        <v>0.18599999999999994</v>
      </c>
      <c r="L529" s="160">
        <v>0</v>
      </c>
      <c r="M529" s="160">
        <v>4.5000000000001705E-2</v>
      </c>
      <c r="N529" s="160">
        <v>0</v>
      </c>
      <c r="O529" s="160">
        <v>0</v>
      </c>
      <c r="P529" s="160">
        <v>5.7750000000000412E-2</v>
      </c>
      <c r="Q529" s="146">
        <v>45.767965367965047</v>
      </c>
      <c r="T529" s="130"/>
    </row>
    <row r="530" spans="1:20" ht="10.65" customHeight="1" x14ac:dyDescent="0.2">
      <c r="A530" s="122"/>
      <c r="B530" s="158" t="s">
        <v>82</v>
      </c>
      <c r="C530" s="159">
        <v>44.3</v>
      </c>
      <c r="D530" s="160">
        <v>14.599999999999998</v>
      </c>
      <c r="E530" s="160">
        <v>-2.7000000000000028</v>
      </c>
      <c r="F530" s="160">
        <v>-29.7</v>
      </c>
      <c r="G530" s="161">
        <v>14.599999999999998</v>
      </c>
      <c r="H530" s="160">
        <v>13.265000000000001</v>
      </c>
      <c r="I530" s="162">
        <v>90.856164383561662</v>
      </c>
      <c r="J530" s="161">
        <v>1.3349999999999973</v>
      </c>
      <c r="K530" s="160">
        <v>0.11300000000000132</v>
      </c>
      <c r="L530" s="160">
        <v>0</v>
      </c>
      <c r="M530" s="160">
        <v>0</v>
      </c>
      <c r="N530" s="160">
        <v>0</v>
      </c>
      <c r="O530" s="160">
        <v>0</v>
      </c>
      <c r="P530" s="160">
        <v>2.825000000000033E-2</v>
      </c>
      <c r="Q530" s="146">
        <v>45.256637168140948</v>
      </c>
      <c r="T530" s="130"/>
    </row>
    <row r="531" spans="1:20" ht="10.65" customHeight="1" x14ac:dyDescent="0.2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221.99700000000001</v>
      </c>
      <c r="I531" s="162">
        <v>92.846925972396477</v>
      </c>
      <c r="J531" s="161">
        <v>17.103000000000009</v>
      </c>
      <c r="K531" s="160">
        <v>3.1639999999999873</v>
      </c>
      <c r="L531" s="160">
        <v>0.56299999999998818</v>
      </c>
      <c r="M531" s="160">
        <v>0.27300000000002456</v>
      </c>
      <c r="N531" s="160">
        <v>0</v>
      </c>
      <c r="O531" s="160">
        <v>0</v>
      </c>
      <c r="P531" s="160">
        <v>1</v>
      </c>
      <c r="Q531" s="146">
        <v>15.103000000000009</v>
      </c>
      <c r="T531" s="130"/>
    </row>
    <row r="532" spans="1:20" ht="10.65" customHeight="1" x14ac:dyDescent="0.2">
      <c r="A532" s="122"/>
      <c r="B532" s="158" t="s">
        <v>84</v>
      </c>
      <c r="C532" s="159">
        <v>11.594425762129895</v>
      </c>
      <c r="D532" s="160">
        <v>9.8944257621298934</v>
      </c>
      <c r="E532" s="160">
        <v>0</v>
      </c>
      <c r="F532" s="160">
        <v>-1.7000000000000011</v>
      </c>
      <c r="G532" s="161">
        <v>9.8944257621298934</v>
      </c>
      <c r="H532" s="160">
        <v>9.8210999999999995</v>
      </c>
      <c r="I532" s="162">
        <v>99.258918466895338</v>
      </c>
      <c r="J532" s="161">
        <v>7.3325762129893945E-2</v>
      </c>
      <c r="K532" s="160">
        <v>7.6999999999999957E-2</v>
      </c>
      <c r="L532" s="160">
        <v>0</v>
      </c>
      <c r="M532" s="160">
        <v>0</v>
      </c>
      <c r="N532" s="160">
        <v>0</v>
      </c>
      <c r="O532" s="160">
        <v>0</v>
      </c>
      <c r="P532" s="160">
        <v>1.9249999999999989E-2</v>
      </c>
      <c r="Q532" s="146" t="s">
        <v>255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1.5999999999999996</v>
      </c>
      <c r="E533" s="160">
        <v>0</v>
      </c>
      <c r="F533" s="160">
        <v>-9.5</v>
      </c>
      <c r="G533" s="161">
        <v>1.5999999999999996</v>
      </c>
      <c r="H533" s="160">
        <v>0.41549999999999998</v>
      </c>
      <c r="I533" s="162">
        <v>25.968750000000004</v>
      </c>
      <c r="J533" s="161">
        <v>1.1844999999999997</v>
      </c>
      <c r="K533" s="160">
        <v>0</v>
      </c>
      <c r="L533" s="160">
        <v>0</v>
      </c>
      <c r="M533" s="160">
        <v>1.0999999999999899E-3</v>
      </c>
      <c r="N533" s="160">
        <v>0</v>
      </c>
      <c r="O533" s="160">
        <v>0</v>
      </c>
      <c r="P533" s="160">
        <v>2.7499999999999747E-4</v>
      </c>
      <c r="Q533" s="146" t="s">
        <v>186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17.200000000000003</v>
      </c>
      <c r="E534" s="160">
        <v>0</v>
      </c>
      <c r="F534" s="160">
        <v>0.10000000000000142</v>
      </c>
      <c r="G534" s="161">
        <v>17.200000000000003</v>
      </c>
      <c r="H534" s="160">
        <v>17.858000000000001</v>
      </c>
      <c r="I534" s="162">
        <v>103.82558139534882</v>
      </c>
      <c r="J534" s="161">
        <v>-0.6579999999999977</v>
      </c>
      <c r="K534" s="160">
        <v>0.38899999999999935</v>
      </c>
      <c r="L534" s="160">
        <v>0</v>
      </c>
      <c r="M534" s="160">
        <v>0</v>
      </c>
      <c r="N534" s="160">
        <v>0</v>
      </c>
      <c r="O534" s="160">
        <v>0</v>
      </c>
      <c r="P534" s="160">
        <v>9.7249999999999837E-2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9.4</v>
      </c>
      <c r="D535" s="160">
        <v>3.4000000000000004</v>
      </c>
      <c r="E535" s="160">
        <v>0</v>
      </c>
      <c r="F535" s="160">
        <v>-6</v>
      </c>
      <c r="G535" s="161">
        <v>3.4000000000000004</v>
      </c>
      <c r="H535" s="160">
        <v>1.0295000000000001</v>
      </c>
      <c r="I535" s="162">
        <v>30.27941176470588</v>
      </c>
      <c r="J535" s="161">
        <v>2.3705000000000003</v>
      </c>
      <c r="K535" s="160">
        <v>0.18529999999999991</v>
      </c>
      <c r="L535" s="160">
        <v>-2.1999999999999797E-2</v>
      </c>
      <c r="M535" s="160">
        <v>0</v>
      </c>
      <c r="N535" s="160">
        <v>0</v>
      </c>
      <c r="O535" s="160">
        <v>0</v>
      </c>
      <c r="P535" s="160">
        <v>4.0825000000000028E-2</v>
      </c>
      <c r="Q535" s="146" t="s">
        <v>186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9.9999999999997868E-2</v>
      </c>
      <c r="E537" s="160">
        <v>-30.300000000000004</v>
      </c>
      <c r="F537" s="160">
        <v>-20.700000000000003</v>
      </c>
      <c r="G537" s="161">
        <v>9.9999999999997868E-2</v>
      </c>
      <c r="H537" s="160">
        <v>0</v>
      </c>
      <c r="I537" s="162">
        <v>0</v>
      </c>
      <c r="J537" s="161">
        <v>9.9999999999997868E-2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65" customHeight="1" x14ac:dyDescent="0.2">
      <c r="A538" s="122"/>
      <c r="B538" s="165" t="s">
        <v>91</v>
      </c>
      <c r="C538" s="159">
        <v>552.79442576212978</v>
      </c>
      <c r="D538" s="160">
        <v>453.5944257621299</v>
      </c>
      <c r="E538" s="160">
        <v>-33.000000000000007</v>
      </c>
      <c r="F538" s="160">
        <v>-99.2</v>
      </c>
      <c r="G538" s="161">
        <v>453.5944257621299</v>
      </c>
      <c r="H538" s="160">
        <v>427.99979999999999</v>
      </c>
      <c r="I538" s="162">
        <v>94.35737647808925</v>
      </c>
      <c r="J538" s="161">
        <v>25.594625762129866</v>
      </c>
      <c r="K538" s="160">
        <v>10.993299999999993</v>
      </c>
      <c r="L538" s="160">
        <v>0.71599999999997133</v>
      </c>
      <c r="M538" s="160">
        <v>1.8061000000000496</v>
      </c>
      <c r="N538" s="160">
        <v>4.579999999998563E-2</v>
      </c>
      <c r="O538" s="160">
        <v>1.009712584607547E-2</v>
      </c>
      <c r="P538" s="166">
        <v>3.3902999999999994</v>
      </c>
      <c r="Q538" s="146">
        <v>5.5493690122201196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23.354091040504393</v>
      </c>
      <c r="D540" s="160">
        <v>10.254091040504395</v>
      </c>
      <c r="E540" s="160">
        <v>0</v>
      </c>
      <c r="F540" s="160">
        <v>-13.099999999999998</v>
      </c>
      <c r="G540" s="161">
        <v>10.254091040504395</v>
      </c>
      <c r="H540" s="160">
        <v>5.5385999999999997</v>
      </c>
      <c r="I540" s="162">
        <v>54.013563738825148</v>
      </c>
      <c r="J540" s="161">
        <v>4.7154910405043955</v>
      </c>
      <c r="K540" s="160">
        <v>4.4999999999999929E-2</v>
      </c>
      <c r="L540" s="160">
        <v>0</v>
      </c>
      <c r="M540" s="160">
        <v>2.1999999999999353E-2</v>
      </c>
      <c r="N540" s="160">
        <v>0</v>
      </c>
      <c r="O540" s="160">
        <v>0</v>
      </c>
      <c r="P540" s="160">
        <v>1.6749999999999821E-2</v>
      </c>
      <c r="Q540" s="146" t="s">
        <v>186</v>
      </c>
      <c r="T540" s="130"/>
    </row>
    <row r="541" spans="1:20" ht="10.65" customHeight="1" x14ac:dyDescent="0.2">
      <c r="A541" s="122"/>
      <c r="B541" s="158" t="s">
        <v>93</v>
      </c>
      <c r="C541" s="159">
        <v>143.38163708315844</v>
      </c>
      <c r="D541" s="160">
        <v>29.781637083158444</v>
      </c>
      <c r="E541" s="160">
        <v>2</v>
      </c>
      <c r="F541" s="160">
        <v>-113.6</v>
      </c>
      <c r="G541" s="161">
        <v>29.781637083158444</v>
      </c>
      <c r="H541" s="160">
        <v>29.682099999999998</v>
      </c>
      <c r="I541" s="162">
        <v>99.665776992445018</v>
      </c>
      <c r="J541" s="161">
        <v>9.9537083158445228E-2</v>
      </c>
      <c r="K541" s="160">
        <v>2.2920999999999978</v>
      </c>
      <c r="L541" s="160">
        <v>1.9037000000000006</v>
      </c>
      <c r="M541" s="160">
        <v>0</v>
      </c>
      <c r="N541" s="160">
        <v>0</v>
      </c>
      <c r="O541" s="160">
        <v>0</v>
      </c>
      <c r="P541" s="160">
        <v>1.0489499999999996</v>
      </c>
      <c r="Q541" s="146">
        <v>0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38.792729884071548</v>
      </c>
      <c r="D543" s="160">
        <v>9.1927298840715466</v>
      </c>
      <c r="E543" s="160">
        <v>0</v>
      </c>
      <c r="F543" s="160">
        <v>-29.6</v>
      </c>
      <c r="G543" s="161">
        <v>9.1927298840715466</v>
      </c>
      <c r="H543" s="160">
        <v>3.9</v>
      </c>
      <c r="I543" s="162">
        <v>42.424829720686333</v>
      </c>
      <c r="J543" s="161">
        <v>5.2927298840715462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65" customHeight="1" x14ac:dyDescent="0.2">
      <c r="A544" s="122"/>
      <c r="B544" s="158" t="s">
        <v>96</v>
      </c>
      <c r="C544" s="159">
        <v>14.887301372700581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4.3727999999999998</v>
      </c>
      <c r="I544" s="162">
        <v>89.472689865730899</v>
      </c>
      <c r="J544" s="161">
        <v>0.51450137270058072</v>
      </c>
      <c r="K544" s="160">
        <v>9.9999999999997868E-3</v>
      </c>
      <c r="L544" s="160">
        <v>0</v>
      </c>
      <c r="M544" s="160">
        <v>0</v>
      </c>
      <c r="N544" s="160">
        <v>0</v>
      </c>
      <c r="O544" s="160">
        <v>0</v>
      </c>
      <c r="P544" s="160">
        <v>2.4999999999999467E-3</v>
      </c>
      <c r="Q544" s="146" t="s">
        <v>186</v>
      </c>
      <c r="T544" s="130"/>
    </row>
    <row r="545" spans="1:21" ht="10.65" customHeight="1" x14ac:dyDescent="0.2">
      <c r="A545" s="122"/>
      <c r="B545" s="158" t="s">
        <v>97</v>
      </c>
      <c r="C545" s="159">
        <v>24.670949100545233</v>
      </c>
      <c r="D545" s="160">
        <v>8.2709491005452307</v>
      </c>
      <c r="E545" s="160">
        <v>0</v>
      </c>
      <c r="F545" s="160">
        <v>-16.400000000000002</v>
      </c>
      <c r="G545" s="161">
        <v>8.2709491005452307</v>
      </c>
      <c r="H545" s="160">
        <v>2.5157000000000003</v>
      </c>
      <c r="I545" s="162">
        <v>30.416098194029054</v>
      </c>
      <c r="J545" s="161">
        <v>5.75524910054523</v>
      </c>
      <c r="K545" s="160">
        <v>0.10150000000000015</v>
      </c>
      <c r="L545" s="160">
        <v>0</v>
      </c>
      <c r="M545" s="160">
        <v>0</v>
      </c>
      <c r="N545" s="160">
        <v>0</v>
      </c>
      <c r="O545" s="160">
        <v>0</v>
      </c>
      <c r="P545" s="160">
        <v>2.5375000000000036E-2</v>
      </c>
      <c r="Q545" s="146" t="s">
        <v>186</v>
      </c>
      <c r="T545" s="130"/>
    </row>
    <row r="546" spans="1:21" ht="10.65" customHeight="1" x14ac:dyDescent="0.2">
      <c r="A546" s="122"/>
      <c r="B546" s="158" t="s">
        <v>98</v>
      </c>
      <c r="C546" s="159">
        <v>26.538644411049862</v>
      </c>
      <c r="D546" s="160">
        <v>4.7386444110498651</v>
      </c>
      <c r="E546" s="160">
        <v>0</v>
      </c>
      <c r="F546" s="160">
        <v>-21.799999999999997</v>
      </c>
      <c r="G546" s="161">
        <v>4.7386444110498651</v>
      </c>
      <c r="H546" s="160">
        <v>4.3887</v>
      </c>
      <c r="I546" s="162">
        <v>92.615094514502019</v>
      </c>
      <c r="J546" s="161">
        <v>0.34994441104986507</v>
      </c>
      <c r="K546" s="160">
        <v>0</v>
      </c>
      <c r="L546" s="160">
        <v>0</v>
      </c>
      <c r="M546" s="160">
        <v>2.4000000000000004</v>
      </c>
      <c r="N546" s="160">
        <v>0</v>
      </c>
      <c r="O546" s="160">
        <v>0</v>
      </c>
      <c r="P546" s="160">
        <v>0.60000000000000009</v>
      </c>
      <c r="Q546" s="146">
        <v>0</v>
      </c>
      <c r="T546" s="130"/>
    </row>
    <row r="547" spans="1:21" ht="10.65" customHeight="1" x14ac:dyDescent="0.2">
      <c r="A547" s="122"/>
      <c r="B547" s="158" t="s">
        <v>99</v>
      </c>
      <c r="C547" s="159">
        <v>40.39144266495034</v>
      </c>
      <c r="D547" s="160">
        <v>3.9914426649503412</v>
      </c>
      <c r="E547" s="160">
        <v>0</v>
      </c>
      <c r="F547" s="160">
        <v>-36.4</v>
      </c>
      <c r="G547" s="161">
        <v>3.9914426649503412</v>
      </c>
      <c r="H547" s="160">
        <v>4</v>
      </c>
      <c r="I547" s="162">
        <v>100.21439203235468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100</v>
      </c>
      <c r="C548" s="159">
        <v>84.762715185346579</v>
      </c>
      <c r="D548" s="160">
        <v>13.262715185346565</v>
      </c>
      <c r="E548" s="160">
        <v>-3</v>
      </c>
      <c r="F548" s="160">
        <v>-71.500000000000014</v>
      </c>
      <c r="G548" s="161">
        <v>13.262715185346565</v>
      </c>
      <c r="H548" s="160">
        <v>13.0055</v>
      </c>
      <c r="I548" s="162">
        <v>98.060614423577817</v>
      </c>
      <c r="J548" s="161">
        <v>0.25721518534656518</v>
      </c>
      <c r="K548" s="160">
        <v>0.14569999999999972</v>
      </c>
      <c r="L548" s="160">
        <v>0</v>
      </c>
      <c r="M548" s="160">
        <v>0</v>
      </c>
      <c r="N548" s="160">
        <v>0</v>
      </c>
      <c r="O548" s="160">
        <v>0</v>
      </c>
      <c r="P548" s="160">
        <v>3.642499999999993E-2</v>
      </c>
      <c r="Q548" s="146">
        <v>5.0615013135639169</v>
      </c>
      <c r="T548" s="130"/>
    </row>
    <row r="549" spans="1:21" ht="10.65" customHeight="1" x14ac:dyDescent="0.2">
      <c r="A549" s="122"/>
      <c r="B549" s="158" t="s">
        <v>101</v>
      </c>
      <c r="C549" s="159">
        <v>22.085851724632104</v>
      </c>
      <c r="D549" s="160">
        <v>16.885851724632104</v>
      </c>
      <c r="E549" s="160">
        <v>0</v>
      </c>
      <c r="F549" s="160">
        <v>-5.1999999999999993</v>
      </c>
      <c r="G549" s="161">
        <v>16.885851724632104</v>
      </c>
      <c r="H549" s="160">
        <v>16.117899999999999</v>
      </c>
      <c r="I549" s="162">
        <v>95.452099561481631</v>
      </c>
      <c r="J549" s="161">
        <v>0.76795172463210548</v>
      </c>
      <c r="K549" s="160">
        <v>0.36779999999999902</v>
      </c>
      <c r="L549" s="160">
        <v>0</v>
      </c>
      <c r="M549" s="160">
        <v>0</v>
      </c>
      <c r="N549" s="160">
        <v>0</v>
      </c>
      <c r="O549" s="160">
        <v>0</v>
      </c>
      <c r="P549" s="160">
        <v>9.1949999999999754E-2</v>
      </c>
      <c r="Q549" s="146">
        <v>6.3518403983915999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2.4579415629026049</v>
      </c>
      <c r="D551" s="160">
        <v>-4.2058437097395096E-2</v>
      </c>
      <c r="E551" s="160">
        <v>0</v>
      </c>
      <c r="F551" s="160">
        <v>-2.5</v>
      </c>
      <c r="G551" s="161">
        <v>-4.2058437097395096E-2</v>
      </c>
      <c r="H551" s="160">
        <v>0</v>
      </c>
      <c r="I551" s="162" t="s">
        <v>119</v>
      </c>
      <c r="J551" s="161">
        <v>-4.2058437097395096E-2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12.4826</v>
      </c>
      <c r="I552" s="162">
        <v>84.275891685291953</v>
      </c>
      <c r="J552" s="161">
        <v>2.3289905395736046</v>
      </c>
      <c r="K552" s="160">
        <v>1.9491000000000014</v>
      </c>
      <c r="L552" s="160">
        <v>0</v>
      </c>
      <c r="M552" s="160">
        <v>0.50729999999999897</v>
      </c>
      <c r="N552" s="160">
        <v>0</v>
      </c>
      <c r="O552" s="160">
        <v>0</v>
      </c>
      <c r="P552" s="160">
        <v>0.61410000000000009</v>
      </c>
      <c r="Q552" s="146">
        <v>1.7925265259299858</v>
      </c>
      <c r="T552" s="130"/>
    </row>
    <row r="553" spans="1:21" ht="10.65" customHeight="1" x14ac:dyDescent="0.2">
      <c r="A553" s="122"/>
      <c r="B553" s="165" t="s">
        <v>106</v>
      </c>
      <c r="C553" s="169">
        <v>977.92932033156512</v>
      </c>
      <c r="D553" s="160">
        <v>569.62932033156517</v>
      </c>
      <c r="E553" s="160">
        <v>-34</v>
      </c>
      <c r="F553" s="160">
        <v>-408.3</v>
      </c>
      <c r="G553" s="161">
        <v>569.62932033156517</v>
      </c>
      <c r="H553" s="160">
        <v>524.00369999999998</v>
      </c>
      <c r="I553" s="162">
        <v>91.990296372910052</v>
      </c>
      <c r="J553" s="161">
        <v>45.625620331565187</v>
      </c>
      <c r="K553" s="160">
        <v>15.904500000000098</v>
      </c>
      <c r="L553" s="160">
        <v>2.6196999999999662</v>
      </c>
      <c r="M553" s="160">
        <v>4.7354000000000269</v>
      </c>
      <c r="N553" s="160">
        <v>4.579999999998563E-2</v>
      </c>
      <c r="O553" s="160">
        <v>8.0403164593646163E-3</v>
      </c>
      <c r="P553" s="160">
        <v>5.8263500000000192</v>
      </c>
      <c r="Q553" s="146">
        <v>5.830909631512875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65" customHeight="1" x14ac:dyDescent="0.2">
      <c r="A556" s="122"/>
      <c r="B556" s="158" t="s">
        <v>108</v>
      </c>
      <c r="C556" s="159">
        <v>14.170042278371449</v>
      </c>
      <c r="D556" s="159">
        <v>46.670042278371447</v>
      </c>
      <c r="E556" s="170">
        <v>0</v>
      </c>
      <c r="F556" s="160">
        <v>25.5</v>
      </c>
      <c r="G556" s="161">
        <v>39.670042278371447</v>
      </c>
      <c r="H556" s="160">
        <v>32.3127</v>
      </c>
      <c r="I556" s="162">
        <v>81.453656573532939</v>
      </c>
      <c r="J556" s="161">
        <v>7.3573422783714477</v>
      </c>
      <c r="K556" s="160">
        <v>-10.499600000000001</v>
      </c>
      <c r="L556" s="160">
        <v>0.98740000000000094</v>
      </c>
      <c r="M556" s="160">
        <v>2.2999999999981924E-3</v>
      </c>
      <c r="N556" s="160">
        <v>1.3500000000000512E-2</v>
      </c>
      <c r="O556" s="160">
        <v>3.4030717449879969E-2</v>
      </c>
      <c r="P556" s="160">
        <v>-2.3741000000000003</v>
      </c>
      <c r="Q556" s="146" t="s">
        <v>186</v>
      </c>
      <c r="T556" s="130"/>
    </row>
    <row r="557" spans="1:21" ht="10.65" customHeight="1" x14ac:dyDescent="0.2">
      <c r="A557" s="122"/>
      <c r="B557" s="171" t="s">
        <v>109</v>
      </c>
      <c r="C557" s="159">
        <v>77.758148024097821</v>
      </c>
      <c r="D557" s="159">
        <v>279.15814802409778</v>
      </c>
      <c r="E557" s="170">
        <v>0</v>
      </c>
      <c r="F557" s="160">
        <v>189.5</v>
      </c>
      <c r="G557" s="161">
        <v>267.25814802409781</v>
      </c>
      <c r="H557" s="160">
        <v>258.52069999999998</v>
      </c>
      <c r="I557" s="162">
        <v>96.73070845970615</v>
      </c>
      <c r="J557" s="161">
        <v>8.7374480240978301</v>
      </c>
      <c r="K557" s="160">
        <v>6.0959000000000003</v>
      </c>
      <c r="L557" s="160">
        <v>2.0844999999999914</v>
      </c>
      <c r="M557" s="160">
        <v>0</v>
      </c>
      <c r="N557" s="160">
        <v>-0.23510000000001519</v>
      </c>
      <c r="O557" s="160">
        <v>-8.7967383497253374E-2</v>
      </c>
      <c r="P557" s="160">
        <v>1.9863249999999941</v>
      </c>
      <c r="Q557" s="146">
        <v>2.3988008126051152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5.0999999999999996</v>
      </c>
      <c r="I558" s="162">
        <v>42.857142857142854</v>
      </c>
      <c r="J558" s="161">
        <v>6.8000000000000007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7</v>
      </c>
      <c r="G559" s="161">
        <v>7</v>
      </c>
      <c r="H559" s="160">
        <v>4.8</v>
      </c>
      <c r="I559" s="162">
        <v>68.571428571428569</v>
      </c>
      <c r="J559" s="161">
        <v>2.2000000000000002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1069.9999999999998</v>
      </c>
      <c r="D560" s="173">
        <v>907.39999999999975</v>
      </c>
      <c r="E560" s="174">
        <v>-34</v>
      </c>
      <c r="F560" s="177">
        <v>-174.5</v>
      </c>
      <c r="G560" s="185">
        <v>895.49999999999977</v>
      </c>
      <c r="H560" s="177">
        <v>824.73710000000005</v>
      </c>
      <c r="I560" s="176">
        <v>92.097945281965409</v>
      </c>
      <c r="J560" s="185">
        <v>70.762899999999718</v>
      </c>
      <c r="K560" s="177">
        <v>11.500799999999913</v>
      </c>
      <c r="L560" s="177">
        <v>5.6916000000001077</v>
      </c>
      <c r="M560" s="177">
        <v>4.737700000000018</v>
      </c>
      <c r="N560" s="177">
        <v>-0.17579999999998108</v>
      </c>
      <c r="O560" s="177">
        <v>-1.937403570641185E-2</v>
      </c>
      <c r="P560" s="186">
        <v>5.4385750000000144</v>
      </c>
      <c r="Q560" s="153">
        <v>11.011294318824238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43474</v>
      </c>
      <c r="L565" s="151">
        <v>43481</v>
      </c>
      <c r="M565" s="151">
        <v>43488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5" t="s">
        <v>122</v>
      </c>
      <c r="D567" s="275"/>
      <c r="E567" s="275"/>
      <c r="F567" s="275"/>
      <c r="G567" s="275"/>
      <c r="H567" s="275"/>
      <c r="I567" s="275"/>
      <c r="J567" s="275"/>
      <c r="K567" s="275"/>
      <c r="L567" s="275"/>
      <c r="M567" s="275"/>
      <c r="N567" s="275"/>
      <c r="O567" s="275"/>
      <c r="P567" s="27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13.162000000000001</v>
      </c>
      <c r="I568" s="162" t="s">
        <v>119</v>
      </c>
      <c r="J568" s="161">
        <v>-13.162000000000001</v>
      </c>
      <c r="K568" s="160">
        <v>0.51999999999999957</v>
      </c>
      <c r="L568" s="160">
        <v>0.15500000000000114</v>
      </c>
      <c r="M568" s="160">
        <v>0</v>
      </c>
      <c r="N568" s="160">
        <v>0</v>
      </c>
      <c r="O568" s="160" t="s">
        <v>42</v>
      </c>
      <c r="P568" s="160">
        <v>0.16875000000000018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16.84</v>
      </c>
      <c r="I572" s="162" t="s">
        <v>119</v>
      </c>
      <c r="J572" s="161">
        <v>-16.84</v>
      </c>
      <c r="K572" s="160">
        <v>3.2000000000000028E-2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8.0000000000000071E-3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6.4000000000000001E-2</v>
      </c>
      <c r="I573" s="162">
        <v>21.333333333333336</v>
      </c>
      <c r="J573" s="161">
        <v>0.23599999999999999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30.076999999999998</v>
      </c>
      <c r="I578" s="162" t="s">
        <v>119</v>
      </c>
      <c r="J578" s="161">
        <v>-30.077000000000002</v>
      </c>
      <c r="K578" s="160">
        <v>0.5519999999999996</v>
      </c>
      <c r="L578" s="160">
        <v>0.15500000000000114</v>
      </c>
      <c r="M578" s="160">
        <v>0</v>
      </c>
      <c r="N578" s="160">
        <v>0</v>
      </c>
      <c r="O578" s="160" t="s">
        <v>42</v>
      </c>
      <c r="P578" s="166">
        <v>0.17675000000000018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1.3580000000000001</v>
      </c>
      <c r="I580" s="162" t="s">
        <v>119</v>
      </c>
      <c r="J580" s="161">
        <v>-1.3580000000000001</v>
      </c>
      <c r="K580" s="160">
        <v>0.22500000000000009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5.6250000000000022E-2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0.31900000000000001</v>
      </c>
      <c r="I584" s="162" t="s">
        <v>119</v>
      </c>
      <c r="J584" s="161">
        <v>-0.31900000000000001</v>
      </c>
      <c r="K584" s="160">
        <v>0.11599999999999999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2.8999999999999998E-2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110.419</v>
      </c>
      <c r="I588" s="162" t="s">
        <v>119</v>
      </c>
      <c r="J588" s="161">
        <v>-110.419</v>
      </c>
      <c r="K588" s="160">
        <v>10.168999999999992</v>
      </c>
      <c r="L588" s="160">
        <v>-5.440092820663267E-15</v>
      </c>
      <c r="M588" s="160">
        <v>-5.440092820663267E-15</v>
      </c>
      <c r="N588" s="160">
        <v>-5.440092820663267E-15</v>
      </c>
      <c r="O588" s="160" t="s">
        <v>42</v>
      </c>
      <c r="P588" s="160">
        <v>2.5422499999999939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142.173</v>
      </c>
      <c r="I593" s="162" t="s">
        <v>119</v>
      </c>
      <c r="J593" s="161">
        <v>-142.173</v>
      </c>
      <c r="K593" s="160">
        <v>11.061999999999978</v>
      </c>
      <c r="L593" s="160">
        <v>0.1549999999999957</v>
      </c>
      <c r="M593" s="160">
        <v>-5.440092820663267E-15</v>
      </c>
      <c r="N593" s="160">
        <v>-5.440092820663267E-15</v>
      </c>
      <c r="O593" s="160" t="s">
        <v>42</v>
      </c>
      <c r="P593" s="160">
        <v>2.8042499999999908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142.173</v>
      </c>
      <c r="I600" s="176" t="e">
        <v>#DIV/0!</v>
      </c>
      <c r="J600" s="185">
        <v>-142.173</v>
      </c>
      <c r="K600" s="177">
        <v>11.061999999999978</v>
      </c>
      <c r="L600" s="177">
        <v>0.1549999999999957</v>
      </c>
      <c r="M600" s="177">
        <v>-5.440092820663267E-15</v>
      </c>
      <c r="N600" s="177">
        <v>-5.440092820663267E-15</v>
      </c>
      <c r="O600" s="177" t="s">
        <v>42</v>
      </c>
      <c r="P600" s="186">
        <v>2.8042499999999908</v>
      </c>
      <c r="Q600" s="153">
        <v>0</v>
      </c>
      <c r="T600" s="130"/>
    </row>
    <row r="601" spans="1:20" ht="10.65" customHeight="1" x14ac:dyDescent="0.2">
      <c r="A601" s="122"/>
      <c r="B601" s="187" t="s">
        <v>259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185</v>
      </c>
      <c r="C606" s="123"/>
      <c r="P606" s="128"/>
      <c r="T606" s="130"/>
    </row>
    <row r="607" spans="1:20" ht="10.65" customHeight="1" x14ac:dyDescent="0.2">
      <c r="A607" s="122"/>
      <c r="B607" s="131" t="s">
        <v>258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43474</v>
      </c>
      <c r="L611" s="151">
        <v>43481</v>
      </c>
      <c r="M611" s="151">
        <v>43488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66.066987685468362</v>
      </c>
      <c r="D614" s="160">
        <v>50.466987685468361</v>
      </c>
      <c r="E614" s="160">
        <v>0</v>
      </c>
      <c r="F614" s="160">
        <v>-15.600000000000001</v>
      </c>
      <c r="G614" s="161">
        <v>50.466987685468361</v>
      </c>
      <c r="H614" s="160">
        <v>22.918200000000002</v>
      </c>
      <c r="I614" s="162">
        <v>45.412260669957021</v>
      </c>
      <c r="J614" s="161">
        <v>27.548787685468358</v>
      </c>
      <c r="K614" s="160">
        <v>0.33229999389647746</v>
      </c>
      <c r="L614" s="160">
        <v>0.20706000328063645</v>
      </c>
      <c r="M614" s="160">
        <v>0.22199999999999998</v>
      </c>
      <c r="N614" s="160">
        <v>6.2900000000001732E-2</v>
      </c>
      <c r="O614" s="160">
        <v>0.12463593110019003</v>
      </c>
      <c r="P614" s="160">
        <v>0.20606499929427891</v>
      </c>
      <c r="Q614" s="146" t="s">
        <v>186</v>
      </c>
      <c r="T614" s="130"/>
    </row>
    <row r="615" spans="1:20" ht="10.65" customHeight="1" x14ac:dyDescent="0.2">
      <c r="A615" s="122"/>
      <c r="B615" s="158" t="s">
        <v>81</v>
      </c>
      <c r="C615" s="159">
        <v>9.9692198763178492</v>
      </c>
      <c r="D615" s="160">
        <v>14.969219876317849</v>
      </c>
      <c r="E615" s="160">
        <v>0</v>
      </c>
      <c r="F615" s="160">
        <v>5</v>
      </c>
      <c r="G615" s="161">
        <v>14.969219876317849</v>
      </c>
      <c r="H615" s="160">
        <v>3.0514999999999999</v>
      </c>
      <c r="I615" s="162">
        <v>20.385163857654632</v>
      </c>
      <c r="J615" s="161">
        <v>11.91771987631785</v>
      </c>
      <c r="K615" s="160">
        <v>4.8799999999999732E-2</v>
      </c>
      <c r="L615" s="160">
        <v>-2.2204460492503131E-16</v>
      </c>
      <c r="M615" s="160">
        <v>2.8999999999999693E-2</v>
      </c>
      <c r="N615" s="160">
        <v>-2.2204460492503131E-16</v>
      </c>
      <c r="O615" s="160">
        <v>-1.4833411945289038E-15</v>
      </c>
      <c r="P615" s="160">
        <v>1.9449999999999745E-2</v>
      </c>
      <c r="Q615" s="146" t="s">
        <v>186</v>
      </c>
      <c r="T615" s="130"/>
    </row>
    <row r="616" spans="1:20" ht="10.65" customHeight="1" x14ac:dyDescent="0.2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4.5520000000000005</v>
      </c>
      <c r="I616" s="162">
        <v>42.76321411177441</v>
      </c>
      <c r="J616" s="161">
        <v>6.0926629294561225</v>
      </c>
      <c r="K616" s="160">
        <v>8.6999999999999578E-2</v>
      </c>
      <c r="L616" s="160">
        <v>1.6000000000000181E-2</v>
      </c>
      <c r="M616" s="160">
        <v>4.400000000000065E-2</v>
      </c>
      <c r="N616" s="160">
        <v>0</v>
      </c>
      <c r="O616" s="160">
        <v>0</v>
      </c>
      <c r="P616" s="160">
        <v>3.6750000000000102E-2</v>
      </c>
      <c r="Q616" s="146" t="s">
        <v>186</v>
      </c>
      <c r="T616" s="130"/>
    </row>
    <row r="617" spans="1:20" ht="10.65" customHeight="1" x14ac:dyDescent="0.2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5.1999999999999993</v>
      </c>
      <c r="G617" s="161">
        <v>37.150199931044796</v>
      </c>
      <c r="H617" s="160">
        <v>12.329000000000001</v>
      </c>
      <c r="I617" s="162">
        <v>33.18690080506726</v>
      </c>
      <c r="J617" s="161">
        <v>24.821199931044795</v>
      </c>
      <c r="K617" s="160">
        <v>0.27000000000000068</v>
      </c>
      <c r="L617" s="160">
        <v>0</v>
      </c>
      <c r="M617" s="160">
        <v>2.000000000000024E-2</v>
      </c>
      <c r="N617" s="160">
        <v>0</v>
      </c>
      <c r="O617" s="160">
        <v>0</v>
      </c>
      <c r="P617" s="160">
        <v>7.2500000000000231E-2</v>
      </c>
      <c r="Q617" s="146" t="s">
        <v>186</v>
      </c>
      <c r="T617" s="130"/>
    </row>
    <row r="618" spans="1:20" ht="10.65" customHeight="1" x14ac:dyDescent="0.2">
      <c r="A618" s="122"/>
      <c r="B618" s="158" t="s">
        <v>84</v>
      </c>
      <c r="C618" s="159">
        <v>150.57184499691189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65.654300000000006</v>
      </c>
      <c r="I618" s="162">
        <v>64.574710926111493</v>
      </c>
      <c r="J618" s="161">
        <v>36.01754499691188</v>
      </c>
      <c r="K618" s="160">
        <v>1.6722000000000072</v>
      </c>
      <c r="L618" s="160">
        <v>1.740000000000208E-2</v>
      </c>
      <c r="M618" s="160">
        <v>0</v>
      </c>
      <c r="N618" s="160">
        <v>-9.9999999999056399E-4</v>
      </c>
      <c r="O618" s="160">
        <v>-9.8355646051366281E-4</v>
      </c>
      <c r="P618" s="160">
        <v>0.42215000000000469</v>
      </c>
      <c r="Q618" s="146" t="s">
        <v>186</v>
      </c>
      <c r="T618" s="130"/>
    </row>
    <row r="619" spans="1:20" ht="10.65" customHeight="1" x14ac:dyDescent="0.2">
      <c r="A619" s="122"/>
      <c r="B619" s="158" t="s">
        <v>85</v>
      </c>
      <c r="C619" s="159">
        <v>3.4265200265463704</v>
      </c>
      <c r="D619" s="160">
        <v>0.52652002654637098</v>
      </c>
      <c r="E619" s="160">
        <v>0</v>
      </c>
      <c r="F619" s="160">
        <v>-2.8999999999999995</v>
      </c>
      <c r="G619" s="161">
        <v>0.52652002654637098</v>
      </c>
      <c r="H619" s="160">
        <v>0.25070000000000003</v>
      </c>
      <c r="I619" s="162">
        <v>47.614523163426284</v>
      </c>
      <c r="J619" s="161">
        <v>0.27582002654637094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65" customHeight="1" x14ac:dyDescent="0.2">
      <c r="A620" s="122"/>
      <c r="B620" s="158" t="s">
        <v>86</v>
      </c>
      <c r="C620" s="159">
        <v>2.033994818790819</v>
      </c>
      <c r="D620" s="160">
        <v>1.9339948187908189</v>
      </c>
      <c r="E620" s="160">
        <v>0</v>
      </c>
      <c r="F620" s="160">
        <v>-0.10000000000000009</v>
      </c>
      <c r="G620" s="161">
        <v>1.9339948187908189</v>
      </c>
      <c r="H620" s="160">
        <v>2.0649999999999999</v>
      </c>
      <c r="I620" s="162">
        <v>106.77381241854043</v>
      </c>
      <c r="J620" s="161">
        <v>-0.13100518120918103</v>
      </c>
      <c r="K620" s="160">
        <v>7.4000000000000177E-2</v>
      </c>
      <c r="L620" s="160">
        <v>0</v>
      </c>
      <c r="M620" s="160">
        <v>3.3000000000000029E-2</v>
      </c>
      <c r="N620" s="160">
        <v>0</v>
      </c>
      <c r="O620" s="160">
        <v>0</v>
      </c>
      <c r="P620" s="160">
        <v>2.6750000000000052E-2</v>
      </c>
      <c r="Q620" s="146">
        <v>0</v>
      </c>
      <c r="T620" s="130"/>
    </row>
    <row r="621" spans="1:20" ht="10.65" customHeight="1" x14ac:dyDescent="0.2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0.88160000000000005</v>
      </c>
      <c r="I621" s="162">
        <v>32.285750065011896</v>
      </c>
      <c r="J621" s="161">
        <v>1.8490164429346523</v>
      </c>
      <c r="K621" s="160">
        <v>1.3100000000000001E-2</v>
      </c>
      <c r="L621" s="160">
        <v>0</v>
      </c>
      <c r="M621" s="160">
        <v>1.4999999999999999E-2</v>
      </c>
      <c r="N621" s="160">
        <v>0</v>
      </c>
      <c r="O621" s="160">
        <v>0</v>
      </c>
      <c r="P621" s="160">
        <v>7.025E-3</v>
      </c>
      <c r="Q621" s="146" t="s">
        <v>186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2.8062577760795939</v>
      </c>
      <c r="D623" s="160">
        <v>0.30625777607959392</v>
      </c>
      <c r="E623" s="160">
        <v>0</v>
      </c>
      <c r="F623" s="160">
        <v>-2.5</v>
      </c>
      <c r="G623" s="161">
        <v>0.30625777607959392</v>
      </c>
      <c r="H623" s="160">
        <v>0.21899999999999997</v>
      </c>
      <c r="I623" s="162">
        <v>71.508388392098709</v>
      </c>
      <c r="J623" s="161">
        <v>8.7257776079593952E-2</v>
      </c>
      <c r="K623" s="160">
        <v>1.6999999999999973E-2</v>
      </c>
      <c r="L623" s="160">
        <v>0</v>
      </c>
      <c r="M623" s="160">
        <v>0</v>
      </c>
      <c r="N623" s="160">
        <v>0</v>
      </c>
      <c r="O623" s="160">
        <v>0</v>
      </c>
      <c r="P623" s="160">
        <v>4.2499999999999934E-3</v>
      </c>
      <c r="Q623" s="146">
        <v>18.531241430492727</v>
      </c>
      <c r="T623" s="130"/>
    </row>
    <row r="624" spans="1:20" ht="10.65" customHeight="1" x14ac:dyDescent="0.2">
      <c r="A624" s="122"/>
      <c r="B624" s="165" t="s">
        <v>91</v>
      </c>
      <c r="C624" s="159">
        <v>283.30030448355046</v>
      </c>
      <c r="D624" s="160">
        <v>220.40030448355046</v>
      </c>
      <c r="E624" s="160">
        <v>0</v>
      </c>
      <c r="F624" s="160">
        <v>-62.900000000000006</v>
      </c>
      <c r="G624" s="161">
        <v>220.40030448355046</v>
      </c>
      <c r="H624" s="160">
        <v>111.9213</v>
      </c>
      <c r="I624" s="162">
        <v>50.78091895664928</v>
      </c>
      <c r="J624" s="161">
        <v>108.47900448355045</v>
      </c>
      <c r="K624" s="160">
        <v>2.5143999938964847</v>
      </c>
      <c r="L624" s="160">
        <v>0.24046000328063849</v>
      </c>
      <c r="M624" s="160">
        <v>0.3630000000000006</v>
      </c>
      <c r="N624" s="160">
        <v>6.1900000000010946E-2</v>
      </c>
      <c r="O624" s="160">
        <v>2.8085260655631647E-2</v>
      </c>
      <c r="P624" s="166">
        <v>0.79493999929428361</v>
      </c>
      <c r="Q624" s="146" t="s">
        <v>186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32.29319251165159</v>
      </c>
      <c r="D626" s="160">
        <v>13.29319251165159</v>
      </c>
      <c r="E626" s="160">
        <v>0</v>
      </c>
      <c r="F626" s="160">
        <v>-19</v>
      </c>
      <c r="G626" s="161">
        <v>13.29319251165159</v>
      </c>
      <c r="H626" s="160">
        <v>5.6599000000000004</v>
      </c>
      <c r="I626" s="162">
        <v>42.577431982866813</v>
      </c>
      <c r="J626" s="161">
        <v>7.6332925116515895</v>
      </c>
      <c r="K626" s="160">
        <v>0.1962000000000006</v>
      </c>
      <c r="L626" s="160">
        <v>1.7150000190735426E-2</v>
      </c>
      <c r="M626" s="160">
        <v>5.2599999999999314E-2</v>
      </c>
      <c r="N626" s="160">
        <v>4.4700000000000628E-2</v>
      </c>
      <c r="O626" s="160">
        <v>0.33626233849258347</v>
      </c>
      <c r="P626" s="160">
        <v>7.7662500047683991E-2</v>
      </c>
      <c r="Q626" s="146" t="s">
        <v>186</v>
      </c>
      <c r="T626" s="130"/>
    </row>
    <row r="627" spans="1:20" ht="10.65" customHeight="1" x14ac:dyDescent="0.2">
      <c r="A627" s="122"/>
      <c r="B627" s="158" t="s">
        <v>93</v>
      </c>
      <c r="C627" s="159">
        <v>72.474466987724099</v>
      </c>
      <c r="D627" s="160">
        <v>19.374466987724098</v>
      </c>
      <c r="E627" s="160">
        <v>0</v>
      </c>
      <c r="F627" s="160">
        <v>-53.1</v>
      </c>
      <c r="G627" s="161">
        <v>19.374466987724098</v>
      </c>
      <c r="H627" s="160">
        <v>5.1534999999999993</v>
      </c>
      <c r="I627" s="162">
        <v>26.599441436326071</v>
      </c>
      <c r="J627" s="161">
        <v>14.220966987724099</v>
      </c>
      <c r="K627" s="160">
        <v>5.2800000000000735E-2</v>
      </c>
      <c r="L627" s="160">
        <v>0.17239999999999911</v>
      </c>
      <c r="M627" s="160">
        <v>0</v>
      </c>
      <c r="N627" s="160">
        <v>2.8700000000000059E-2</v>
      </c>
      <c r="O627" s="160">
        <v>0.14813310744592217</v>
      </c>
      <c r="P627" s="160">
        <v>6.3474999999999976E-2</v>
      </c>
      <c r="Q627" s="146" t="s">
        <v>186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0.51642347589026971</v>
      </c>
      <c r="D629" s="160">
        <v>0.51642347589026971</v>
      </c>
      <c r="E629" s="160">
        <v>0</v>
      </c>
      <c r="F629" s="160">
        <v>0</v>
      </c>
      <c r="G629" s="161">
        <v>0.51642347589026971</v>
      </c>
      <c r="H629" s="160">
        <v>8.5300000000000001E-2</v>
      </c>
      <c r="I629" s="162">
        <v>16.517452049008835</v>
      </c>
      <c r="J629" s="161">
        <v>0.43112347589026973</v>
      </c>
      <c r="K629" s="160">
        <v>0</v>
      </c>
      <c r="L629" s="160">
        <v>0</v>
      </c>
      <c r="M629" s="160">
        <v>1.000000000000033E-4</v>
      </c>
      <c r="N629" s="160">
        <v>0</v>
      </c>
      <c r="O629" s="160">
        <v>0</v>
      </c>
      <c r="P629" s="160">
        <v>2.5000000000000825E-5</v>
      </c>
      <c r="Q629" s="146" t="s">
        <v>186</v>
      </c>
      <c r="T629" s="130"/>
    </row>
    <row r="630" spans="1:20" ht="10.65" customHeight="1" x14ac:dyDescent="0.2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9.430299999999999</v>
      </c>
      <c r="I630" s="162">
        <v>75.574490233313171</v>
      </c>
      <c r="J630" s="161">
        <v>3.0478523115628384</v>
      </c>
      <c r="K630" s="160">
        <v>2.7799999999999603E-2</v>
      </c>
      <c r="L630" s="160">
        <v>5.5700000000000305E-2</v>
      </c>
      <c r="M630" s="160">
        <v>2.5399999999999867E-2</v>
      </c>
      <c r="N630" s="160">
        <v>0</v>
      </c>
      <c r="O630" s="160">
        <v>0</v>
      </c>
      <c r="P630" s="160">
        <v>2.7224999999999944E-2</v>
      </c>
      <c r="Q630" s="146" t="s">
        <v>186</v>
      </c>
      <c r="T630" s="130"/>
    </row>
    <row r="631" spans="1:20" ht="10.65" customHeight="1" x14ac:dyDescent="0.2">
      <c r="A631" s="122"/>
      <c r="B631" s="158" t="s">
        <v>97</v>
      </c>
      <c r="C631" s="159">
        <v>6.7784682587441658</v>
      </c>
      <c r="D631" s="160">
        <v>1.8784682587441655</v>
      </c>
      <c r="E631" s="160">
        <v>0</v>
      </c>
      <c r="F631" s="160">
        <v>-4.9000000000000004</v>
      </c>
      <c r="G631" s="161">
        <v>1.8784682587441655</v>
      </c>
      <c r="H631" s="160">
        <v>1.29</v>
      </c>
      <c r="I631" s="162">
        <v>68.672972992496497</v>
      </c>
      <c r="J631" s="161">
        <v>0.58846825874416542</v>
      </c>
      <c r="K631" s="160">
        <v>3.1500000000000021E-2</v>
      </c>
      <c r="L631" s="160">
        <v>1.0408340855860843E-16</v>
      </c>
      <c r="M631" s="160">
        <v>1.0408340855860843E-16</v>
      </c>
      <c r="N631" s="160">
        <v>1.0408340855860843E-16</v>
      </c>
      <c r="O631" s="160">
        <v>5.5408659728002294E-15</v>
      </c>
      <c r="P631" s="160">
        <v>7.8750000000000833E-3</v>
      </c>
      <c r="Q631" s="146" t="s">
        <v>186</v>
      </c>
      <c r="T631" s="130"/>
    </row>
    <row r="632" spans="1:20" ht="10.65" customHeight="1" x14ac:dyDescent="0.2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0.47089999999999999</v>
      </c>
      <c r="I632" s="162">
        <v>9.1430677055649703</v>
      </c>
      <c r="J632" s="161">
        <v>4.6794501359109972</v>
      </c>
      <c r="K632" s="160">
        <v>1.1999999999999955E-2</v>
      </c>
      <c r="L632" s="160">
        <v>0</v>
      </c>
      <c r="M632" s="160">
        <v>0</v>
      </c>
      <c r="N632" s="160">
        <v>0</v>
      </c>
      <c r="O632" s="160">
        <v>0</v>
      </c>
      <c r="P632" s="160">
        <v>2.9999999999999888E-3</v>
      </c>
      <c r="Q632" s="146" t="s">
        <v>186</v>
      </c>
      <c r="T632" s="130"/>
    </row>
    <row r="633" spans="1:20" ht="10.65" customHeight="1" x14ac:dyDescent="0.2">
      <c r="A633" s="122"/>
      <c r="B633" s="158" t="s">
        <v>99</v>
      </c>
      <c r="C633" s="159">
        <v>36.561462997599833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2.5999999999999999E-2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65" customHeight="1" x14ac:dyDescent="0.2">
      <c r="A634" s="122"/>
      <c r="B634" s="158" t="s">
        <v>100</v>
      </c>
      <c r="C634" s="159">
        <v>345.23002909308809</v>
      </c>
      <c r="D634" s="160">
        <v>329.23002909308809</v>
      </c>
      <c r="E634" s="160">
        <v>-17</v>
      </c>
      <c r="F634" s="160">
        <v>-16</v>
      </c>
      <c r="G634" s="161">
        <v>329.23002909308809</v>
      </c>
      <c r="H634" s="160">
        <v>177.97749999999999</v>
      </c>
      <c r="I634" s="162">
        <v>54.058707976992515</v>
      </c>
      <c r="J634" s="161">
        <v>151.2525290930881</v>
      </c>
      <c r="K634" s="160">
        <v>8.91129999999999</v>
      </c>
      <c r="L634" s="160">
        <v>0</v>
      </c>
      <c r="M634" s="160">
        <v>0</v>
      </c>
      <c r="N634" s="160">
        <v>0</v>
      </c>
      <c r="O634" s="160">
        <v>0</v>
      </c>
      <c r="P634" s="160">
        <v>2.2278249999999975</v>
      </c>
      <c r="Q634" s="146" t="s">
        <v>186</v>
      </c>
      <c r="T634" s="130"/>
    </row>
    <row r="635" spans="1:20" ht="10.65" customHeight="1" x14ac:dyDescent="0.2">
      <c r="A635" s="122"/>
      <c r="B635" s="158" t="s">
        <v>101</v>
      </c>
      <c r="C635" s="159">
        <v>159.63464728208339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110.2771</v>
      </c>
      <c r="I635" s="162">
        <v>61.595396016420011</v>
      </c>
      <c r="J635" s="161">
        <v>68.757547282083394</v>
      </c>
      <c r="K635" s="160">
        <v>3.5426000000000037</v>
      </c>
      <c r="L635" s="160">
        <v>0</v>
      </c>
      <c r="M635" s="160">
        <v>0</v>
      </c>
      <c r="N635" s="160">
        <v>0</v>
      </c>
      <c r="O635" s="160">
        <v>0</v>
      </c>
      <c r="P635" s="160">
        <v>0.88565000000000094</v>
      </c>
      <c r="Q635" s="146" t="s">
        <v>186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65" customHeight="1" x14ac:dyDescent="0.2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65" customHeight="1" x14ac:dyDescent="0.2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26.0639</v>
      </c>
      <c r="I638" s="162">
        <v>41.166567566872153</v>
      </c>
      <c r="J638" s="161">
        <v>37.249369821830669</v>
      </c>
      <c r="K638" s="160">
        <v>1.0356999999999985</v>
      </c>
      <c r="L638" s="160">
        <v>0</v>
      </c>
      <c r="M638" s="160">
        <v>0.73750000000000071</v>
      </c>
      <c r="N638" s="160">
        <v>0</v>
      </c>
      <c r="O638" s="160">
        <v>0</v>
      </c>
      <c r="P638" s="160">
        <v>0.44329999999999981</v>
      </c>
      <c r="Q638" s="146" t="s">
        <v>186</v>
      </c>
      <c r="T638" s="130"/>
    </row>
    <row r="639" spans="1:20" ht="10.65" customHeight="1" x14ac:dyDescent="0.2">
      <c r="A639" s="122"/>
      <c r="B639" s="165" t="s">
        <v>106</v>
      </c>
      <c r="C639" s="169">
        <v>1148.2501393486905</v>
      </c>
      <c r="D639" s="160">
        <v>881.8501393486905</v>
      </c>
      <c r="E639" s="160">
        <v>-17</v>
      </c>
      <c r="F639" s="160">
        <v>-266.39999999999998</v>
      </c>
      <c r="G639" s="161">
        <v>881.8501393486905</v>
      </c>
      <c r="H639" s="160">
        <v>448.35569999999996</v>
      </c>
      <c r="I639" s="162">
        <v>50.842618262910605</v>
      </c>
      <c r="J639" s="161">
        <v>433.49443934869055</v>
      </c>
      <c r="K639" s="160">
        <v>16.324299993896489</v>
      </c>
      <c r="L639" s="160">
        <v>0.4857100034714108</v>
      </c>
      <c r="M639" s="160">
        <v>1.1786000000000172</v>
      </c>
      <c r="N639" s="160">
        <v>0.13529999999997244</v>
      </c>
      <c r="O639" s="160">
        <v>1.5342742940416293E-2</v>
      </c>
      <c r="P639" s="160">
        <v>4.5309774993419722</v>
      </c>
      <c r="Q639" s="146" t="s">
        <v>186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1.1531936632034148</v>
      </c>
      <c r="D642" s="159">
        <v>0.85319366320341494</v>
      </c>
      <c r="E642" s="170">
        <v>0</v>
      </c>
      <c r="F642" s="160">
        <v>-0.29999999999999982</v>
      </c>
      <c r="G642" s="161">
        <v>0.85319366320341494</v>
      </c>
      <c r="H642" s="160">
        <v>1.0639000000000001</v>
      </c>
      <c r="I642" s="162">
        <v>124.69619101546812</v>
      </c>
      <c r="J642" s="161">
        <v>-0.21070633679658513</v>
      </c>
      <c r="K642" s="160">
        <v>2.8999999999999859E-3</v>
      </c>
      <c r="L642" s="160">
        <v>1.9600000000000034E-2</v>
      </c>
      <c r="M642" s="160">
        <v>9.110000000000007E-2</v>
      </c>
      <c r="N642" s="160">
        <v>0.11000000000000001</v>
      </c>
      <c r="O642" s="160">
        <v>12.892735230474194</v>
      </c>
      <c r="P642" s="160">
        <v>5.5900000000000026E-2</v>
      </c>
      <c r="Q642" s="146">
        <v>0</v>
      </c>
      <c r="T642" s="130"/>
    </row>
    <row r="643" spans="1:20" ht="10.65" customHeight="1" x14ac:dyDescent="0.2">
      <c r="A643" s="122"/>
      <c r="B643" s="171" t="s">
        <v>109</v>
      </c>
      <c r="C643" s="159">
        <v>22.788666988105454</v>
      </c>
      <c r="D643" s="159">
        <v>50.588666988105452</v>
      </c>
      <c r="E643" s="170">
        <v>0</v>
      </c>
      <c r="F643" s="160">
        <v>27.799999999999997</v>
      </c>
      <c r="G643" s="161">
        <v>50.588666988105452</v>
      </c>
      <c r="H643" s="160">
        <v>10.9018</v>
      </c>
      <c r="I643" s="162">
        <v>21.549885871796665</v>
      </c>
      <c r="J643" s="161">
        <v>39.68686698810545</v>
      </c>
      <c r="K643" s="160">
        <v>0.11290000000000022</v>
      </c>
      <c r="L643" s="160">
        <v>0.20430000000000037</v>
      </c>
      <c r="M643" s="160">
        <v>0</v>
      </c>
      <c r="N643" s="160">
        <v>3.9500000000000757E-2</v>
      </c>
      <c r="O643" s="160">
        <v>7.8080729048045694E-2</v>
      </c>
      <c r="P643" s="160">
        <v>8.9175000000000337E-2</v>
      </c>
      <c r="Q643" s="146" t="s">
        <v>186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1172.1919999999993</v>
      </c>
      <c r="D646" s="173">
        <v>933.29199999999935</v>
      </c>
      <c r="E646" s="174">
        <v>-17</v>
      </c>
      <c r="F646" s="177">
        <v>-238.89999999999998</v>
      </c>
      <c r="G646" s="185">
        <v>933.29199999999935</v>
      </c>
      <c r="H646" s="177">
        <v>460.32139999999998</v>
      </c>
      <c r="I646" s="176">
        <v>49.32233427480363</v>
      </c>
      <c r="J646" s="185">
        <v>472.97059999999937</v>
      </c>
      <c r="K646" s="177">
        <v>16.440099993896496</v>
      </c>
      <c r="L646" s="177">
        <v>0.70961000347135439</v>
      </c>
      <c r="M646" s="177">
        <v>1.2697000000000145</v>
      </c>
      <c r="N646" s="177">
        <v>0.28480000000001837</v>
      </c>
      <c r="O646" s="177">
        <v>3.0515637121074492E-2</v>
      </c>
      <c r="P646" s="186">
        <v>4.6760524993419708</v>
      </c>
      <c r="Q646" s="153" t="s">
        <v>186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43474</v>
      </c>
      <c r="L651" s="151">
        <v>43481</v>
      </c>
      <c r="M651" s="151">
        <v>43488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5" t="s">
        <v>116</v>
      </c>
      <c r="D653" s="275"/>
      <c r="E653" s="275"/>
      <c r="F653" s="275"/>
      <c r="G653" s="275"/>
      <c r="H653" s="275"/>
      <c r="I653" s="275"/>
      <c r="J653" s="275"/>
      <c r="K653" s="275"/>
      <c r="L653" s="275"/>
      <c r="M653" s="275"/>
      <c r="N653" s="275"/>
      <c r="O653" s="275"/>
      <c r="P653" s="27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65" customHeight="1" x14ac:dyDescent="0.2">
      <c r="A687" s="122"/>
      <c r="B687" s="187" t="s">
        <v>259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185</v>
      </c>
      <c r="C692" s="123"/>
      <c r="P692" s="128"/>
      <c r="T692" s="130"/>
    </row>
    <row r="693" spans="1:20" ht="10.65" customHeight="1" x14ac:dyDescent="0.2">
      <c r="A693" s="122"/>
      <c r="B693" s="131" t="s">
        <v>258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43474</v>
      </c>
      <c r="L697" s="151">
        <v>43481</v>
      </c>
      <c r="M697" s="151">
        <v>43488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5" t="s">
        <v>166</v>
      </c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65" customHeight="1" x14ac:dyDescent="0.2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65" customHeight="1" x14ac:dyDescent="0.2">
      <c r="A702" s="122"/>
      <c r="B702" s="158" t="s">
        <v>82</v>
      </c>
      <c r="C702" s="159">
        <v>26.824858207745908</v>
      </c>
      <c r="D702" s="160">
        <v>26.824858207745908</v>
      </c>
      <c r="E702" s="160">
        <v>0</v>
      </c>
      <c r="F702" s="160">
        <v>0</v>
      </c>
      <c r="G702" s="161">
        <v>26.824858207745908</v>
      </c>
      <c r="H702" s="160">
        <v>0</v>
      </c>
      <c r="I702" s="162">
        <v>0</v>
      </c>
      <c r="J702" s="161">
        <v>26.824858207745908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65" customHeight="1" x14ac:dyDescent="0.2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65" customHeight="1" x14ac:dyDescent="0.2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65" customHeight="1" x14ac:dyDescent="0.2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65" customHeight="1" x14ac:dyDescent="0.2">
      <c r="A709" s="122"/>
      <c r="B709" s="158" t="s">
        <v>89</v>
      </c>
      <c r="C709" s="159">
        <v>0.50045373521309355</v>
      </c>
      <c r="D709" s="160">
        <v>0.50045373521309355</v>
      </c>
      <c r="E709" s="160">
        <v>0</v>
      </c>
      <c r="F709" s="160">
        <v>0</v>
      </c>
      <c r="G709" s="161">
        <v>0.50045373521309355</v>
      </c>
      <c r="H709" s="160">
        <v>0</v>
      </c>
      <c r="I709" s="162">
        <v>0</v>
      </c>
      <c r="J709" s="161">
        <v>0.50045373521309355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65" customHeight="1" x14ac:dyDescent="0.2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59.034524121805838</v>
      </c>
      <c r="D712" s="160">
        <v>3.4524121805837638E-2</v>
      </c>
      <c r="E712" s="160">
        <v>0</v>
      </c>
      <c r="F712" s="160">
        <v>-59</v>
      </c>
      <c r="G712" s="161">
        <v>3.4524121805837638E-2</v>
      </c>
      <c r="H712" s="160">
        <v>0</v>
      </c>
      <c r="I712" s="162">
        <v>0</v>
      </c>
      <c r="J712" s="161">
        <v>3.4524121805837638E-2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65" customHeight="1" x14ac:dyDescent="0.2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5.1799999999999999E-2</v>
      </c>
      <c r="I713" s="162">
        <v>8.9908269263917207E-2</v>
      </c>
      <c r="J713" s="161">
        <v>57.562477778994946</v>
      </c>
      <c r="K713" s="160">
        <v>0</v>
      </c>
      <c r="L713" s="160">
        <v>9.7999999999999962E-3</v>
      </c>
      <c r="M713" s="160">
        <v>0</v>
      </c>
      <c r="N713" s="160">
        <v>0</v>
      </c>
      <c r="O713" s="160">
        <v>0</v>
      </c>
      <c r="P713" s="160">
        <v>2.4499999999999991E-3</v>
      </c>
      <c r="Q713" s="146" t="s">
        <v>186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0.81537242638846918</v>
      </c>
      <c r="D716" s="160">
        <v>0.81537242638846918</v>
      </c>
      <c r="E716" s="160">
        <v>0</v>
      </c>
      <c r="F716" s="160">
        <v>0</v>
      </c>
      <c r="G716" s="161">
        <v>0.81537242638846918</v>
      </c>
      <c r="H716" s="160">
        <v>0</v>
      </c>
      <c r="I716" s="162">
        <v>0</v>
      </c>
      <c r="J716" s="161">
        <v>0.81537242638846918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65" customHeight="1" x14ac:dyDescent="0.2">
      <c r="A717" s="122"/>
      <c r="B717" s="158" t="s">
        <v>97</v>
      </c>
      <c r="C717" s="159">
        <v>19.103101078716051</v>
      </c>
      <c r="D717" s="160">
        <v>19.103101078716051</v>
      </c>
      <c r="E717" s="160">
        <v>0</v>
      </c>
      <c r="F717" s="160">
        <v>0</v>
      </c>
      <c r="G717" s="161">
        <v>19.103101078716051</v>
      </c>
      <c r="H717" s="160">
        <v>0</v>
      </c>
      <c r="I717" s="162">
        <v>0</v>
      </c>
      <c r="J717" s="161">
        <v>19.103101078716051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65" customHeight="1" x14ac:dyDescent="0.2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65" customHeight="1" x14ac:dyDescent="0.2">
      <c r="A719" s="122"/>
      <c r="B719" s="158" t="s">
        <v>99</v>
      </c>
      <c r="C719" s="159">
        <v>24.644893006678718</v>
      </c>
      <c r="D719" s="160">
        <v>0.64489300667871774</v>
      </c>
      <c r="E719" s="160">
        <v>0</v>
      </c>
      <c r="F719" s="160">
        <v>-24</v>
      </c>
      <c r="G719" s="161">
        <v>0.64489300667871774</v>
      </c>
      <c r="H719" s="160">
        <v>0</v>
      </c>
      <c r="I719" s="162">
        <v>0</v>
      </c>
      <c r="J719" s="161">
        <v>0.64489300667871774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5.1799999999999999E-2</v>
      </c>
      <c r="I725" s="162">
        <v>1.2664244558354439E-2</v>
      </c>
      <c r="J725" s="161">
        <v>408.97378191541083</v>
      </c>
      <c r="K725" s="160">
        <v>0</v>
      </c>
      <c r="L725" s="160">
        <v>9.7999999999999962E-3</v>
      </c>
      <c r="M725" s="160">
        <v>0</v>
      </c>
      <c r="N725" s="160">
        <v>0</v>
      </c>
      <c r="O725" s="160">
        <v>0</v>
      </c>
      <c r="P725" s="160">
        <v>2.4499999999999991E-3</v>
      </c>
      <c r="Q725" s="146" t="s">
        <v>186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65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482.44600000000003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5.1799999999999999E-2</v>
      </c>
      <c r="I732" s="176">
        <v>1.2232964770006089E-2</v>
      </c>
      <c r="J732" s="185">
        <v>423.39420000000013</v>
      </c>
      <c r="K732" s="177">
        <v>0</v>
      </c>
      <c r="L732" s="177">
        <v>9.7999999999999962E-3</v>
      </c>
      <c r="M732" s="177">
        <v>0</v>
      </c>
      <c r="N732" s="177">
        <v>0</v>
      </c>
      <c r="O732" s="177">
        <v>0</v>
      </c>
      <c r="P732" s="186">
        <v>2.4499999999999991E-3</v>
      </c>
      <c r="Q732" s="153" t="s">
        <v>186</v>
      </c>
      <c r="T732" s="130"/>
    </row>
    <row r="733" spans="1:20" ht="10.65" customHeight="1" x14ac:dyDescent="0.2">
      <c r="A733" s="122"/>
      <c r="B733" s="187" t="s">
        <v>259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258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43474</v>
      </c>
      <c r="L743" s="151">
        <v>43481</v>
      </c>
      <c r="M743" s="151">
        <v>43488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5" t="s">
        <v>124</v>
      </c>
      <c r="D745" s="275"/>
      <c r="E745" s="275"/>
      <c r="F745" s="275"/>
      <c r="G745" s="275"/>
      <c r="H745" s="275"/>
      <c r="I745" s="275"/>
      <c r="J745" s="275"/>
      <c r="K745" s="275"/>
      <c r="L745" s="275"/>
      <c r="M745" s="275"/>
      <c r="N745" s="275"/>
      <c r="O745" s="275"/>
      <c r="P745" s="27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33.796999999999997</v>
      </c>
      <c r="I746" s="162" t="s">
        <v>119</v>
      </c>
      <c r="J746" s="161">
        <v>-33.796999999999997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 t="s">
        <v>248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0.73399999999999999</v>
      </c>
      <c r="I747" s="162" t="s">
        <v>119</v>
      </c>
      <c r="J747" s="161">
        <v>-0.73399999999999999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1.5269999999999999</v>
      </c>
      <c r="I749" s="162" t="s">
        <v>119</v>
      </c>
      <c r="J749" s="161">
        <v>-1.5269999999999999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6.1070000000000002</v>
      </c>
      <c r="I752" s="162" t="s">
        <v>119</v>
      </c>
      <c r="J752" s="161">
        <v>-6.1070000000000002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42.164999999999999</v>
      </c>
      <c r="I756" s="162" t="s">
        <v>119</v>
      </c>
      <c r="J756" s="161">
        <v>-42.164999999999999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3.7229999999999999</v>
      </c>
      <c r="I758" s="162" t="s">
        <v>119</v>
      </c>
      <c r="J758" s="161">
        <v>-3.7229999999999999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48.681999999999995</v>
      </c>
      <c r="I771" s="162" t="s">
        <v>119</v>
      </c>
      <c r="J771" s="161">
        <v>-48.681999999999995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 t="s">
        <v>248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37">
        <v>49.95</v>
      </c>
      <c r="H778" s="177">
        <v>48.681999999999995</v>
      </c>
      <c r="I778" s="176">
        <v>97.46146146146144</v>
      </c>
      <c r="J778" s="185">
        <v>1.2680000000000078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 t="s">
        <v>248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43474</v>
      </c>
      <c r="L783" s="151">
        <v>43481</v>
      </c>
      <c r="M783" s="151">
        <v>43488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5" t="s">
        <v>125</v>
      </c>
      <c r="D785" s="275"/>
      <c r="E785" s="275"/>
      <c r="F785" s="275"/>
      <c r="G785" s="275"/>
      <c r="H785" s="275"/>
      <c r="I785" s="275"/>
      <c r="J785" s="275"/>
      <c r="K785" s="275"/>
      <c r="L785" s="275"/>
      <c r="M785" s="275"/>
      <c r="N785" s="275"/>
      <c r="O785" s="275"/>
      <c r="P785" s="27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168.8931</v>
      </c>
      <c r="I786" s="162" t="s">
        <v>119</v>
      </c>
      <c r="J786" s="161">
        <v>-168.8931</v>
      </c>
      <c r="K786" s="160">
        <v>9.6380000000000052</v>
      </c>
      <c r="L786" s="160">
        <v>0.27799999999999159</v>
      </c>
      <c r="M786" s="160">
        <v>2.2129999999999939</v>
      </c>
      <c r="N786" s="160">
        <v>0</v>
      </c>
      <c r="O786" s="160" t="s">
        <v>42</v>
      </c>
      <c r="P786" s="160">
        <v>3.0322499999999977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6.4389000000000003</v>
      </c>
      <c r="I787" s="162" t="s">
        <v>119</v>
      </c>
      <c r="J787" s="161">
        <v>-6.4389000000000003</v>
      </c>
      <c r="K787" s="160">
        <v>0.9480000000000004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0.2370000000000001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10.397</v>
      </c>
      <c r="I788" s="162" t="s">
        <v>119</v>
      </c>
      <c r="J788" s="161">
        <v>-10.397</v>
      </c>
      <c r="K788" s="160">
        <v>0</v>
      </c>
      <c r="L788" s="160">
        <v>0</v>
      </c>
      <c r="M788" s="160">
        <v>0</v>
      </c>
      <c r="N788" s="160">
        <v>-8.4489999999999998</v>
      </c>
      <c r="O788" s="160" t="s">
        <v>42</v>
      </c>
      <c r="P788" s="160">
        <v>-2.11225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1.8640000000000001</v>
      </c>
      <c r="I789" s="162" t="s">
        <v>119</v>
      </c>
      <c r="J789" s="161">
        <v>-1.8640000000000001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</v>
      </c>
      <c r="I792" s="162" t="s">
        <v>119</v>
      </c>
      <c r="J792" s="161">
        <v>-11.74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0.67300000000000004</v>
      </c>
      <c r="I793" s="162" t="s">
        <v>119</v>
      </c>
      <c r="J793" s="161">
        <v>-0.67300000000000004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1.7490000000000001</v>
      </c>
      <c r="I795" s="162" t="s">
        <v>119</v>
      </c>
      <c r="J795" s="161">
        <v>-1.7490000000000001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202.60299999999998</v>
      </c>
      <c r="I796" s="162" t="s">
        <v>119</v>
      </c>
      <c r="J796" s="161">
        <v>-202.60299999999998</v>
      </c>
      <c r="K796" s="160">
        <v>10.586000000000006</v>
      </c>
      <c r="L796" s="160">
        <v>0.27799999999999159</v>
      </c>
      <c r="M796" s="160">
        <v>2.2129999999999939</v>
      </c>
      <c r="N796" s="160">
        <v>-8.4489999999999998</v>
      </c>
      <c r="O796" s="160" t="s">
        <v>42</v>
      </c>
      <c r="P796" s="166">
        <v>1.1569999999999978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6.2709999999999999</v>
      </c>
      <c r="I798" s="162" t="s">
        <v>119</v>
      </c>
      <c r="J798" s="161">
        <v>-6.2709999999999999</v>
      </c>
      <c r="K798" s="160">
        <v>0.14400000000000013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3.6000000000000032E-2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3.4813999999999998</v>
      </c>
      <c r="I799" s="162" t="s">
        <v>119</v>
      </c>
      <c r="J799" s="161">
        <v>-3.4813999999999998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2.1204999999999998</v>
      </c>
      <c r="I801" s="162" t="s">
        <v>119</v>
      </c>
      <c r="J801" s="161">
        <v>-2.1204999999999998</v>
      </c>
      <c r="K801" s="160">
        <v>0</v>
      </c>
      <c r="L801" s="160">
        <v>0</v>
      </c>
      <c r="M801" s="160">
        <v>0.1601999999999999</v>
      </c>
      <c r="N801" s="160">
        <v>0</v>
      </c>
      <c r="O801" s="160" t="s">
        <v>42</v>
      </c>
      <c r="P801" s="160">
        <v>4.0049999999999975E-2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5.9552999999999994</v>
      </c>
      <c r="I802" s="162" t="s">
        <v>119</v>
      </c>
      <c r="J802" s="161">
        <v>-5.9552999999999994</v>
      </c>
      <c r="K802" s="160">
        <v>4.5999999999999375E-3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1.1499999999999844E-3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1.589</v>
      </c>
      <c r="I803" s="162" t="s">
        <v>119</v>
      </c>
      <c r="J803" s="161">
        <v>-1.589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222.02019999999999</v>
      </c>
      <c r="I811" s="162" t="s">
        <v>119</v>
      </c>
      <c r="J811" s="161">
        <v>-222.02019999999999</v>
      </c>
      <c r="K811" s="160">
        <v>10.734599999999972</v>
      </c>
      <c r="L811" s="160">
        <v>0.27799999999999159</v>
      </c>
      <c r="M811" s="160">
        <v>2.3731999999999971</v>
      </c>
      <c r="N811" s="160">
        <v>-8.4490000000000123</v>
      </c>
      <c r="O811" s="160" t="s">
        <v>42</v>
      </c>
      <c r="P811" s="160">
        <v>1.2341999999999871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222.02019999999996</v>
      </c>
      <c r="I818" s="176" t="s">
        <v>119</v>
      </c>
      <c r="J818" s="185">
        <v>-222.02019999999996</v>
      </c>
      <c r="K818" s="177">
        <v>10.734599999999972</v>
      </c>
      <c r="L818" s="177">
        <v>0.27799999999999159</v>
      </c>
      <c r="M818" s="177">
        <v>2.3731999999999971</v>
      </c>
      <c r="N818" s="177">
        <v>-8.4490000000000123</v>
      </c>
      <c r="O818" s="177" t="s">
        <v>42</v>
      </c>
      <c r="P818" s="186">
        <v>1.2341999999999871</v>
      </c>
      <c r="Q818" s="153">
        <v>0</v>
      </c>
      <c r="T818" s="130"/>
    </row>
    <row r="819" spans="1:20" ht="10.65" customHeight="1" x14ac:dyDescent="0.2">
      <c r="A819" s="122"/>
      <c r="B819" s="187" t="s">
        <v>259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258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43474</v>
      </c>
      <c r="L829" s="151">
        <v>43481</v>
      </c>
      <c r="M829" s="151">
        <v>43488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77" t="s">
        <v>152</v>
      </c>
      <c r="D831" s="275"/>
      <c r="E831" s="275"/>
      <c r="F831" s="275"/>
      <c r="G831" s="275"/>
      <c r="H831" s="275"/>
      <c r="I831" s="275"/>
      <c r="J831" s="275"/>
      <c r="K831" s="275"/>
      <c r="L831" s="275"/>
      <c r="M831" s="275"/>
      <c r="N831" s="275"/>
      <c r="O831" s="275"/>
      <c r="P831" s="27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1324.4044224891709</v>
      </c>
      <c r="D832" s="197">
        <v>2520.1044224891712</v>
      </c>
      <c r="E832" s="160">
        <v>0</v>
      </c>
      <c r="F832" s="160">
        <v>1195.7000000000003</v>
      </c>
      <c r="G832" s="161">
        <v>2520.1044224891712</v>
      </c>
      <c r="H832" s="160">
        <v>2091.3429999999998</v>
      </c>
      <c r="I832" s="162">
        <v>82.986362840247992</v>
      </c>
      <c r="J832" s="161">
        <v>428.76142248917131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186</v>
      </c>
      <c r="T832" s="130"/>
    </row>
    <row r="833" spans="1:20" ht="10.65" customHeight="1" x14ac:dyDescent="0.2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65" customHeight="1" x14ac:dyDescent="0.2">
      <c r="A834" s="122"/>
      <c r="B834" s="158" t="s">
        <v>82</v>
      </c>
      <c r="C834" s="159">
        <v>344.3</v>
      </c>
      <c r="D834" s="197">
        <v>1</v>
      </c>
      <c r="E834" s="160">
        <v>0</v>
      </c>
      <c r="F834" s="160">
        <v>-343.3</v>
      </c>
      <c r="G834" s="161">
        <v>1</v>
      </c>
      <c r="H834" s="160">
        <v>0</v>
      </c>
      <c r="I834" s="162">
        <v>0</v>
      </c>
      <c r="J834" s="161">
        <v>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65" customHeight="1" x14ac:dyDescent="0.2">
      <c r="A835" s="122"/>
      <c r="B835" s="158" t="s">
        <v>83</v>
      </c>
      <c r="C835" s="159">
        <v>513.55217851414216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65.573999999999998</v>
      </c>
      <c r="I835" s="162">
        <v>53.638307960634329</v>
      </c>
      <c r="J835" s="161">
        <v>56.678178514142147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65" customHeight="1" x14ac:dyDescent="0.2">
      <c r="A836" s="122"/>
      <c r="B836" s="158" t="s">
        <v>84</v>
      </c>
      <c r="C836" s="159">
        <v>5.5717415942576514</v>
      </c>
      <c r="D836" s="197">
        <v>5.5717415942576514</v>
      </c>
      <c r="E836" s="160">
        <v>0</v>
      </c>
      <c r="F836" s="160">
        <v>0</v>
      </c>
      <c r="G836" s="161">
        <v>5.5717415942576514</v>
      </c>
      <c r="H836" s="160">
        <v>0</v>
      </c>
      <c r="I836" s="162">
        <v>0</v>
      </c>
      <c r="J836" s="161">
        <v>5.5717415942576514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65" customHeight="1" x14ac:dyDescent="0.2">
      <c r="A837" s="122"/>
      <c r="B837" s="158" t="s">
        <v>85</v>
      </c>
      <c r="C837" s="159">
        <v>19.600000000000001</v>
      </c>
      <c r="D837" s="197">
        <v>0.50000000000000355</v>
      </c>
      <c r="E837" s="160">
        <v>0</v>
      </c>
      <c r="F837" s="160">
        <v>-19.099999999999998</v>
      </c>
      <c r="G837" s="161">
        <v>0.50000000000000355</v>
      </c>
      <c r="H837" s="160">
        <v>0</v>
      </c>
      <c r="I837" s="162">
        <v>0</v>
      </c>
      <c r="J837" s="161">
        <v>0.50000000000000355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65" customHeight="1" x14ac:dyDescent="0.2">
      <c r="A838" s="122"/>
      <c r="B838" s="158" t="s">
        <v>86</v>
      </c>
      <c r="C838" s="159">
        <v>272.2</v>
      </c>
      <c r="D838" s="197">
        <v>655.29999999999995</v>
      </c>
      <c r="E838" s="160">
        <v>0</v>
      </c>
      <c r="F838" s="160">
        <v>383.09999999999997</v>
      </c>
      <c r="G838" s="161">
        <v>655.29999999999995</v>
      </c>
      <c r="H838" s="160">
        <v>652.05799999999999</v>
      </c>
      <c r="I838" s="162">
        <v>99.505264764230134</v>
      </c>
      <c r="J838" s="161">
        <v>3.2419999999999618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65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65" customHeight="1" x14ac:dyDescent="0.2">
      <c r="A841" s="122"/>
      <c r="B841" s="158" t="s">
        <v>89</v>
      </c>
      <c r="C841" s="159">
        <v>149.69999999999999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65" customHeight="1" x14ac:dyDescent="0.2">
      <c r="A842" s="122"/>
      <c r="B842" s="165" t="s">
        <v>91</v>
      </c>
      <c r="C842" s="159">
        <v>2939.1283425975698</v>
      </c>
      <c r="D842" s="197">
        <v>3487.2283425975711</v>
      </c>
      <c r="E842" s="160">
        <v>0</v>
      </c>
      <c r="F842" s="160">
        <v>548.10000000000127</v>
      </c>
      <c r="G842" s="161">
        <v>3487.2283425975711</v>
      </c>
      <c r="H842" s="160">
        <v>2849.7860000000001</v>
      </c>
      <c r="I842" s="162">
        <v>81.72065950454072</v>
      </c>
      <c r="J842" s="161">
        <v>637.44234259757104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186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325.78215761475462</v>
      </c>
      <c r="D844" s="197">
        <v>616.6821576147546</v>
      </c>
      <c r="E844" s="160">
        <v>0</v>
      </c>
      <c r="F844" s="160">
        <v>290.89999999999998</v>
      </c>
      <c r="G844" s="161">
        <v>616.6821576147546</v>
      </c>
      <c r="H844" s="160">
        <v>613.68200000000002</v>
      </c>
      <c r="I844" s="162">
        <v>99.513500175461743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65" customHeight="1" x14ac:dyDescent="0.2">
      <c r="A845" s="122"/>
      <c r="B845" s="158" t="s">
        <v>93</v>
      </c>
      <c r="C845" s="159">
        <v>155.31576301090803</v>
      </c>
      <c r="D845" s="197">
        <v>0.51576301090801735</v>
      </c>
      <c r="E845" s="160">
        <v>0</v>
      </c>
      <c r="F845" s="160">
        <v>-154.80000000000001</v>
      </c>
      <c r="G845" s="161">
        <v>0.51576301090801735</v>
      </c>
      <c r="H845" s="160">
        <v>0</v>
      </c>
      <c r="I845" s="162">
        <v>0</v>
      </c>
      <c r="J845" s="161">
        <v>0.51576301090801735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430.91644079660284</v>
      </c>
      <c r="D847" s="197">
        <v>94.716440796602853</v>
      </c>
      <c r="E847" s="160">
        <v>0</v>
      </c>
      <c r="F847" s="160">
        <v>-336.2</v>
      </c>
      <c r="G847" s="161">
        <v>94.716440796602853</v>
      </c>
      <c r="H847" s="160">
        <v>0</v>
      </c>
      <c r="I847" s="162">
        <v>0</v>
      </c>
      <c r="J847" s="161">
        <v>94.716440796602853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65" customHeight="1" x14ac:dyDescent="0.2">
      <c r="A848" s="122"/>
      <c r="B848" s="158" t="s">
        <v>96</v>
      </c>
      <c r="C848" s="159">
        <v>64.447773139129737</v>
      </c>
      <c r="D848" s="197">
        <v>6.5477731391297311</v>
      </c>
      <c r="E848" s="160">
        <v>0</v>
      </c>
      <c r="F848" s="160">
        <v>-57.900000000000006</v>
      </c>
      <c r="G848" s="161">
        <v>6.5477731391297311</v>
      </c>
      <c r="H848" s="160">
        <v>0</v>
      </c>
      <c r="I848" s="162">
        <v>0</v>
      </c>
      <c r="J848" s="161">
        <v>6.5477731391297311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65" customHeight="1" x14ac:dyDescent="0.2">
      <c r="A849" s="122"/>
      <c r="B849" s="158" t="s">
        <v>97</v>
      </c>
      <c r="C849" s="159">
        <v>33.282931432082961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65" customHeight="1" x14ac:dyDescent="0.2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65" customHeight="1" x14ac:dyDescent="0.2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65" customHeight="1" x14ac:dyDescent="0.2">
      <c r="A853" s="122"/>
      <c r="B853" s="158" t="s">
        <v>101</v>
      </c>
      <c r="C853" s="159">
        <v>2.7358707971288259</v>
      </c>
      <c r="D853" s="197">
        <v>2.7358707971288259</v>
      </c>
      <c r="E853" s="160">
        <v>0</v>
      </c>
      <c r="F853" s="160">
        <v>0</v>
      </c>
      <c r="G853" s="161">
        <v>2.7358707971288259</v>
      </c>
      <c r="H853" s="160">
        <v>0</v>
      </c>
      <c r="I853" s="162">
        <v>0</v>
      </c>
      <c r="J853" s="161">
        <v>2.7358707971288259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65" customHeight="1" x14ac:dyDescent="0.2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65" customHeight="1" x14ac:dyDescent="0.2">
      <c r="A855" s="122"/>
      <c r="B855" s="158" t="s">
        <v>103</v>
      </c>
      <c r="C855" s="159">
        <v>7.1996599924442781E-2</v>
      </c>
      <c r="D855" s="197">
        <v>7.1996599924442781E-2</v>
      </c>
      <c r="E855" s="160">
        <v>0</v>
      </c>
      <c r="F855" s="160">
        <v>0</v>
      </c>
      <c r="G855" s="161">
        <v>7.1996599924442781E-2</v>
      </c>
      <c r="H855" s="160">
        <v>0</v>
      </c>
      <c r="I855" s="162">
        <v>0</v>
      </c>
      <c r="J855" s="161">
        <v>7.1996599924442781E-2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65" customHeight="1" x14ac:dyDescent="0.2">
      <c r="A856" s="122"/>
      <c r="B856" s="1" t="s">
        <v>104</v>
      </c>
      <c r="C856" s="159">
        <v>2.7358707971288259</v>
      </c>
      <c r="D856" s="197">
        <v>3.5870797128825682E-2</v>
      </c>
      <c r="E856" s="160">
        <v>0</v>
      </c>
      <c r="F856" s="160">
        <v>-2.7</v>
      </c>
      <c r="G856" s="161">
        <v>3.5870797128825682E-2</v>
      </c>
      <c r="H856" s="160">
        <v>0</v>
      </c>
      <c r="I856" s="162">
        <v>0</v>
      </c>
      <c r="J856" s="161">
        <v>3.5870797128825682E-2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65" customHeight="1" x14ac:dyDescent="0.2">
      <c r="A857" s="122"/>
      <c r="B857" s="165" t="s">
        <v>106</v>
      </c>
      <c r="C857" s="169">
        <v>4137.5299999999988</v>
      </c>
      <c r="D857" s="198">
        <v>4230.8300000000008</v>
      </c>
      <c r="E857" s="160">
        <v>0</v>
      </c>
      <c r="F857" s="160">
        <v>93.300000000002001</v>
      </c>
      <c r="G857" s="161">
        <v>4230.8300000000008</v>
      </c>
      <c r="H857" s="160">
        <v>3463.4679999999998</v>
      </c>
      <c r="I857" s="162">
        <v>81.862613246100622</v>
      </c>
      <c r="J857" s="161">
        <v>767.36200000000099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186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53.715000000000003</v>
      </c>
      <c r="D860" s="159">
        <v>1.5000000000000568E-2</v>
      </c>
      <c r="E860" s="170">
        <v>0</v>
      </c>
      <c r="F860" s="160">
        <v>-53.7</v>
      </c>
      <c r="G860" s="161">
        <v>1.5000000000000568E-2</v>
      </c>
      <c r="H860" s="160">
        <v>0</v>
      </c>
      <c r="I860" s="162">
        <v>0</v>
      </c>
      <c r="J860" s="161">
        <v>1.5000000000000568E-2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65" customHeight="1" x14ac:dyDescent="0.2">
      <c r="A861" s="122"/>
      <c r="B861" s="171" t="s">
        <v>109</v>
      </c>
      <c r="C861" s="159">
        <v>53.715000000000003</v>
      </c>
      <c r="D861" s="159">
        <v>3.1150000000000091</v>
      </c>
      <c r="E861" s="170">
        <v>0</v>
      </c>
      <c r="F861" s="160">
        <v>-50.599999999999994</v>
      </c>
      <c r="G861" s="161">
        <v>3.1150000000000091</v>
      </c>
      <c r="H861" s="160">
        <v>0</v>
      </c>
      <c r="I861" s="162">
        <v>0</v>
      </c>
      <c r="J861" s="161">
        <v>3.1150000000000091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4244.9599999999991</v>
      </c>
      <c r="D864" s="175">
        <v>4233.9600000000009</v>
      </c>
      <c r="E864" s="174">
        <v>0</v>
      </c>
      <c r="F864" s="177">
        <v>-10.999999999998181</v>
      </c>
      <c r="G864" s="185">
        <v>4233.9600000000009</v>
      </c>
      <c r="H864" s="177">
        <v>3463.4679999999998</v>
      </c>
      <c r="I864" s="176">
        <v>81.802095437840677</v>
      </c>
      <c r="J864" s="185">
        <v>770.4920000000011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186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43474</v>
      </c>
      <c r="L869" s="151">
        <v>43481</v>
      </c>
      <c r="M869" s="151">
        <v>43488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78" t="s">
        <v>153</v>
      </c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9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1814.1872188676082</v>
      </c>
      <c r="D872" s="197">
        <v>2205.187218867608</v>
      </c>
      <c r="E872" s="160">
        <v>0</v>
      </c>
      <c r="F872" s="160">
        <v>390.99999999999977</v>
      </c>
      <c r="G872" s="161">
        <v>2205.187218867608</v>
      </c>
      <c r="H872" s="160">
        <v>2158.4079999999999</v>
      </c>
      <c r="I872" s="162">
        <v>97.878673589826548</v>
      </c>
      <c r="J872" s="161">
        <v>46.779218867608051</v>
      </c>
      <c r="K872" s="160">
        <v>34.2650000000001</v>
      </c>
      <c r="L872" s="160">
        <v>6.51299999999992</v>
      </c>
      <c r="M872" s="160">
        <v>0.32000000000005002</v>
      </c>
      <c r="N872" s="160">
        <v>0.24099999999998545</v>
      </c>
      <c r="O872" s="160">
        <v>1.0928777291015773E-2</v>
      </c>
      <c r="P872" s="160">
        <v>10.334750000000014</v>
      </c>
      <c r="Q872" s="146">
        <v>2.5264006258117506</v>
      </c>
      <c r="T872" s="130"/>
    </row>
    <row r="873" spans="1:20" ht="10.65" customHeight="1" x14ac:dyDescent="0.2">
      <c r="A873" s="122"/>
      <c r="B873" s="158" t="s">
        <v>81</v>
      </c>
      <c r="C873" s="159">
        <v>258.39199419200395</v>
      </c>
      <c r="D873" s="197">
        <v>119.49199419200392</v>
      </c>
      <c r="E873" s="160">
        <v>0</v>
      </c>
      <c r="F873" s="160">
        <v>-138.90000000000003</v>
      </c>
      <c r="G873" s="161">
        <v>119.49199419200392</v>
      </c>
      <c r="H873" s="160">
        <v>71.313900000000004</v>
      </c>
      <c r="I873" s="162">
        <v>59.680902040525268</v>
      </c>
      <c r="J873" s="161">
        <v>48.178094192003911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65" customHeight="1" x14ac:dyDescent="0.2">
      <c r="A874" s="122"/>
      <c r="B874" s="158" t="s">
        <v>82</v>
      </c>
      <c r="C874" s="159">
        <v>252.58335278249501</v>
      </c>
      <c r="D874" s="197">
        <v>254.18335278249501</v>
      </c>
      <c r="E874" s="160">
        <v>0</v>
      </c>
      <c r="F874" s="160">
        <v>1.5999999999999943</v>
      </c>
      <c r="G874" s="161">
        <v>254.18335278249501</v>
      </c>
      <c r="H874" s="160">
        <v>238.49799999999999</v>
      </c>
      <c r="I874" s="162">
        <v>93.829118779498913</v>
      </c>
      <c r="J874" s="161">
        <v>15.685352782495016</v>
      </c>
      <c r="K874" s="160">
        <v>0</v>
      </c>
      <c r="L874" s="160">
        <v>0</v>
      </c>
      <c r="M874" s="160">
        <v>1.2400000000000091</v>
      </c>
      <c r="N874" s="160">
        <v>0</v>
      </c>
      <c r="O874" s="160">
        <v>0</v>
      </c>
      <c r="P874" s="160">
        <v>0.31000000000000227</v>
      </c>
      <c r="Q874" s="146">
        <v>48.597912201596458</v>
      </c>
      <c r="T874" s="130"/>
    </row>
    <row r="875" spans="1:20" ht="10.65" customHeight="1" x14ac:dyDescent="0.2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-70.300000000000011</v>
      </c>
      <c r="G875" s="161">
        <v>202.14412712292642</v>
      </c>
      <c r="H875" s="160">
        <v>11.367000000000001</v>
      </c>
      <c r="I875" s="162">
        <v>5.6232155550517593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65" customHeight="1" x14ac:dyDescent="0.2">
      <c r="A876" s="122"/>
      <c r="B876" s="158" t="s">
        <v>84</v>
      </c>
      <c r="C876" s="159">
        <v>4.6017664430272118</v>
      </c>
      <c r="D876" s="197">
        <v>4.6017664430272118</v>
      </c>
      <c r="E876" s="160">
        <v>0</v>
      </c>
      <c r="F876" s="160">
        <v>0</v>
      </c>
      <c r="G876" s="161">
        <v>4.6017664430272118</v>
      </c>
      <c r="H876" s="160">
        <v>4.625</v>
      </c>
      <c r="I876" s="162">
        <v>100.50488344552976</v>
      </c>
      <c r="J876" s="161">
        <v>-2.3233556972788172E-2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59.208192488571939</v>
      </c>
      <c r="D877" s="160">
        <v>15.80819248857194</v>
      </c>
      <c r="E877" s="160">
        <v>0</v>
      </c>
      <c r="F877" s="160">
        <v>-43.4</v>
      </c>
      <c r="G877" s="161">
        <v>15.80819248857194</v>
      </c>
      <c r="H877" s="160">
        <v>15.768000000000001</v>
      </c>
      <c r="I877" s="162">
        <v>99.745748993118639</v>
      </c>
      <c r="J877" s="161">
        <v>4.0192488571939577E-2</v>
      </c>
      <c r="K877" s="160">
        <v>0</v>
      </c>
      <c r="L877" s="160">
        <v>9.5000000000000639E-2</v>
      </c>
      <c r="M877" s="160">
        <v>0</v>
      </c>
      <c r="N877" s="160">
        <v>0</v>
      </c>
      <c r="O877" s="160">
        <v>0</v>
      </c>
      <c r="P877" s="160">
        <v>2.375000000000016E-2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225.99007213540858</v>
      </c>
      <c r="D878" s="160">
        <v>429.89007213540856</v>
      </c>
      <c r="E878" s="160">
        <v>0</v>
      </c>
      <c r="F878" s="160">
        <v>203.89999999999998</v>
      </c>
      <c r="G878" s="161">
        <v>429.89007213540856</v>
      </c>
      <c r="H878" s="160">
        <v>410.49599999999998</v>
      </c>
      <c r="I878" s="162">
        <v>95.488597343252962</v>
      </c>
      <c r="J878" s="161">
        <v>19.394072135408578</v>
      </c>
      <c r="K878" s="160">
        <v>0</v>
      </c>
      <c r="L878" s="160">
        <v>0</v>
      </c>
      <c r="M878" s="160">
        <v>0.28199999999998226</v>
      </c>
      <c r="N878" s="160">
        <v>0</v>
      </c>
      <c r="O878" s="160">
        <v>0</v>
      </c>
      <c r="P878" s="160">
        <v>7.0499999999995566E-2</v>
      </c>
      <c r="Q878" s="146" t="s">
        <v>186</v>
      </c>
      <c r="T878" s="130"/>
    </row>
    <row r="879" spans="1:20" ht="10.65" customHeight="1" x14ac:dyDescent="0.2">
      <c r="A879" s="122"/>
      <c r="B879" s="158" t="s">
        <v>87</v>
      </c>
      <c r="C879" s="159">
        <v>47.426507593976638</v>
      </c>
      <c r="D879" s="160">
        <v>47.426507593976638</v>
      </c>
      <c r="E879" s="160">
        <v>0</v>
      </c>
      <c r="F879" s="160">
        <v>0</v>
      </c>
      <c r="G879" s="161">
        <v>47.426507593976638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65" customHeight="1" x14ac:dyDescent="0.2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-137.80000000000001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65" customHeight="1" x14ac:dyDescent="0.2">
      <c r="A882" s="122"/>
      <c r="B882" s="165" t="s">
        <v>91</v>
      </c>
      <c r="C882" s="159">
        <v>3076.0512271155571</v>
      </c>
      <c r="D882" s="160">
        <v>3282.1512271155561</v>
      </c>
      <c r="E882" s="160">
        <v>0</v>
      </c>
      <c r="F882" s="160">
        <v>206.099999999999</v>
      </c>
      <c r="G882" s="161">
        <v>3282.1512271155561</v>
      </c>
      <c r="H882" s="160">
        <v>2929.0909000000006</v>
      </c>
      <c r="I882" s="162">
        <v>89.243020729857278</v>
      </c>
      <c r="J882" s="161">
        <v>353.06032711555639</v>
      </c>
      <c r="K882" s="160">
        <v>34.2650000000001</v>
      </c>
      <c r="L882" s="160">
        <v>6.6079999999999206</v>
      </c>
      <c r="M882" s="160">
        <v>1.8420000000000414</v>
      </c>
      <c r="N882" s="160">
        <v>0.24099999999998545</v>
      </c>
      <c r="O882" s="160">
        <v>7.3427451486378584E-3</v>
      </c>
      <c r="P882" s="166">
        <v>10.739000000000011</v>
      </c>
      <c r="Q882" s="146">
        <v>30.876462158073934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194.26567620309061</v>
      </c>
      <c r="D884" s="160">
        <v>351.76567620309061</v>
      </c>
      <c r="E884" s="160">
        <v>0</v>
      </c>
      <c r="F884" s="160">
        <v>157.5</v>
      </c>
      <c r="G884" s="161">
        <v>351.76567620309061</v>
      </c>
      <c r="H884" s="160">
        <v>350.40049999999997</v>
      </c>
      <c r="I884" s="162">
        <v>99.611907501088183</v>
      </c>
      <c r="J884" s="161">
        <v>1.3651762030906411</v>
      </c>
      <c r="K884" s="160">
        <v>32.019999999999982</v>
      </c>
      <c r="L884" s="160">
        <v>0</v>
      </c>
      <c r="M884" s="160">
        <v>0</v>
      </c>
      <c r="N884" s="160">
        <v>0</v>
      </c>
      <c r="O884" s="160">
        <v>0</v>
      </c>
      <c r="P884" s="160">
        <v>8.0049999999999955</v>
      </c>
      <c r="Q884" s="146">
        <v>0</v>
      </c>
      <c r="T884" s="130"/>
    </row>
    <row r="885" spans="1:20" ht="10.65" customHeight="1" x14ac:dyDescent="0.2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9.8225999999999996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44.074306878768709</v>
      </c>
      <c r="D887" s="160">
        <v>27.674306878768711</v>
      </c>
      <c r="E887" s="160">
        <v>0</v>
      </c>
      <c r="F887" s="160">
        <v>-16.399999999999999</v>
      </c>
      <c r="G887" s="161">
        <v>27.674306878768711</v>
      </c>
      <c r="H887" s="160">
        <v>2.4428999999999998</v>
      </c>
      <c r="I887" s="162">
        <v>8.8273213515390836</v>
      </c>
      <c r="J887" s="161">
        <v>25.231406878768709</v>
      </c>
      <c r="K887" s="160">
        <v>0</v>
      </c>
      <c r="L887" s="160">
        <v>0</v>
      </c>
      <c r="M887" s="160">
        <v>0.45729999999999982</v>
      </c>
      <c r="N887" s="160">
        <v>0</v>
      </c>
      <c r="O887" s="160">
        <v>0</v>
      </c>
      <c r="P887" s="160">
        <v>0.11432499999999995</v>
      </c>
      <c r="Q887" s="146" t="s">
        <v>186</v>
      </c>
      <c r="T887" s="130"/>
    </row>
    <row r="888" spans="1:20" ht="10.65" customHeight="1" x14ac:dyDescent="0.2">
      <c r="A888" s="122"/>
      <c r="B888" s="158" t="s">
        <v>96</v>
      </c>
      <c r="C888" s="159">
        <v>139.80494439014714</v>
      </c>
      <c r="D888" s="160">
        <v>83.204944390147148</v>
      </c>
      <c r="E888" s="160">
        <v>0</v>
      </c>
      <c r="F888" s="160">
        <v>-56.599999999999994</v>
      </c>
      <c r="G888" s="161">
        <v>83.204944390147148</v>
      </c>
      <c r="H888" s="160">
        <v>45.435899999999997</v>
      </c>
      <c r="I888" s="162">
        <v>54.607211546169076</v>
      </c>
      <c r="J888" s="161">
        <v>37.769044390147151</v>
      </c>
      <c r="K888" s="160">
        <v>0</v>
      </c>
      <c r="L888" s="160">
        <v>0</v>
      </c>
      <c r="M888" s="160">
        <v>0</v>
      </c>
      <c r="N888" s="160">
        <v>2.8999999999996362E-2</v>
      </c>
      <c r="O888" s="160">
        <v>3.485369795335197E-2</v>
      </c>
      <c r="P888" s="160">
        <v>7.2499999999990905E-3</v>
      </c>
      <c r="Q888" s="146" t="s">
        <v>186</v>
      </c>
      <c r="T888" s="130"/>
    </row>
    <row r="889" spans="1:20" ht="10.65" customHeight="1" x14ac:dyDescent="0.2">
      <c r="A889" s="122"/>
      <c r="B889" s="158" t="s">
        <v>97</v>
      </c>
      <c r="C889" s="159">
        <v>101.70475231135744</v>
      </c>
      <c r="D889" s="160">
        <v>68.904752311357441</v>
      </c>
      <c r="E889" s="160">
        <v>0</v>
      </c>
      <c r="F889" s="160">
        <v>-32.799999999999997</v>
      </c>
      <c r="G889" s="161">
        <v>68.904752311357441</v>
      </c>
      <c r="H889" s="160">
        <v>6.2144999999999992</v>
      </c>
      <c r="I889" s="162">
        <v>9.018971539029355</v>
      </c>
      <c r="J889" s="161">
        <v>62.69025231135744</v>
      </c>
      <c r="K889" s="160">
        <v>0</v>
      </c>
      <c r="L889" s="160">
        <v>0</v>
      </c>
      <c r="M889" s="160">
        <v>0</v>
      </c>
      <c r="N889" s="160">
        <v>2.7299999999999436E-2</v>
      </c>
      <c r="O889" s="160">
        <v>3.9619908764260414E-2</v>
      </c>
      <c r="P889" s="160">
        <v>6.824999999999859E-3</v>
      </c>
      <c r="Q889" s="146" t="s">
        <v>186</v>
      </c>
      <c r="T889" s="130"/>
    </row>
    <row r="890" spans="1:20" ht="10.65" customHeight="1" x14ac:dyDescent="0.2">
      <c r="A890" s="122"/>
      <c r="B890" s="158" t="s">
        <v>98</v>
      </c>
      <c r="C890" s="159">
        <v>154.16043435812114</v>
      </c>
      <c r="D890" s="160">
        <v>75.460434358121134</v>
      </c>
      <c r="E890" s="160">
        <v>0</v>
      </c>
      <c r="F890" s="160">
        <v>-78.7</v>
      </c>
      <c r="G890" s="161">
        <v>75.460434358121134</v>
      </c>
      <c r="H890" s="160">
        <v>0</v>
      </c>
      <c r="I890" s="162">
        <v>0</v>
      </c>
      <c r="J890" s="161">
        <v>75.460434358121134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65" customHeight="1" x14ac:dyDescent="0.2">
      <c r="A891" s="122"/>
      <c r="B891" s="158" t="s">
        <v>99</v>
      </c>
      <c r="C891" s="159">
        <v>24.171762727241099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65" customHeight="1" x14ac:dyDescent="0.2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65" customHeight="1" x14ac:dyDescent="0.2">
      <c r="A893" s="122"/>
      <c r="B893" s="158" t="s">
        <v>101</v>
      </c>
      <c r="C893" s="159">
        <v>0.24571042162379769</v>
      </c>
      <c r="D893" s="160">
        <v>0.24571042162379769</v>
      </c>
      <c r="E893" s="160">
        <v>0</v>
      </c>
      <c r="F893" s="160">
        <v>0</v>
      </c>
      <c r="G893" s="161">
        <v>0.24571042162379769</v>
      </c>
      <c r="H893" s="160">
        <v>0</v>
      </c>
      <c r="I893" s="162">
        <v>0</v>
      </c>
      <c r="J893" s="161">
        <v>0.24571042162379769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65" customHeight="1" x14ac:dyDescent="0.2">
      <c r="A894" s="122"/>
      <c r="B894" s="158" t="s">
        <v>102</v>
      </c>
      <c r="C894" s="159">
        <v>9.7541543352091225</v>
      </c>
      <c r="D894" s="160">
        <v>9.7541543352091225</v>
      </c>
      <c r="E894" s="160">
        <v>0</v>
      </c>
      <c r="F894" s="160">
        <v>0</v>
      </c>
      <c r="G894" s="161">
        <v>9.7541543352091225</v>
      </c>
      <c r="H894" s="160">
        <v>0</v>
      </c>
      <c r="I894" s="162">
        <v>0</v>
      </c>
      <c r="J894" s="161">
        <v>9.7541543352091225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65" customHeight="1" x14ac:dyDescent="0.2">
      <c r="A895" s="122"/>
      <c r="B895" s="158" t="s">
        <v>103</v>
      </c>
      <c r="C895" s="159">
        <v>4.5763566027432319</v>
      </c>
      <c r="D895" s="160">
        <v>4.5763566027432319</v>
      </c>
      <c r="E895" s="160">
        <v>0</v>
      </c>
      <c r="F895" s="160">
        <v>0</v>
      </c>
      <c r="G895" s="161">
        <v>4.5763566027432319</v>
      </c>
      <c r="H895" s="160">
        <v>0</v>
      </c>
      <c r="I895" s="162">
        <v>0</v>
      </c>
      <c r="J895" s="161">
        <v>4.5763566027432319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3879.5609024965606</v>
      </c>
      <c r="D897" s="160">
        <v>3930.2609024965595</v>
      </c>
      <c r="E897" s="160">
        <v>0</v>
      </c>
      <c r="F897" s="160">
        <v>50.699999999998909</v>
      </c>
      <c r="G897" s="161">
        <v>3930.2609024965595</v>
      </c>
      <c r="H897" s="160">
        <v>3343.4073000000008</v>
      </c>
      <c r="I897" s="162">
        <v>85.068329633694788</v>
      </c>
      <c r="J897" s="161">
        <v>586.85360249655878</v>
      </c>
      <c r="K897" s="160">
        <v>66.285000000000309</v>
      </c>
      <c r="L897" s="160">
        <v>6.6079999999997199</v>
      </c>
      <c r="M897" s="160">
        <v>2.2993000000000166</v>
      </c>
      <c r="N897" s="160">
        <v>0.29729999999998125</v>
      </c>
      <c r="O897" s="160">
        <v>7.5643833164137243E-3</v>
      </c>
      <c r="P897" s="160">
        <v>18.872400000000006</v>
      </c>
      <c r="Q897" s="146">
        <v>29.095864993141234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0.73713126487139302</v>
      </c>
      <c r="D899" s="160">
        <v>3.7131264871393066E-2</v>
      </c>
      <c r="E899" s="160">
        <v>0</v>
      </c>
      <c r="F899" s="160">
        <v>-0.7</v>
      </c>
      <c r="G899" s="161">
        <v>3.7131264871393066E-2</v>
      </c>
      <c r="H899" s="160">
        <v>0</v>
      </c>
      <c r="I899" s="162">
        <v>0</v>
      </c>
      <c r="J899" s="161">
        <v>3.7131264871393066E-2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65" customHeight="1" x14ac:dyDescent="0.2">
      <c r="A900" s="122"/>
      <c r="B900" s="158" t="s">
        <v>108</v>
      </c>
      <c r="C900" s="159">
        <v>55.822748227034069</v>
      </c>
      <c r="D900" s="159">
        <v>5.8227482270340687</v>
      </c>
      <c r="E900" s="170">
        <v>0</v>
      </c>
      <c r="F900" s="160">
        <v>-50</v>
      </c>
      <c r="G900" s="161">
        <v>5.8227482270340687</v>
      </c>
      <c r="H900" s="160">
        <v>0</v>
      </c>
      <c r="I900" s="162">
        <v>0</v>
      </c>
      <c r="J900" s="161">
        <v>5.8227482270340687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65" customHeight="1" x14ac:dyDescent="0.2">
      <c r="A901" s="122"/>
      <c r="B901" s="171" t="s">
        <v>109</v>
      </c>
      <c r="C901" s="159">
        <v>22.748218011533989</v>
      </c>
      <c r="D901" s="159">
        <v>22.748218011533989</v>
      </c>
      <c r="E901" s="170">
        <v>0</v>
      </c>
      <c r="F901" s="160">
        <v>0</v>
      </c>
      <c r="G901" s="161">
        <v>22.748218011533989</v>
      </c>
      <c r="H901" s="160">
        <v>0</v>
      </c>
      <c r="I901" s="162">
        <v>0</v>
      </c>
      <c r="J901" s="161">
        <v>22.748218011533989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3958.8690000000001</v>
      </c>
      <c r="D904" s="192">
        <v>3958.8689999999988</v>
      </c>
      <c r="E904" s="174">
        <v>0</v>
      </c>
      <c r="F904" s="177">
        <v>0</v>
      </c>
      <c r="G904" s="185">
        <v>3958.8689999999988</v>
      </c>
      <c r="H904" s="177">
        <v>3343.4073000000008</v>
      </c>
      <c r="I904" s="176">
        <v>84.453597732079587</v>
      </c>
      <c r="J904" s="185">
        <v>615.46169999999802</v>
      </c>
      <c r="K904" s="177">
        <v>66.285000000000309</v>
      </c>
      <c r="L904" s="177">
        <v>6.6079999999997199</v>
      </c>
      <c r="M904" s="177">
        <v>2.2993000000000166</v>
      </c>
      <c r="N904" s="177">
        <v>0.29729999999998125</v>
      </c>
      <c r="O904" s="177">
        <v>7.5097205792861877E-3</v>
      </c>
      <c r="P904" s="186">
        <v>18.872400000000006</v>
      </c>
      <c r="Q904" s="153">
        <v>30.611734596553582</v>
      </c>
      <c r="T904" s="130"/>
    </row>
    <row r="905" spans="1:20" ht="10.65" customHeight="1" x14ac:dyDescent="0.2">
      <c r="A905" s="122"/>
      <c r="B905" s="187" t="s">
        <v>259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258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43474</v>
      </c>
      <c r="L914" s="151">
        <v>43481</v>
      </c>
      <c r="M914" s="151">
        <v>43488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78" t="s">
        <v>154</v>
      </c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649.37099999999998</v>
      </c>
      <c r="I917" s="162">
        <v>208.59974301317055</v>
      </c>
      <c r="J917" s="161">
        <v>-338.07099999999997</v>
      </c>
      <c r="K917" s="160">
        <v>21.091000000000008</v>
      </c>
      <c r="L917" s="160">
        <v>0.2580000000000382</v>
      </c>
      <c r="M917" s="160">
        <v>5.3999999999973625E-2</v>
      </c>
      <c r="N917" s="160">
        <v>0</v>
      </c>
      <c r="O917" s="160">
        <v>0</v>
      </c>
      <c r="P917" s="160">
        <v>5.350750000000005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17.556000000000001</v>
      </c>
      <c r="I918" s="162">
        <v>35.182364729458925</v>
      </c>
      <c r="J918" s="161">
        <v>32.343999999999994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65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31.741</v>
      </c>
      <c r="I919" s="162">
        <v>66.265135699373701</v>
      </c>
      <c r="J919" s="161">
        <v>16.158999999999999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186</v>
      </c>
      <c r="T919" s="130"/>
    </row>
    <row r="920" spans="1:20" ht="10.65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4.0830000000000002</v>
      </c>
      <c r="I920" s="162">
        <v>5.9605839416058393</v>
      </c>
      <c r="J920" s="161">
        <v>64.417000000000002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65" customHeight="1" x14ac:dyDescent="0.2">
      <c r="A921" s="122"/>
      <c r="B921" s="158" t="s">
        <v>84</v>
      </c>
      <c r="C921" s="159">
        <v>0.87030941934675798</v>
      </c>
      <c r="D921" s="197">
        <v>0.87030941934675798</v>
      </c>
      <c r="E921" s="160">
        <v>0</v>
      </c>
      <c r="F921" s="160">
        <v>0</v>
      </c>
      <c r="G921" s="161">
        <v>0.87030941934675798</v>
      </c>
      <c r="H921" s="160">
        <v>0</v>
      </c>
      <c r="I921" s="162">
        <v>0</v>
      </c>
      <c r="J921" s="161">
        <v>0.87030941934675798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65" customHeight="1" x14ac:dyDescent="0.2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6.4000000000000001E-2</v>
      </c>
      <c r="I922" s="162">
        <v>0.58742156693829162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65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20.466999999999999</v>
      </c>
      <c r="I923" s="162">
        <v>58.144886363636353</v>
      </c>
      <c r="J923" s="161">
        <v>14.733000000000004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65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1.8089999999999999</v>
      </c>
      <c r="I926" s="162">
        <v>5.7611464968152868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65" customHeight="1" x14ac:dyDescent="0.2">
      <c r="A927" s="122"/>
      <c r="B927" s="165" t="s">
        <v>91</v>
      </c>
      <c r="C927" s="159">
        <v>557.26538096627257</v>
      </c>
      <c r="D927" s="160">
        <v>565.76538096627257</v>
      </c>
      <c r="E927" s="160">
        <v>0</v>
      </c>
      <c r="F927" s="160">
        <v>8.5</v>
      </c>
      <c r="G927" s="161">
        <v>565.76538096627257</v>
      </c>
      <c r="H927" s="160">
        <v>725.09099999999989</v>
      </c>
      <c r="I927" s="162">
        <v>128.16107602087894</v>
      </c>
      <c r="J927" s="161">
        <v>-159.32561903372729</v>
      </c>
      <c r="K927" s="160">
        <v>21.091000000000008</v>
      </c>
      <c r="L927" s="160">
        <v>0.2580000000000382</v>
      </c>
      <c r="M927" s="160">
        <v>5.3999999999973625E-2</v>
      </c>
      <c r="N927" s="160">
        <v>0</v>
      </c>
      <c r="O927" s="160">
        <v>0</v>
      </c>
      <c r="P927" s="166">
        <v>5.350750000000005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34.629325649259542</v>
      </c>
      <c r="D929" s="160">
        <v>35.129325649259542</v>
      </c>
      <c r="E929" s="160">
        <v>0</v>
      </c>
      <c r="F929" s="160">
        <v>0.5</v>
      </c>
      <c r="G929" s="161">
        <v>35.129325649259542</v>
      </c>
      <c r="H929" s="160">
        <v>12.426</v>
      </c>
      <c r="I929" s="162">
        <v>35.372156368910872</v>
      </c>
      <c r="J929" s="161">
        <v>22.70332564925954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65" customHeight="1" x14ac:dyDescent="0.2">
      <c r="A930" s="122"/>
      <c r="B930" s="158" t="s">
        <v>93</v>
      </c>
      <c r="C930" s="159">
        <v>28.642953467799281</v>
      </c>
      <c r="D930" s="160">
        <v>28.642953467799281</v>
      </c>
      <c r="E930" s="160">
        <v>0</v>
      </c>
      <c r="F930" s="160">
        <v>0</v>
      </c>
      <c r="G930" s="161">
        <v>28.642953467799281</v>
      </c>
      <c r="H930" s="160">
        <v>0</v>
      </c>
      <c r="I930" s="162">
        <v>0</v>
      </c>
      <c r="J930" s="161">
        <v>28.642953467799281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9.9460994708534241</v>
      </c>
      <c r="D932" s="160">
        <v>9.9460994708534241</v>
      </c>
      <c r="E932" s="160">
        <v>0</v>
      </c>
      <c r="F932" s="160">
        <v>0</v>
      </c>
      <c r="G932" s="161">
        <v>9.9460994708534241</v>
      </c>
      <c r="H932" s="160">
        <v>0</v>
      </c>
      <c r="I932" s="162">
        <v>0</v>
      </c>
      <c r="J932" s="161">
        <v>9.9460994708534241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65" customHeight="1" x14ac:dyDescent="0.2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9.4410000000000007</v>
      </c>
      <c r="I933" s="162">
        <v>52.651098614202546</v>
      </c>
      <c r="J933" s="161">
        <v>8.4902497715922411</v>
      </c>
      <c r="K933" s="160">
        <v>1.8410000000000011</v>
      </c>
      <c r="L933" s="160">
        <v>0</v>
      </c>
      <c r="M933" s="160">
        <v>0</v>
      </c>
      <c r="N933" s="160">
        <v>0</v>
      </c>
      <c r="O933" s="160">
        <v>0</v>
      </c>
      <c r="P933" s="160">
        <v>0.46025000000000027</v>
      </c>
      <c r="Q933" s="146">
        <v>16.44703915609394</v>
      </c>
      <c r="T933" s="130"/>
    </row>
    <row r="934" spans="1:20" ht="10.65" customHeight="1" x14ac:dyDescent="0.2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65" customHeight="1" x14ac:dyDescent="0.2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65" customHeight="1" x14ac:dyDescent="0.2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65" customHeight="1" x14ac:dyDescent="0.2">
      <c r="A937" s="122"/>
      <c r="B937" s="158" t="s">
        <v>100</v>
      </c>
      <c r="C937" s="159">
        <v>0.49803643013707122</v>
      </c>
      <c r="D937" s="160">
        <v>0.49803643013707122</v>
      </c>
      <c r="E937" s="160">
        <v>0</v>
      </c>
      <c r="F937" s="160">
        <v>0</v>
      </c>
      <c r="G937" s="161">
        <v>0.49803643013707122</v>
      </c>
      <c r="H937" s="160">
        <v>0</v>
      </c>
      <c r="I937" s="162">
        <v>0</v>
      </c>
      <c r="J937" s="161">
        <v>0.49803643013707122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65" customHeight="1" x14ac:dyDescent="0.2">
      <c r="A938" s="122"/>
      <c r="B938" s="158" t="s">
        <v>101</v>
      </c>
      <c r="C938" s="159">
        <v>5.5448638165036507E-2</v>
      </c>
      <c r="D938" s="160">
        <v>5.5448638165036507E-2</v>
      </c>
      <c r="E938" s="160">
        <v>0</v>
      </c>
      <c r="F938" s="160">
        <v>0</v>
      </c>
      <c r="G938" s="161">
        <v>5.5448638165036507E-2</v>
      </c>
      <c r="H938" s="160">
        <v>0</v>
      </c>
      <c r="I938" s="162">
        <v>0</v>
      </c>
      <c r="J938" s="161">
        <v>5.5448638165036507E-2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65" customHeight="1" x14ac:dyDescent="0.2">
      <c r="A939" s="122"/>
      <c r="B939" s="158" t="s">
        <v>102</v>
      </c>
      <c r="C939" s="159">
        <v>2.1852536976112411</v>
      </c>
      <c r="D939" s="160">
        <v>2.1852536976112411</v>
      </c>
      <c r="E939" s="160">
        <v>0</v>
      </c>
      <c r="F939" s="160">
        <v>0</v>
      </c>
      <c r="G939" s="161">
        <v>2.1852536976112411</v>
      </c>
      <c r="H939" s="160">
        <v>0</v>
      </c>
      <c r="I939" s="162">
        <v>0</v>
      </c>
      <c r="J939" s="161">
        <v>2.1852536976112411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65" customHeight="1" x14ac:dyDescent="0.2">
      <c r="A940" s="122"/>
      <c r="B940" s="158" t="s">
        <v>103</v>
      </c>
      <c r="C940" s="159">
        <v>1.0327308858238049</v>
      </c>
      <c r="D940" s="160">
        <v>1.0327308858238049</v>
      </c>
      <c r="E940" s="160">
        <v>0</v>
      </c>
      <c r="F940" s="160">
        <v>0</v>
      </c>
      <c r="G940" s="161">
        <v>1.0327308858238049</v>
      </c>
      <c r="H940" s="160">
        <v>0</v>
      </c>
      <c r="I940" s="162">
        <v>0</v>
      </c>
      <c r="J940" s="161">
        <v>1.0327308858238049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722.34329732350125</v>
      </c>
      <c r="D942" s="198">
        <v>722.34329732350125</v>
      </c>
      <c r="E942" s="198">
        <v>0</v>
      </c>
      <c r="F942" s="160">
        <v>0</v>
      </c>
      <c r="G942" s="161">
        <v>722.34329732350125</v>
      </c>
      <c r="H942" s="160">
        <v>746.95799999999986</v>
      </c>
      <c r="I942" s="162">
        <v>103.40761833988125</v>
      </c>
      <c r="J942" s="161">
        <v>-24.614702676498609</v>
      </c>
      <c r="K942" s="160">
        <v>22.932000000000016</v>
      </c>
      <c r="L942" s="160">
        <v>0.2580000000000382</v>
      </c>
      <c r="M942" s="160">
        <v>5.3999999999973625E-2</v>
      </c>
      <c r="N942" s="160">
        <v>0</v>
      </c>
      <c r="O942" s="160">
        <v>0</v>
      </c>
      <c r="P942" s="160">
        <v>5.811000000000007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65" customHeight="1" x14ac:dyDescent="0.2">
      <c r="A945" s="122"/>
      <c r="B945" s="158" t="s">
        <v>108</v>
      </c>
      <c r="C945" s="159">
        <v>0.30143559469845799</v>
      </c>
      <c r="D945" s="159">
        <v>0.30143559469845799</v>
      </c>
      <c r="E945" s="170">
        <v>0</v>
      </c>
      <c r="F945" s="160">
        <v>0</v>
      </c>
      <c r="G945" s="161">
        <v>0.30143559469845799</v>
      </c>
      <c r="H945" s="160">
        <v>0</v>
      </c>
      <c r="I945" s="162">
        <v>0</v>
      </c>
      <c r="J945" s="161">
        <v>0.30143559469845799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0.11700000000000001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724.79999999999973</v>
      </c>
      <c r="D949" s="192">
        <v>724.79999999999973</v>
      </c>
      <c r="E949" s="174">
        <v>0</v>
      </c>
      <c r="F949" s="177">
        <v>0</v>
      </c>
      <c r="G949" s="185">
        <v>724.79999999999973</v>
      </c>
      <c r="H949" s="177">
        <v>747.07499999999982</v>
      </c>
      <c r="I949" s="176">
        <v>103.073261589404</v>
      </c>
      <c r="J949" s="185">
        <v>-22.275000000000091</v>
      </c>
      <c r="K949" s="177">
        <v>22.932000000000016</v>
      </c>
      <c r="L949" s="177">
        <v>0.2580000000000382</v>
      </c>
      <c r="M949" s="177">
        <v>5.3999999999973625E-2</v>
      </c>
      <c r="N949" s="177">
        <v>0</v>
      </c>
      <c r="O949" s="177">
        <v>0</v>
      </c>
      <c r="P949" s="186">
        <v>5.811000000000007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43474</v>
      </c>
      <c r="L954" s="151">
        <v>43481</v>
      </c>
      <c r="M954" s="151">
        <v>43488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5" t="s">
        <v>167</v>
      </c>
      <c r="D956" s="275"/>
      <c r="E956" s="275"/>
      <c r="F956" s="275"/>
      <c r="G956" s="275"/>
      <c r="H956" s="275"/>
      <c r="I956" s="275"/>
      <c r="J956" s="275"/>
      <c r="K956" s="275"/>
      <c r="L956" s="275"/>
      <c r="M956" s="275"/>
      <c r="N956" s="275"/>
      <c r="O956" s="275"/>
      <c r="P956" s="27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100.247</v>
      </c>
      <c r="I957" s="162" t="s">
        <v>119</v>
      </c>
      <c r="J957" s="161">
        <v>-100.247</v>
      </c>
      <c r="K957" s="160">
        <v>3.0990000000000038</v>
      </c>
      <c r="L957" s="160">
        <v>0</v>
      </c>
      <c r="M957" s="160">
        <v>0.19299999999999784</v>
      </c>
      <c r="N957" s="160">
        <v>0</v>
      </c>
      <c r="O957" s="160" t="s">
        <v>42</v>
      </c>
      <c r="P957" s="160">
        <v>0.8230000000000004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3.9470000000000001</v>
      </c>
      <c r="I958" s="162" t="s">
        <v>119</v>
      </c>
      <c r="J958" s="161">
        <v>-3.9470000000000001</v>
      </c>
      <c r="K958" s="160">
        <v>0.80000000000000027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0.20000000000000007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9.4540000000000006</v>
      </c>
      <c r="I959" s="162" t="s">
        <v>119</v>
      </c>
      <c r="J959" s="161">
        <v>-9.4540000000000006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2.2330000000000001</v>
      </c>
      <c r="I960" s="162" t="s">
        <v>119</v>
      </c>
      <c r="J960" s="161">
        <v>-2.2330000000000001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0.70199999999999996</v>
      </c>
      <c r="I961" s="162" t="s">
        <v>119</v>
      </c>
      <c r="J961" s="161">
        <v>-0.70199999999999996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0.29499999999999998</v>
      </c>
      <c r="I966" s="162" t="s">
        <v>119</v>
      </c>
      <c r="J966" s="161">
        <v>-0.29499999999999998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131.35399999999998</v>
      </c>
      <c r="I967" s="162" t="s">
        <v>119</v>
      </c>
      <c r="J967" s="161">
        <v>-131.35399999999998</v>
      </c>
      <c r="K967" s="160">
        <v>3.899000000000004</v>
      </c>
      <c r="L967" s="160">
        <v>0</v>
      </c>
      <c r="M967" s="160">
        <v>0.19299999999999784</v>
      </c>
      <c r="N967" s="160">
        <v>0</v>
      </c>
      <c r="O967" s="160" t="s">
        <v>42</v>
      </c>
      <c r="P967" s="166">
        <v>1.0230000000000006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7.4542000000000002</v>
      </c>
      <c r="I969" s="162" t="s">
        <v>119</v>
      </c>
      <c r="J969" s="161">
        <v>-7.4542000000000002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2.3599000000000001</v>
      </c>
      <c r="I970" s="162" t="s">
        <v>119</v>
      </c>
      <c r="J970" s="161">
        <v>-2.3599000000000001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1.9867000000000001</v>
      </c>
      <c r="I973" s="162" t="s">
        <v>119</v>
      </c>
      <c r="J973" s="161">
        <v>-1.9867000000000001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143.15479999999999</v>
      </c>
      <c r="I982" s="162" t="s">
        <v>119</v>
      </c>
      <c r="J982" s="161">
        <v>-143.15479999999999</v>
      </c>
      <c r="K982" s="160">
        <v>3.8990000000000009</v>
      </c>
      <c r="L982" s="160">
        <v>0</v>
      </c>
      <c r="M982" s="160">
        <v>0.19299999999998363</v>
      </c>
      <c r="N982" s="160">
        <v>0</v>
      </c>
      <c r="O982" s="160" t="s">
        <v>42</v>
      </c>
      <c r="P982" s="160">
        <v>1.0229999999999961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1.7999999999999999E-2</v>
      </c>
      <c r="I986" s="162" t="s">
        <v>119</v>
      </c>
      <c r="J986" s="161">
        <v>-1.7999999999999999E-2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143.17280000000002</v>
      </c>
      <c r="I989" s="176">
        <v>117.35475409836067</v>
      </c>
      <c r="J989" s="185">
        <v>-21.172800000000024</v>
      </c>
      <c r="K989" s="177">
        <v>3.8990000000000009</v>
      </c>
      <c r="L989" s="177">
        <v>0</v>
      </c>
      <c r="M989" s="177">
        <v>0.19299999999998363</v>
      </c>
      <c r="N989" s="177">
        <v>0</v>
      </c>
      <c r="O989" s="177">
        <v>0</v>
      </c>
      <c r="P989" s="186">
        <v>1.0229999999999961</v>
      </c>
      <c r="Q989" s="153">
        <v>0</v>
      </c>
      <c r="T989" s="130"/>
    </row>
    <row r="990" spans="1:20" ht="10.65" customHeight="1" x14ac:dyDescent="0.2">
      <c r="A990" s="122"/>
      <c r="B990" s="187" t="s">
        <v>259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258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43474</v>
      </c>
      <c r="L999" s="151">
        <v>43481</v>
      </c>
      <c r="M999" s="151">
        <v>43488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5" t="s">
        <v>158</v>
      </c>
      <c r="D1001" s="275"/>
      <c r="E1001" s="275"/>
      <c r="F1001" s="275"/>
      <c r="G1001" s="275"/>
      <c r="H1001" s="275"/>
      <c r="I1001" s="275"/>
      <c r="J1001" s="275"/>
      <c r="K1001" s="275"/>
      <c r="L1001" s="275"/>
      <c r="M1001" s="275"/>
      <c r="N1001" s="275"/>
      <c r="O1001" s="275"/>
      <c r="P1001" s="27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0</v>
      </c>
      <c r="F1002" s="160">
        <v>864.5</v>
      </c>
      <c r="G1002" s="161">
        <v>1995.3368437065956</v>
      </c>
      <c r="H1002" s="160">
        <v>1597.2022000000002</v>
      </c>
      <c r="I1002" s="162">
        <v>80.046745241920718</v>
      </c>
      <c r="J1002" s="161">
        <v>398.1346437065954</v>
      </c>
      <c r="K1002" s="160">
        <v>10.646999999999935</v>
      </c>
      <c r="L1002" s="160">
        <v>0</v>
      </c>
      <c r="M1002" s="160">
        <v>31.034000000000106</v>
      </c>
      <c r="N1002" s="160">
        <v>0</v>
      </c>
      <c r="O1002" s="160">
        <v>0</v>
      </c>
      <c r="P1002" s="160">
        <v>10.42025000000001</v>
      </c>
      <c r="Q1002" s="146">
        <v>36.207782318715481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224.43157636814803</v>
      </c>
      <c r="D1003" s="197">
        <v>88.531576368148052</v>
      </c>
      <c r="E1003" s="160">
        <v>0</v>
      </c>
      <c r="F1003" s="160">
        <v>-135.89999999999998</v>
      </c>
      <c r="G1003" s="161">
        <v>88.531576368148052</v>
      </c>
      <c r="H1003" s="160">
        <v>81.384799999999998</v>
      </c>
      <c r="I1003" s="162">
        <v>91.927426731419487</v>
      </c>
      <c r="J1003" s="161">
        <v>7.1467763681480534</v>
      </c>
      <c r="K1003" s="160">
        <v>4.6999999999997044E-2</v>
      </c>
      <c r="L1003" s="160">
        <v>0</v>
      </c>
      <c r="M1003" s="160">
        <v>0</v>
      </c>
      <c r="N1003" s="160">
        <v>0</v>
      </c>
      <c r="O1003" s="160">
        <v>0</v>
      </c>
      <c r="P1003" s="160">
        <v>1.1749999999999261E-2</v>
      </c>
      <c r="Q1003" s="146" t="s">
        <v>186</v>
      </c>
      <c r="T1003" s="130"/>
    </row>
    <row r="1004" spans="1:21" ht="10.65" customHeight="1" x14ac:dyDescent="0.2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-49.699999999999989</v>
      </c>
      <c r="G1004" s="161">
        <v>195.91566084952422</v>
      </c>
      <c r="H1004" s="160">
        <v>186.631</v>
      </c>
      <c r="I1004" s="162">
        <v>95.260888890013007</v>
      </c>
      <c r="J1004" s="161">
        <v>9.2846608495242151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186</v>
      </c>
      <c r="T1004" s="130"/>
    </row>
    <row r="1005" spans="1:21" ht="10.65" customHeight="1" x14ac:dyDescent="0.2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0</v>
      </c>
      <c r="F1005" s="160">
        <v>-289.89999999999998</v>
      </c>
      <c r="G1005" s="161">
        <v>157.91341748254388</v>
      </c>
      <c r="H1005" s="160">
        <v>92.542000000000002</v>
      </c>
      <c r="I1005" s="162">
        <v>58.602999970049929</v>
      </c>
      <c r="J1005" s="161">
        <v>65.371417482543876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1" ht="10.65" customHeight="1" x14ac:dyDescent="0.2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65" customHeight="1" x14ac:dyDescent="0.2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5.3230000000000004</v>
      </c>
      <c r="I1007" s="162">
        <v>54.698075866192944</v>
      </c>
      <c r="J1007" s="161">
        <v>4.4086037460286036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65" customHeight="1" x14ac:dyDescent="0.2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144.50399999999999</v>
      </c>
      <c r="I1008" s="162">
        <v>93.139351898657523</v>
      </c>
      <c r="J1008" s="161">
        <v>10.644169977853181</v>
      </c>
      <c r="K1008" s="160">
        <v>0</v>
      </c>
      <c r="L1008" s="160">
        <v>0</v>
      </c>
      <c r="M1008" s="160">
        <v>35.752999999999986</v>
      </c>
      <c r="N1008" s="160">
        <v>0</v>
      </c>
      <c r="O1008" s="160">
        <v>0</v>
      </c>
      <c r="P1008" s="160">
        <v>8.9382499999999965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4.2495484586542212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65" customHeight="1" x14ac:dyDescent="0.2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99.957190651096113</v>
      </c>
      <c r="J1011" s="161">
        <v>6.4669373289035548E-2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65" customHeight="1" x14ac:dyDescent="0.2">
      <c r="A1012" s="122"/>
      <c r="B1012" s="165" t="s">
        <v>91</v>
      </c>
      <c r="C1012" s="159">
        <v>2378.5259269300541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2259.7210000000005</v>
      </c>
      <c r="I1012" s="162">
        <v>81.222815190594076</v>
      </c>
      <c r="J1012" s="161">
        <v>522.40492693005433</v>
      </c>
      <c r="K1012" s="160">
        <v>10.693999999999932</v>
      </c>
      <c r="L1012" s="160">
        <v>0</v>
      </c>
      <c r="M1012" s="160">
        <v>66.787000000000091</v>
      </c>
      <c r="N1012" s="160">
        <v>0</v>
      </c>
      <c r="O1012" s="160">
        <v>0</v>
      </c>
      <c r="P1012" s="166">
        <v>19.370250000000006</v>
      </c>
      <c r="Q1012" s="146">
        <v>24.969446802702812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95.128980228987075</v>
      </c>
      <c r="D1014" s="197">
        <v>92.828980228987078</v>
      </c>
      <c r="E1014" s="160">
        <v>0</v>
      </c>
      <c r="F1014" s="160">
        <v>-2.2999999999999972</v>
      </c>
      <c r="G1014" s="161">
        <v>92.828980228987078</v>
      </c>
      <c r="H1014" s="160">
        <v>92.120999999999995</v>
      </c>
      <c r="I1014" s="162">
        <v>99.237328442862719</v>
      </c>
      <c r="J1014" s="161">
        <v>0.70798022898708268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65" customHeight="1" x14ac:dyDescent="0.2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97.215884510911152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574.06321502566925</v>
      </c>
      <c r="D1017" s="197">
        <v>303.86321502566926</v>
      </c>
      <c r="E1017" s="160">
        <v>0</v>
      </c>
      <c r="F1017" s="160">
        <v>-270.2</v>
      </c>
      <c r="G1017" s="161">
        <v>303.86321502566926</v>
      </c>
      <c r="H1017" s="160">
        <v>114.5035</v>
      </c>
      <c r="I1017" s="162">
        <v>37.682580298614681</v>
      </c>
      <c r="J1017" s="161">
        <v>189.35971502566926</v>
      </c>
      <c r="K1017" s="160">
        <v>0</v>
      </c>
      <c r="L1017" s="160">
        <v>0</v>
      </c>
      <c r="M1017" s="160">
        <v>1.2896999999999963</v>
      </c>
      <c r="N1017" s="160">
        <v>0</v>
      </c>
      <c r="O1017" s="160">
        <v>0</v>
      </c>
      <c r="P1017" s="160">
        <v>0.32242499999999907</v>
      </c>
      <c r="Q1017" s="146" t="s">
        <v>186</v>
      </c>
      <c r="T1017" s="130"/>
    </row>
    <row r="1018" spans="1:20" ht="10.65" customHeight="1" x14ac:dyDescent="0.2">
      <c r="A1018" s="122"/>
      <c r="B1018" s="158" t="s">
        <v>96</v>
      </c>
      <c r="C1018" s="159">
        <v>93.781440361669482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160.95930000000001</v>
      </c>
      <c r="I1018" s="162">
        <v>92.568418840566494</v>
      </c>
      <c r="J1018" s="161">
        <v>12.922140361669449</v>
      </c>
      <c r="K1018" s="160">
        <v>4.4120000000000061</v>
      </c>
      <c r="L1018" s="160">
        <v>0</v>
      </c>
      <c r="M1018" s="160">
        <v>0</v>
      </c>
      <c r="N1018" s="160">
        <v>0</v>
      </c>
      <c r="O1018" s="160">
        <v>0</v>
      </c>
      <c r="P1018" s="160">
        <v>1.1030000000000015</v>
      </c>
      <c r="Q1018" s="146">
        <v>9.7154491039614062</v>
      </c>
      <c r="T1018" s="130"/>
    </row>
    <row r="1019" spans="1:20" ht="10.65" customHeight="1" x14ac:dyDescent="0.2">
      <c r="A1019" s="122"/>
      <c r="B1019" s="158" t="s">
        <v>97</v>
      </c>
      <c r="C1019" s="159">
        <v>77.443685014098648</v>
      </c>
      <c r="D1019" s="197">
        <v>72.343685014098654</v>
      </c>
      <c r="E1019" s="160">
        <v>0</v>
      </c>
      <c r="F1019" s="160">
        <v>-5.0999999999999943</v>
      </c>
      <c r="G1019" s="161">
        <v>72.343685014098654</v>
      </c>
      <c r="H1019" s="160">
        <v>1.9957</v>
      </c>
      <c r="I1019" s="162">
        <v>2.7586374672662433</v>
      </c>
      <c r="J1019" s="161">
        <v>70.347985014098654</v>
      </c>
      <c r="K1019" s="160">
        <v>0.55590000000000006</v>
      </c>
      <c r="L1019" s="160">
        <v>0</v>
      </c>
      <c r="M1019" s="160">
        <v>0</v>
      </c>
      <c r="N1019" s="160">
        <v>2.410000000000001E-2</v>
      </c>
      <c r="O1019" s="160">
        <v>3.3313204871030962E-2</v>
      </c>
      <c r="P1019" s="160">
        <v>0.14500000000000002</v>
      </c>
      <c r="Q1019" s="146" t="s">
        <v>186</v>
      </c>
      <c r="T1019" s="130"/>
    </row>
    <row r="1020" spans="1:20" ht="10.65" customHeight="1" x14ac:dyDescent="0.2">
      <c r="A1020" s="122"/>
      <c r="B1020" s="158" t="s">
        <v>98</v>
      </c>
      <c r="C1020" s="159">
        <v>170.94770137756944</v>
      </c>
      <c r="D1020" s="197">
        <v>3.3477013775694502</v>
      </c>
      <c r="E1020" s="160">
        <v>0</v>
      </c>
      <c r="F1020" s="160">
        <v>-167.6</v>
      </c>
      <c r="G1020" s="161">
        <v>3.3477013775694502</v>
      </c>
      <c r="H1020" s="160">
        <v>0</v>
      </c>
      <c r="I1020" s="162">
        <v>0</v>
      </c>
      <c r="J1020" s="161">
        <v>3.3477013775694502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65" customHeight="1" x14ac:dyDescent="0.2">
      <c r="A1021" s="122"/>
      <c r="B1021" s="158" t="s">
        <v>99</v>
      </c>
      <c r="C1021" s="159">
        <v>14.089096267382097</v>
      </c>
      <c r="D1021" s="197">
        <v>-1.0903732617903117E-2</v>
      </c>
      <c r="E1021" s="160">
        <v>0</v>
      </c>
      <c r="F1021" s="160">
        <v>-14.1</v>
      </c>
      <c r="G1021" s="161">
        <v>-1.0903732617903117E-2</v>
      </c>
      <c r="H1021" s="160">
        <v>0</v>
      </c>
      <c r="I1021" s="162" t="s">
        <v>119</v>
      </c>
      <c r="J1021" s="161">
        <v>-1.0903732617903117E-2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100</v>
      </c>
      <c r="C1022" s="159">
        <v>2.6269423111327912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65" customHeight="1" x14ac:dyDescent="0.2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65" customHeight="1" x14ac:dyDescent="0.2">
      <c r="A1024" s="122"/>
      <c r="B1024" s="158" t="s">
        <v>102</v>
      </c>
      <c r="C1024" s="159">
        <v>34.759019468162563</v>
      </c>
      <c r="D1024" s="197">
        <v>34.759019468162563</v>
      </c>
      <c r="E1024" s="160">
        <v>0</v>
      </c>
      <c r="F1024" s="160">
        <v>0</v>
      </c>
      <c r="G1024" s="161">
        <v>34.759019468162563</v>
      </c>
      <c r="H1024" s="160">
        <v>0</v>
      </c>
      <c r="I1024" s="162">
        <v>0</v>
      </c>
      <c r="J1024" s="161">
        <v>34.759019468162563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65" customHeight="1" x14ac:dyDescent="0.2">
      <c r="A1025" s="122"/>
      <c r="B1025" s="158" t="s">
        <v>103</v>
      </c>
      <c r="C1025" s="159">
        <v>2.9032077157029779</v>
      </c>
      <c r="D1025" s="197">
        <v>2.9032077157029779</v>
      </c>
      <c r="E1025" s="160">
        <v>0</v>
      </c>
      <c r="F1025" s="160">
        <v>0</v>
      </c>
      <c r="G1025" s="161">
        <v>2.9032077157029779</v>
      </c>
      <c r="H1025" s="160">
        <v>0</v>
      </c>
      <c r="I1025" s="162">
        <v>0</v>
      </c>
      <c r="J1025" s="161">
        <v>2.9032077157029779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65" customHeight="1" x14ac:dyDescent="0.2">
      <c r="A1026" s="122"/>
      <c r="B1026" s="1" t="s">
        <v>104</v>
      </c>
      <c r="C1026" s="159">
        <v>1.3740926416383312</v>
      </c>
      <c r="D1026" s="197">
        <v>0.87409264163833122</v>
      </c>
      <c r="E1026" s="160">
        <v>0</v>
      </c>
      <c r="F1026" s="160">
        <v>-0.5</v>
      </c>
      <c r="G1026" s="161">
        <v>0.87409264163833122</v>
      </c>
      <c r="H1026" s="160">
        <v>0.65469999999999995</v>
      </c>
      <c r="I1026" s="162">
        <v>74.900527565691576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65" customHeight="1" x14ac:dyDescent="0.2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2758.4356000000007</v>
      </c>
      <c r="I1027" s="162">
        <v>76.612910546349127</v>
      </c>
      <c r="J1027" s="161">
        <v>842.04841807056664</v>
      </c>
      <c r="K1027" s="160">
        <v>15.66190000000006</v>
      </c>
      <c r="L1027" s="160">
        <v>0</v>
      </c>
      <c r="M1027" s="160">
        <v>68.076699999999619</v>
      </c>
      <c r="N1027" s="160">
        <v>2.4100000000089494E-2</v>
      </c>
      <c r="O1027" s="160">
        <v>6.6935445009985738E-4</v>
      </c>
      <c r="P1027" s="160">
        <v>20.940674999999942</v>
      </c>
      <c r="Q1027" s="146">
        <v>38.21114018867916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65" customHeight="1" x14ac:dyDescent="0.2">
      <c r="A1031" s="122"/>
      <c r="B1031" s="171" t="s">
        <v>109</v>
      </c>
      <c r="C1031" s="159">
        <v>37.327464743668976</v>
      </c>
      <c r="D1031" s="159">
        <v>4.9274647436689758</v>
      </c>
      <c r="E1031" s="170">
        <v>0</v>
      </c>
      <c r="F1031" s="160">
        <v>-32.4</v>
      </c>
      <c r="G1031" s="161">
        <v>4.9274647436689758</v>
      </c>
      <c r="H1031" s="160">
        <v>3.3000000000000002E-2</v>
      </c>
      <c r="I1031" s="162">
        <v>0.66971559852152895</v>
      </c>
      <c r="J1031" s="161">
        <v>4.8944647436689754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3633.8979999999992</v>
      </c>
      <c r="D1034" s="175">
        <v>3605.8980000000001</v>
      </c>
      <c r="E1034" s="174">
        <v>0</v>
      </c>
      <c r="F1034" s="177">
        <v>-27.999999999999091</v>
      </c>
      <c r="G1034" s="185">
        <v>3605.8980000000001</v>
      </c>
      <c r="H1034" s="177">
        <v>2758.4686000000006</v>
      </c>
      <c r="I1034" s="176">
        <v>76.498797248286024</v>
      </c>
      <c r="J1034" s="185">
        <v>847.42939999999953</v>
      </c>
      <c r="K1034" s="177">
        <v>15.66190000000006</v>
      </c>
      <c r="L1034" s="177">
        <v>0</v>
      </c>
      <c r="M1034" s="177">
        <v>68.076699999999619</v>
      </c>
      <c r="N1034" s="177">
        <v>2.4100000000089494E-2</v>
      </c>
      <c r="O1034" s="177">
        <v>6.6834946523971269E-4</v>
      </c>
      <c r="P1034" s="177">
        <v>20.940674999999942</v>
      </c>
      <c r="Q1034" s="153">
        <v>38.468103344328767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43474</v>
      </c>
      <c r="L1039" s="151">
        <v>43481</v>
      </c>
      <c r="M1039" s="151">
        <v>43488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5" t="s">
        <v>126</v>
      </c>
      <c r="D1041" s="275"/>
      <c r="E1041" s="275"/>
      <c r="F1041" s="275"/>
      <c r="G1041" s="275"/>
      <c r="H1041" s="275"/>
      <c r="I1041" s="275"/>
      <c r="J1041" s="275"/>
      <c r="K1041" s="275"/>
      <c r="L1041" s="275"/>
      <c r="M1041" s="275"/>
      <c r="N1041" s="275"/>
      <c r="O1041" s="275"/>
      <c r="P1041" s="27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206.56299999999999</v>
      </c>
      <c r="I1042" s="162">
        <v>77.9796202746425</v>
      </c>
      <c r="J1042" s="161">
        <v>58.330569976988443</v>
      </c>
      <c r="K1042" s="160">
        <v>4.5769999999999982</v>
      </c>
      <c r="L1042" s="160">
        <v>0.28299999999998704</v>
      </c>
      <c r="M1042" s="160">
        <v>4.2000000000001592E-2</v>
      </c>
      <c r="N1042" s="160">
        <v>0</v>
      </c>
      <c r="O1042" s="160">
        <v>0</v>
      </c>
      <c r="P1042" s="160">
        <v>1.2254999999999967</v>
      </c>
      <c r="Q1042" s="146">
        <v>45.597364322308117</v>
      </c>
      <c r="T1042" s="130"/>
    </row>
    <row r="1043" spans="1:20" ht="10.65" customHeight="1" x14ac:dyDescent="0.2">
      <c r="A1043" s="122"/>
      <c r="B1043" s="158" t="s">
        <v>81</v>
      </c>
      <c r="C1043" s="159">
        <v>17.814633285279051</v>
      </c>
      <c r="D1043" s="197">
        <v>17.814633285279051</v>
      </c>
      <c r="E1043" s="160">
        <v>0</v>
      </c>
      <c r="F1043" s="160">
        <v>0</v>
      </c>
      <c r="G1043" s="161">
        <v>17.814633285279051</v>
      </c>
      <c r="H1043" s="160">
        <v>3.3882000000000003</v>
      </c>
      <c r="I1043" s="162">
        <v>19.019195880949212</v>
      </c>
      <c r="J1043" s="161">
        <v>14.42643328527905</v>
      </c>
      <c r="K1043" s="160">
        <v>2.7400000000000091E-2</v>
      </c>
      <c r="L1043" s="160">
        <v>0</v>
      </c>
      <c r="M1043" s="160">
        <v>0</v>
      </c>
      <c r="N1043" s="160">
        <v>0</v>
      </c>
      <c r="O1043" s="160">
        <v>0</v>
      </c>
      <c r="P1043" s="160">
        <v>6.8500000000000227E-3</v>
      </c>
      <c r="Q1043" s="146" t="s">
        <v>186</v>
      </c>
      <c r="T1043" s="130"/>
    </row>
    <row r="1044" spans="1:20" ht="10.65" customHeight="1" x14ac:dyDescent="0.2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0.19999999999999929</v>
      </c>
      <c r="G1044" s="161">
        <v>20.168906405337456</v>
      </c>
      <c r="H1044" s="160">
        <v>8.4450000000000003</v>
      </c>
      <c r="I1044" s="162">
        <v>41.871382762553417</v>
      </c>
      <c r="J1044" s="161">
        <v>11.723906405337456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186</v>
      </c>
      <c r="T1044" s="130"/>
    </row>
    <row r="1045" spans="1:20" ht="10.65" customHeight="1" x14ac:dyDescent="0.2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0.69999999999999929</v>
      </c>
      <c r="G1045" s="161">
        <v>18.400967550314082</v>
      </c>
      <c r="H1045" s="160">
        <v>0.96499999999999997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65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0.34100000000000003</v>
      </c>
      <c r="I1046" s="162">
        <v>36.675639975437001</v>
      </c>
      <c r="J1046" s="161">
        <v>0.58877245994447547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65" customHeight="1" x14ac:dyDescent="0.2">
      <c r="A1047" s="122"/>
      <c r="B1047" s="158" t="s">
        <v>85</v>
      </c>
      <c r="C1047" s="159">
        <v>5.8276100763980763</v>
      </c>
      <c r="D1047" s="197">
        <v>7.2276100763980757</v>
      </c>
      <c r="E1047" s="160">
        <v>0</v>
      </c>
      <c r="F1047" s="160">
        <v>1.3999999999999995</v>
      </c>
      <c r="G1047" s="161">
        <v>7.2276100763980757</v>
      </c>
      <c r="H1047" s="160">
        <v>0.14699999999999999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65" customHeight="1" x14ac:dyDescent="0.2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4.0107013676008618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65" customHeight="1" x14ac:dyDescent="0.2">
      <c r="A1049" s="122"/>
      <c r="B1049" s="158" t="s">
        <v>87</v>
      </c>
      <c r="C1049" s="159">
        <v>8.0471990551876473</v>
      </c>
      <c r="D1049" s="197">
        <v>8.0471990551876473</v>
      </c>
      <c r="E1049" s="160">
        <v>0</v>
      </c>
      <c r="F1049" s="160">
        <v>0</v>
      </c>
      <c r="G1049" s="161">
        <v>8.0471990551876473</v>
      </c>
      <c r="H1049" s="160">
        <v>0.214</v>
      </c>
      <c r="I1049" s="162">
        <v>2.6593103828100828</v>
      </c>
      <c r="J1049" s="161">
        <v>7.8331990551876469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65" customHeight="1" x14ac:dyDescent="0.2">
      <c r="A1051" s="122"/>
      <c r="B1051" s="158" t="s">
        <v>89</v>
      </c>
      <c r="C1051" s="159">
        <v>3.6000227805469494</v>
      </c>
      <c r="D1051" s="197">
        <v>5.4000227805469496</v>
      </c>
      <c r="E1051" s="160">
        <v>0</v>
      </c>
      <c r="F1051" s="160">
        <v>1.8000000000000003</v>
      </c>
      <c r="G1051" s="161">
        <v>5.4000227805469496</v>
      </c>
      <c r="H1051" s="160">
        <v>3.6999999999999998E-2</v>
      </c>
      <c r="I1051" s="162">
        <v>0.68518229466158653</v>
      </c>
      <c r="J1051" s="161">
        <v>5.3630227805469497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65" customHeight="1" x14ac:dyDescent="0.2">
      <c r="A1052" s="122"/>
      <c r="B1052" s="165" t="s">
        <v>91</v>
      </c>
      <c r="C1052" s="159">
        <v>346.64938295759708</v>
      </c>
      <c r="D1052" s="197">
        <v>352.94938295759709</v>
      </c>
      <c r="E1052" s="160">
        <v>0</v>
      </c>
      <c r="F1052" s="160">
        <v>6.3000000000000114</v>
      </c>
      <c r="G1052" s="161">
        <v>352.94938295759709</v>
      </c>
      <c r="H1052" s="160">
        <v>226.15620000000001</v>
      </c>
      <c r="I1052" s="162">
        <v>64.07610012089755</v>
      </c>
      <c r="J1052" s="161">
        <v>126.79318295759704</v>
      </c>
      <c r="K1052" s="160">
        <v>4.6043999999999983</v>
      </c>
      <c r="L1052" s="160">
        <v>0.28299999999998704</v>
      </c>
      <c r="M1052" s="160">
        <v>4.2000000000001592E-2</v>
      </c>
      <c r="N1052" s="160">
        <v>0</v>
      </c>
      <c r="O1052" s="160">
        <v>0</v>
      </c>
      <c r="P1052" s="166">
        <v>1.2323499999999967</v>
      </c>
      <c r="Q1052" s="146" t="s">
        <v>186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10.921246688392252</v>
      </c>
      <c r="D1054" s="197">
        <v>8.1212466883922509</v>
      </c>
      <c r="E1054" s="160">
        <v>0</v>
      </c>
      <c r="F1054" s="160">
        <v>-2.8000000000000007</v>
      </c>
      <c r="G1054" s="161">
        <v>8.1212466883922509</v>
      </c>
      <c r="H1054" s="160">
        <v>1.629</v>
      </c>
      <c r="I1054" s="162">
        <v>20.058496712436281</v>
      </c>
      <c r="J1054" s="161">
        <v>6.4922466883922514</v>
      </c>
      <c r="K1054" s="160">
        <v>0.1140000000000001</v>
      </c>
      <c r="L1054" s="160">
        <v>0</v>
      </c>
      <c r="M1054" s="160">
        <v>0</v>
      </c>
      <c r="N1054" s="160">
        <v>0</v>
      </c>
      <c r="O1054" s="160">
        <v>0</v>
      </c>
      <c r="P1054" s="160">
        <v>2.8500000000000025E-2</v>
      </c>
      <c r="Q1054" s="146" t="s">
        <v>186</v>
      </c>
      <c r="T1054" s="130"/>
    </row>
    <row r="1055" spans="1:20" ht="10.65" customHeight="1" x14ac:dyDescent="0.2">
      <c r="A1055" s="122"/>
      <c r="B1055" s="158" t="s">
        <v>93</v>
      </c>
      <c r="C1055" s="159">
        <v>14.296267845614221</v>
      </c>
      <c r="D1055" s="197">
        <v>14.596267845614221</v>
      </c>
      <c r="E1055" s="160">
        <v>0</v>
      </c>
      <c r="F1055" s="160">
        <v>0.30000000000000071</v>
      </c>
      <c r="G1055" s="161">
        <v>14.596267845614221</v>
      </c>
      <c r="H1055" s="160">
        <v>0.50829999999999997</v>
      </c>
      <c r="I1055" s="162">
        <v>3.4823970440685645</v>
      </c>
      <c r="J1055" s="161">
        <v>14.087967845614221</v>
      </c>
      <c r="K1055" s="160">
        <v>-4.4000000000000705E-3</v>
      </c>
      <c r="L1055" s="160">
        <v>0</v>
      </c>
      <c r="M1055" s="160">
        <v>0</v>
      </c>
      <c r="N1055" s="160">
        <v>0</v>
      </c>
      <c r="O1055" s="160">
        <v>0</v>
      </c>
      <c r="P1055" s="160">
        <v>-1.1000000000000176E-3</v>
      </c>
      <c r="Q1055" s="146" t="s">
        <v>186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65" customHeight="1" x14ac:dyDescent="0.2">
      <c r="A1058" s="122"/>
      <c r="B1058" s="158" t="s">
        <v>96</v>
      </c>
      <c r="C1058" s="159">
        <v>10.431499185785354</v>
      </c>
      <c r="D1058" s="197">
        <v>9.7314991857853546</v>
      </c>
      <c r="E1058" s="160">
        <v>0</v>
      </c>
      <c r="F1058" s="160">
        <v>-0.69999999999999929</v>
      </c>
      <c r="G1058" s="161">
        <v>9.7314991857853546</v>
      </c>
      <c r="H1058" s="160">
        <v>65.323400000000007</v>
      </c>
      <c r="I1058" s="162">
        <v>671.25731352284197</v>
      </c>
      <c r="J1058" s="161">
        <v>-55.591900814214654</v>
      </c>
      <c r="K1058" s="160">
        <v>2.4100000000004229E-2</v>
      </c>
      <c r="L1058" s="160">
        <v>0</v>
      </c>
      <c r="M1058" s="160">
        <v>0</v>
      </c>
      <c r="N1058" s="160">
        <v>0</v>
      </c>
      <c r="O1058" s="160">
        <v>0</v>
      </c>
      <c r="P1058" s="160">
        <v>6.0250000000010573E-3</v>
      </c>
      <c r="Q1058" s="146">
        <v>0</v>
      </c>
      <c r="T1058" s="130"/>
    </row>
    <row r="1059" spans="1:20" ht="10.65" customHeight="1" x14ac:dyDescent="0.2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0.27660000000000001</v>
      </c>
      <c r="I1059" s="162">
        <v>2.4994369667946592</v>
      </c>
      <c r="J1059" s="161">
        <v>10.789892321057362</v>
      </c>
      <c r="K1059" s="160">
        <v>-9.199999999999986E-3</v>
      </c>
      <c r="L1059" s="160">
        <v>0</v>
      </c>
      <c r="M1059" s="160">
        <v>8.0000000000002292E-4</v>
      </c>
      <c r="N1059" s="160">
        <v>0</v>
      </c>
      <c r="O1059" s="160">
        <v>0</v>
      </c>
      <c r="P1059" s="160">
        <v>-2.0999999999999908E-3</v>
      </c>
      <c r="Q1059" s="146" t="s">
        <v>186</v>
      </c>
      <c r="T1059" s="130"/>
    </row>
    <row r="1060" spans="1:20" ht="10.65" customHeight="1" x14ac:dyDescent="0.2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65" customHeight="1" x14ac:dyDescent="0.2">
      <c r="A1061" s="122"/>
      <c r="B1061" s="158" t="s">
        <v>99</v>
      </c>
      <c r="C1061" s="159">
        <v>4.4320799026207682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65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65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65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65" customHeight="1" x14ac:dyDescent="0.2">
      <c r="A1066" s="122"/>
      <c r="B1066" s="1" t="s">
        <v>104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65" customHeight="1" x14ac:dyDescent="0.2">
      <c r="A1067" s="122"/>
      <c r="B1067" s="165" t="s">
        <v>106</v>
      </c>
      <c r="C1067" s="169">
        <v>424.92838646319922</v>
      </c>
      <c r="D1067" s="197">
        <v>425.32838646319919</v>
      </c>
      <c r="E1067" s="160">
        <v>0</v>
      </c>
      <c r="F1067" s="160">
        <v>0.39999999999997726</v>
      </c>
      <c r="G1067" s="161">
        <v>425.32838646319919</v>
      </c>
      <c r="H1067" s="160">
        <v>293.89350000000002</v>
      </c>
      <c r="I1067" s="162">
        <v>69.098021517881605</v>
      </c>
      <c r="J1067" s="161">
        <v>131.43488646319918</v>
      </c>
      <c r="K1067" s="160">
        <v>4.7289000000000669</v>
      </c>
      <c r="L1067" s="160">
        <v>0.28300000000001546</v>
      </c>
      <c r="M1067" s="160">
        <v>4.2799999999942884E-2</v>
      </c>
      <c r="N1067" s="160">
        <v>0</v>
      </c>
      <c r="O1067" s="160">
        <v>0</v>
      </c>
      <c r="P1067" s="160">
        <v>1.2636750000000063</v>
      </c>
      <c r="Q1067" s="146" t="s">
        <v>186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119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293.89350000000002</v>
      </c>
      <c r="I1074" s="176">
        <v>68.239412092504892</v>
      </c>
      <c r="J1074" s="185">
        <v>136.78649999999993</v>
      </c>
      <c r="K1074" s="177">
        <v>4.7289000000000669</v>
      </c>
      <c r="L1074" s="177">
        <v>0.28300000000001546</v>
      </c>
      <c r="M1074" s="177">
        <v>4.2799999999942884E-2</v>
      </c>
      <c r="N1074" s="177">
        <v>0</v>
      </c>
      <c r="O1074" s="177">
        <v>0</v>
      </c>
      <c r="P1074" s="177">
        <v>1.2636750000000063</v>
      </c>
      <c r="Q1074" s="153" t="s">
        <v>186</v>
      </c>
      <c r="T1074" s="130"/>
    </row>
    <row r="1075" spans="1:20" ht="10.65" customHeight="1" x14ac:dyDescent="0.2">
      <c r="A1075" s="122"/>
      <c r="B1075" s="187" t="s">
        <v>259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258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43474</v>
      </c>
      <c r="L1084" s="151">
        <v>43481</v>
      </c>
      <c r="M1084" s="151">
        <v>43488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5" t="s">
        <v>127</v>
      </c>
      <c r="D1086" s="275"/>
      <c r="E1086" s="275"/>
      <c r="F1086" s="275"/>
      <c r="G1086" s="275"/>
      <c r="H1086" s="275"/>
      <c r="I1086" s="275"/>
      <c r="J1086" s="275"/>
      <c r="K1086" s="275"/>
      <c r="L1086" s="275"/>
      <c r="M1086" s="275"/>
      <c r="N1086" s="275"/>
      <c r="O1086" s="275"/>
      <c r="P1086" s="27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2.5790999999999999</v>
      </c>
      <c r="I1087" s="162">
        <v>66.496353761459062</v>
      </c>
      <c r="J1087" s="161">
        <v>1.2994585285652644</v>
      </c>
      <c r="K1087" s="160">
        <v>6.899999999999995E-2</v>
      </c>
      <c r="L1087" s="160">
        <v>3.1000000000000139E-2</v>
      </c>
      <c r="M1087" s="160">
        <v>0</v>
      </c>
      <c r="N1087" s="160">
        <v>0</v>
      </c>
      <c r="O1087" s="160">
        <v>0</v>
      </c>
      <c r="P1087" s="160">
        <v>2.5000000000000022E-2</v>
      </c>
      <c r="Q1087" s="146">
        <v>49.978341142610532</v>
      </c>
      <c r="T1087" s="130"/>
    </row>
    <row r="1088" spans="1:20" ht="10.65" customHeight="1" x14ac:dyDescent="0.2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65" customHeight="1" x14ac:dyDescent="0.2">
      <c r="A1089" s="122"/>
      <c r="B1089" s="158" t="s">
        <v>82</v>
      </c>
      <c r="C1089" s="159">
        <v>0.34847699537795712</v>
      </c>
      <c r="D1089" s="197">
        <v>0.34847699537795712</v>
      </c>
      <c r="E1089" s="160">
        <v>0</v>
      </c>
      <c r="F1089" s="160">
        <v>0</v>
      </c>
      <c r="G1089" s="161">
        <v>0.34847699537795712</v>
      </c>
      <c r="H1089" s="160">
        <v>1.4999999999999999E-2</v>
      </c>
      <c r="I1089" s="162">
        <v>4.3044448267613893</v>
      </c>
      <c r="J1089" s="161">
        <v>0.33347699537795711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1.7000000000000001E-2</v>
      </c>
      <c r="I1091" s="162">
        <v>5.6666666666666679</v>
      </c>
      <c r="J1091" s="161">
        <v>0.28299999999999997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65" customHeight="1" x14ac:dyDescent="0.2">
      <c r="A1092" s="122"/>
      <c r="B1092" s="158" t="s">
        <v>85</v>
      </c>
      <c r="C1092" s="159">
        <v>0.20453884055910498</v>
      </c>
      <c r="D1092" s="197">
        <v>2.1045388405591048</v>
      </c>
      <c r="E1092" s="160">
        <v>0</v>
      </c>
      <c r="F1092" s="160">
        <v>1.9</v>
      </c>
      <c r="G1092" s="161">
        <v>2.1045388405591048</v>
      </c>
      <c r="H1092" s="160">
        <v>2.3E-2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65" customHeight="1" x14ac:dyDescent="0.2">
      <c r="A1094" s="122"/>
      <c r="B1094" s="158" t="s">
        <v>87</v>
      </c>
      <c r="C1094" s="159">
        <v>0.21113431437907629</v>
      </c>
      <c r="D1094" s="197">
        <v>0.21113431437907629</v>
      </c>
      <c r="E1094" s="160">
        <v>0</v>
      </c>
      <c r="F1094" s="160">
        <v>0</v>
      </c>
      <c r="G1094" s="161">
        <v>0.21113431437907629</v>
      </c>
      <c r="H1094" s="160">
        <v>4.3999999999999997E-2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4.4427751206666937</v>
      </c>
      <c r="D1097" s="197">
        <v>7.1427751206666921</v>
      </c>
      <c r="E1097" s="160">
        <v>0</v>
      </c>
      <c r="F1097" s="160">
        <v>2.6999999999999984</v>
      </c>
      <c r="G1097" s="161">
        <v>7.1427751206666921</v>
      </c>
      <c r="H1097" s="160">
        <v>2.6781000000000001</v>
      </c>
      <c r="I1097" s="162">
        <v>37.493830545655364</v>
      </c>
      <c r="J1097" s="161">
        <v>4.4646751206666941</v>
      </c>
      <c r="K1097" s="160">
        <v>6.899999999999995E-2</v>
      </c>
      <c r="L1097" s="160">
        <v>3.1000000000000139E-2</v>
      </c>
      <c r="M1097" s="160">
        <v>0</v>
      </c>
      <c r="N1097" s="160">
        <v>0</v>
      </c>
      <c r="O1097" s="160">
        <v>0</v>
      </c>
      <c r="P1097" s="166">
        <v>2.5000000000000022E-2</v>
      </c>
      <c r="Q1097" s="146" t="s">
        <v>186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5.5E-2</v>
      </c>
      <c r="I1099" s="162">
        <v>22.268709249697665</v>
      </c>
      <c r="J1099" s="161">
        <v>0.19198333155859368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0.81030797573549096</v>
      </c>
      <c r="D1103" s="197">
        <v>0.81030797573549096</v>
      </c>
      <c r="E1103" s="160">
        <v>0</v>
      </c>
      <c r="F1103" s="160">
        <v>0</v>
      </c>
      <c r="G1103" s="161">
        <v>0.81030797573549096</v>
      </c>
      <c r="H1103" s="160">
        <v>0.46359999999999996</v>
      </c>
      <c r="I1103" s="162">
        <v>57.212814618936072</v>
      </c>
      <c r="J1103" s="161">
        <v>0.346707975735491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186</v>
      </c>
      <c r="T1103" s="130"/>
    </row>
    <row r="1104" spans="1:20" ht="10.65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9.1999999999999998E-3</v>
      </c>
      <c r="I1104" s="162">
        <v>2.5461789379176718</v>
      </c>
      <c r="J1104" s="161">
        <v>0.35212574435337951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0.30836118583734118</v>
      </c>
      <c r="E1105" s="160">
        <v>0</v>
      </c>
      <c r="F1105" s="160">
        <v>-0.10000000000000003</v>
      </c>
      <c r="G1105" s="161">
        <v>0.30836118583734118</v>
      </c>
      <c r="H1105" s="160">
        <v>0</v>
      </c>
      <c r="I1105" s="162">
        <v>0</v>
      </c>
      <c r="J1105" s="161">
        <v>0.30836118583734118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65" customHeight="1" x14ac:dyDescent="0.2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0.39999999999999858</v>
      </c>
      <c r="G1112" s="161">
        <v>12.112478872856713</v>
      </c>
      <c r="H1112" s="160">
        <v>3.2059000000000006</v>
      </c>
      <c r="I1112" s="162">
        <v>26.467744824589268</v>
      </c>
      <c r="J1112" s="161">
        <v>8.9065788728567128</v>
      </c>
      <c r="K1112" s="160">
        <v>6.899999999999995E-2</v>
      </c>
      <c r="L1112" s="160">
        <v>3.1000000000000139E-2</v>
      </c>
      <c r="M1112" s="160">
        <v>0</v>
      </c>
      <c r="N1112" s="160">
        <v>0</v>
      </c>
      <c r="O1112" s="160">
        <v>0</v>
      </c>
      <c r="P1112" s="160">
        <v>2.5000000000000022E-2</v>
      </c>
      <c r="Q1112" s="146" t="s">
        <v>186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-5.5129842486165259E-2</v>
      </c>
      <c r="G1119" s="185">
        <v>12.209999999999997</v>
      </c>
      <c r="H1119" s="177">
        <v>3.2059000000000006</v>
      </c>
      <c r="I1119" s="176">
        <v>26.256347256347269</v>
      </c>
      <c r="J1119" s="185">
        <v>9.0040999999999976</v>
      </c>
      <c r="K1119" s="177">
        <v>6.899999999999995E-2</v>
      </c>
      <c r="L1119" s="177">
        <v>3.1000000000000139E-2</v>
      </c>
      <c r="M1119" s="177">
        <v>0</v>
      </c>
      <c r="N1119" s="177">
        <v>0</v>
      </c>
      <c r="O1119" s="177">
        <v>0</v>
      </c>
      <c r="P1119" s="186">
        <v>2.5000000000000022E-2</v>
      </c>
      <c r="Q1119" s="153" t="s">
        <v>186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43474</v>
      </c>
      <c r="L1124" s="151">
        <v>43481</v>
      </c>
      <c r="M1124" s="151">
        <v>43488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5" t="s">
        <v>128</v>
      </c>
      <c r="D1126" s="275"/>
      <c r="E1126" s="275"/>
      <c r="F1126" s="275"/>
      <c r="G1126" s="275"/>
      <c r="H1126" s="275"/>
      <c r="I1126" s="275"/>
      <c r="J1126" s="275"/>
      <c r="K1126" s="275"/>
      <c r="L1126" s="275"/>
      <c r="M1126" s="275"/>
      <c r="N1126" s="275"/>
      <c r="O1126" s="275"/>
      <c r="P1126" s="27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1354.9353216201912</v>
      </c>
      <c r="D1127" s="197">
        <v>2049.8353216201913</v>
      </c>
      <c r="E1127" s="160">
        <v>0</v>
      </c>
      <c r="F1127" s="160">
        <v>694.90000000000009</v>
      </c>
      <c r="G1127" s="161">
        <v>2049.8353216201913</v>
      </c>
      <c r="H1127" s="160">
        <v>1954.0995</v>
      </c>
      <c r="I1127" s="162">
        <v>95.329584742225947</v>
      </c>
      <c r="J1127" s="161">
        <v>95.735821620191246</v>
      </c>
      <c r="K1127" s="160">
        <v>145.64899999999989</v>
      </c>
      <c r="L1127" s="160">
        <v>0.43800000000010186</v>
      </c>
      <c r="M1127" s="160">
        <v>27.731999999999971</v>
      </c>
      <c r="N1127" s="160">
        <v>0.68499999999994543</v>
      </c>
      <c r="O1127" s="160">
        <v>3.341731859018416E-2</v>
      </c>
      <c r="P1127" s="160">
        <v>43.625999999999976</v>
      </c>
      <c r="Q1127" s="146">
        <v>0.19446709806517459</v>
      </c>
      <c r="T1127" s="130"/>
    </row>
    <row r="1128" spans="1:20" ht="10.65" customHeight="1" x14ac:dyDescent="0.2">
      <c r="A1128" s="122"/>
      <c r="B1128" s="158" t="s">
        <v>81</v>
      </c>
      <c r="C1128" s="159">
        <v>145.47402936105829</v>
      </c>
      <c r="D1128" s="197">
        <v>77.874029361058277</v>
      </c>
      <c r="E1128" s="160">
        <v>0</v>
      </c>
      <c r="F1128" s="160">
        <v>-67.600000000000009</v>
      </c>
      <c r="G1128" s="161">
        <v>77.874029361058277</v>
      </c>
      <c r="H1128" s="160">
        <v>68.989699999999999</v>
      </c>
      <c r="I1128" s="162">
        <v>88.591409184868795</v>
      </c>
      <c r="J1128" s="161">
        <v>8.8843293610582776</v>
      </c>
      <c r="K1128" s="160">
        <v>2.3059999999999974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0.57649999999999935</v>
      </c>
      <c r="Q1128" s="146">
        <v>13.410805483188703</v>
      </c>
      <c r="T1128" s="130"/>
    </row>
    <row r="1129" spans="1:20" ht="10.65" customHeight="1" x14ac:dyDescent="0.2">
      <c r="A1129" s="122"/>
      <c r="B1129" s="158" t="s">
        <v>82</v>
      </c>
      <c r="C1129" s="159">
        <v>107.4354709570715</v>
      </c>
      <c r="D1129" s="197">
        <v>78.635470957071504</v>
      </c>
      <c r="E1129" s="160">
        <v>0</v>
      </c>
      <c r="F1129" s="160">
        <v>-28.799999999999997</v>
      </c>
      <c r="G1129" s="161">
        <v>78.635470957071504</v>
      </c>
      <c r="H1129" s="160">
        <v>55.344000000000001</v>
      </c>
      <c r="I1129" s="162">
        <v>70.380452137449879</v>
      </c>
      <c r="J1129" s="161">
        <v>23.291470957071503</v>
      </c>
      <c r="K1129" s="160">
        <v>0</v>
      </c>
      <c r="L1129" s="160">
        <v>0</v>
      </c>
      <c r="M1129" s="160">
        <v>0</v>
      </c>
      <c r="N1129" s="160">
        <v>-0.38400000000000034</v>
      </c>
      <c r="O1129" s="160">
        <v>-0.48832924293113567</v>
      </c>
      <c r="P1129" s="160">
        <v>-9.6000000000000085E-2</v>
      </c>
      <c r="Q1129" s="146" t="s">
        <v>186</v>
      </c>
      <c r="T1129" s="130"/>
    </row>
    <row r="1130" spans="1:20" ht="10.65" customHeight="1" x14ac:dyDescent="0.2">
      <c r="A1130" s="122"/>
      <c r="B1130" s="158" t="s">
        <v>83</v>
      </c>
      <c r="C1130" s="159">
        <v>271.9370382369122</v>
      </c>
      <c r="D1130" s="197">
        <v>40.737038236912213</v>
      </c>
      <c r="E1130" s="160">
        <v>0</v>
      </c>
      <c r="F1130" s="160">
        <v>-231.2</v>
      </c>
      <c r="G1130" s="161">
        <v>40.737038236912213</v>
      </c>
      <c r="H1130" s="160">
        <v>29.936</v>
      </c>
      <c r="I1130" s="162">
        <v>73.485951104012045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65" customHeight="1" x14ac:dyDescent="0.2">
      <c r="A1131" s="122"/>
      <c r="B1131" s="158" t="s">
        <v>84</v>
      </c>
      <c r="C1131" s="159">
        <v>5.0340016374548568</v>
      </c>
      <c r="D1131" s="197">
        <v>5.0340016374548568</v>
      </c>
      <c r="E1131" s="160">
        <v>0</v>
      </c>
      <c r="F1131" s="160">
        <v>0</v>
      </c>
      <c r="G1131" s="161">
        <v>5.0340016374548568</v>
      </c>
      <c r="H1131" s="160">
        <v>2.0649999999999999</v>
      </c>
      <c r="I1131" s="162">
        <v>41.021043470380043</v>
      </c>
      <c r="J1131" s="161">
        <v>2.9690016374548569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65" customHeight="1" x14ac:dyDescent="0.2">
      <c r="A1132" s="122"/>
      <c r="B1132" s="158" t="s">
        <v>85</v>
      </c>
      <c r="C1132" s="159">
        <v>48.304747410253697</v>
      </c>
      <c r="D1132" s="197">
        <v>43.804747410253697</v>
      </c>
      <c r="E1132" s="160">
        <v>0</v>
      </c>
      <c r="F1132" s="160">
        <v>-4.5</v>
      </c>
      <c r="G1132" s="161">
        <v>43.804747410253697</v>
      </c>
      <c r="H1132" s="160">
        <v>20.504999999999999</v>
      </c>
      <c r="I1132" s="162">
        <v>46.809994834487384</v>
      </c>
      <c r="J1132" s="161">
        <v>23.299747410253698</v>
      </c>
      <c r="K1132" s="160">
        <v>0.18099999999999739</v>
      </c>
      <c r="L1132" s="160">
        <v>6.0999999999999943E-2</v>
      </c>
      <c r="M1132" s="160">
        <v>0</v>
      </c>
      <c r="N1132" s="160">
        <v>0</v>
      </c>
      <c r="O1132" s="160">
        <v>0</v>
      </c>
      <c r="P1132" s="160">
        <v>6.0499999999999332E-2</v>
      </c>
      <c r="Q1132" s="146" t="s">
        <v>186</v>
      </c>
      <c r="T1132" s="130"/>
    </row>
    <row r="1133" spans="1:20" ht="10.65" customHeight="1" x14ac:dyDescent="0.2">
      <c r="A1133" s="122"/>
      <c r="B1133" s="158" t="s">
        <v>86</v>
      </c>
      <c r="C1133" s="159">
        <v>77.010233463252248</v>
      </c>
      <c r="D1133" s="197">
        <v>108.31023346325225</v>
      </c>
      <c r="E1133" s="160">
        <v>0</v>
      </c>
      <c r="F1133" s="160">
        <v>31.299999999999997</v>
      </c>
      <c r="G1133" s="161">
        <v>108.31023346325225</v>
      </c>
      <c r="H1133" s="160">
        <v>93.942999999999998</v>
      </c>
      <c r="I1133" s="162">
        <v>86.73510987479608</v>
      </c>
      <c r="J1133" s="161">
        <v>14.367233463252248</v>
      </c>
      <c r="K1133" s="160">
        <v>0</v>
      </c>
      <c r="L1133" s="160">
        <v>0</v>
      </c>
      <c r="M1133" s="160">
        <v>3.1189999999999998</v>
      </c>
      <c r="N1133" s="160">
        <v>0</v>
      </c>
      <c r="O1133" s="160">
        <v>0</v>
      </c>
      <c r="P1133" s="160">
        <v>0.77974999999999994</v>
      </c>
      <c r="Q1133" s="146">
        <v>16.42543566944822</v>
      </c>
      <c r="T1133" s="130"/>
    </row>
    <row r="1134" spans="1:20" ht="10.65" customHeight="1" x14ac:dyDescent="0.2">
      <c r="A1134" s="122"/>
      <c r="B1134" s="158" t="s">
        <v>87</v>
      </c>
      <c r="C1134" s="159">
        <v>73.625328019964925</v>
      </c>
      <c r="D1134" s="197">
        <v>75.025328019964931</v>
      </c>
      <c r="E1134" s="160">
        <v>0</v>
      </c>
      <c r="F1134" s="160">
        <v>1.4000000000000057</v>
      </c>
      <c r="G1134" s="161">
        <v>75.025328019964931</v>
      </c>
      <c r="H1134" s="160">
        <v>60.38</v>
      </c>
      <c r="I1134" s="162">
        <v>80.479488185552924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65" customHeight="1" x14ac:dyDescent="0.2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65" customHeight="1" x14ac:dyDescent="0.2">
      <c r="A1136" s="122"/>
      <c r="B1136" s="158" t="s">
        <v>89</v>
      </c>
      <c r="C1136" s="159">
        <v>36.200774154071873</v>
      </c>
      <c r="D1136" s="197">
        <v>3.4007741540718754</v>
      </c>
      <c r="E1136" s="160">
        <v>0</v>
      </c>
      <c r="F1136" s="160">
        <v>-32.799999999999997</v>
      </c>
      <c r="G1136" s="161">
        <v>3.4007741540718754</v>
      </c>
      <c r="H1136" s="160">
        <v>2.0390000000000001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65" customHeight="1" x14ac:dyDescent="0.2">
      <c r="A1137" s="122"/>
      <c r="B1137" s="165" t="s">
        <v>91</v>
      </c>
      <c r="C1137" s="159">
        <v>2120.9569448602306</v>
      </c>
      <c r="D1137" s="197">
        <v>2482.6569448602304</v>
      </c>
      <c r="E1137" s="160">
        <v>0</v>
      </c>
      <c r="F1137" s="160">
        <v>361.7000000000001</v>
      </c>
      <c r="G1137" s="161">
        <v>2482.6569448602304</v>
      </c>
      <c r="H1137" s="160">
        <v>2287.3012000000008</v>
      </c>
      <c r="I1137" s="162">
        <v>92.131182471075249</v>
      </c>
      <c r="J1137" s="161">
        <v>195.3557448602308</v>
      </c>
      <c r="K1137" s="160">
        <v>148.13599999999985</v>
      </c>
      <c r="L1137" s="160">
        <v>0.49900000000010181</v>
      </c>
      <c r="M1137" s="160">
        <v>30.850999999999971</v>
      </c>
      <c r="N1137" s="160">
        <v>0.30099999999994509</v>
      </c>
      <c r="O1137" s="160">
        <v>1.2124107626834883E-2</v>
      </c>
      <c r="P1137" s="166">
        <v>44.946749999999966</v>
      </c>
      <c r="Q1137" s="146">
        <v>2.3463819933639458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79.564690833399013</v>
      </c>
      <c r="D1139" s="197">
        <v>86.36469083339901</v>
      </c>
      <c r="E1139" s="160">
        <v>0</v>
      </c>
      <c r="F1139" s="160">
        <v>6.7999999999999972</v>
      </c>
      <c r="G1139" s="161">
        <v>86.36469083339901</v>
      </c>
      <c r="H1139" s="160">
        <v>58.784500000000001</v>
      </c>
      <c r="I1139" s="162">
        <v>68.065432102799605</v>
      </c>
      <c r="J1139" s="161">
        <v>27.580190833399008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186</v>
      </c>
      <c r="T1139" s="130"/>
    </row>
    <row r="1140" spans="1:20" ht="10.65" customHeight="1" x14ac:dyDescent="0.2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81.955848837567032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26.299278767046218</v>
      </c>
      <c r="D1142" s="197">
        <v>19.599278767046219</v>
      </c>
      <c r="E1142" s="160">
        <v>0</v>
      </c>
      <c r="F1142" s="160">
        <v>-6.6999999999999993</v>
      </c>
      <c r="G1142" s="161">
        <v>19.599278767046219</v>
      </c>
      <c r="H1142" s="160">
        <v>3.6947000000000001</v>
      </c>
      <c r="I1142" s="162">
        <v>18.851203883135664</v>
      </c>
      <c r="J1142" s="161">
        <v>15.904578767046218</v>
      </c>
      <c r="K1142" s="160">
        <v>0</v>
      </c>
      <c r="L1142" s="160">
        <v>0</v>
      </c>
      <c r="M1142" s="160">
        <v>0.41230000000000011</v>
      </c>
      <c r="N1142" s="160">
        <v>0</v>
      </c>
      <c r="O1142" s="160">
        <v>0</v>
      </c>
      <c r="P1142" s="160">
        <v>0.10307500000000003</v>
      </c>
      <c r="Q1142" s="146" t="s">
        <v>186</v>
      </c>
      <c r="T1142" s="130"/>
    </row>
    <row r="1143" spans="1:20" ht="10.65" customHeight="1" x14ac:dyDescent="0.2">
      <c r="A1143" s="122"/>
      <c r="B1143" s="158" t="s">
        <v>96</v>
      </c>
      <c r="C1143" s="159">
        <v>75.899562273399511</v>
      </c>
      <c r="D1143" s="197">
        <v>97.899562273399511</v>
      </c>
      <c r="E1143" s="160">
        <v>0</v>
      </c>
      <c r="F1143" s="160">
        <v>22</v>
      </c>
      <c r="G1143" s="161">
        <v>97.899562273399511</v>
      </c>
      <c r="H1143" s="160">
        <v>91.035800000000009</v>
      </c>
      <c r="I1143" s="162">
        <v>92.988975523474366</v>
      </c>
      <c r="J1143" s="161">
        <v>6.8637622733995016</v>
      </c>
      <c r="K1143" s="160">
        <v>10.590800000000002</v>
      </c>
      <c r="L1143" s="160">
        <v>4.8799999999999955E-2</v>
      </c>
      <c r="M1143" s="160">
        <v>3.6000000000058208E-3</v>
      </c>
      <c r="N1143" s="160">
        <v>0</v>
      </c>
      <c r="O1143" s="160">
        <v>0</v>
      </c>
      <c r="P1143" s="160">
        <v>2.6608000000000018</v>
      </c>
      <c r="Q1143" s="146">
        <v>0.57958594159632337</v>
      </c>
      <c r="T1143" s="130"/>
    </row>
    <row r="1144" spans="1:20" ht="10.65" customHeight="1" x14ac:dyDescent="0.2">
      <c r="A1144" s="122"/>
      <c r="B1144" s="158" t="s">
        <v>97</v>
      </c>
      <c r="C1144" s="159">
        <v>476.41172233923999</v>
      </c>
      <c r="D1144" s="197">
        <v>708.71172233923994</v>
      </c>
      <c r="E1144" s="160">
        <v>0</v>
      </c>
      <c r="F1144" s="160">
        <v>232.29999999999995</v>
      </c>
      <c r="G1144" s="161">
        <v>708.71172233923994</v>
      </c>
      <c r="H1144" s="160">
        <v>635.07999999999993</v>
      </c>
      <c r="I1144" s="162">
        <v>89.610483357576712</v>
      </c>
      <c r="J1144" s="161">
        <v>73.631722339240014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186</v>
      </c>
      <c r="T1144" s="130"/>
    </row>
    <row r="1145" spans="1:20" ht="10.65" customHeight="1" x14ac:dyDescent="0.2">
      <c r="A1145" s="122"/>
      <c r="B1145" s="158" t="s">
        <v>98</v>
      </c>
      <c r="C1145" s="159">
        <v>114.72414082111763</v>
      </c>
      <c r="D1145" s="197">
        <v>8.1241408211176349</v>
      </c>
      <c r="E1145" s="160">
        <v>0</v>
      </c>
      <c r="F1145" s="160">
        <v>-106.6</v>
      </c>
      <c r="G1145" s="161">
        <v>8.1241408211176349</v>
      </c>
      <c r="H1145" s="160">
        <v>0</v>
      </c>
      <c r="I1145" s="162">
        <v>0</v>
      </c>
      <c r="J1145" s="161">
        <v>8.1241408211176349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65" customHeight="1" x14ac:dyDescent="0.2">
      <c r="A1146" s="122"/>
      <c r="B1146" s="158" t="s">
        <v>99</v>
      </c>
      <c r="C1146" s="159">
        <v>31.788458630421289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65" customHeight="1" x14ac:dyDescent="0.2">
      <c r="A1147" s="122"/>
      <c r="B1147" s="158" t="s">
        <v>100</v>
      </c>
      <c r="C1147" s="159">
        <v>5.8528583124677542</v>
      </c>
      <c r="D1147" s="197">
        <v>-4.7141687532251453E-2</v>
      </c>
      <c r="E1147" s="160">
        <v>0</v>
      </c>
      <c r="F1147" s="160">
        <v>-5.9000000000000057</v>
      </c>
      <c r="G1147" s="161">
        <v>-4.7141687532251453E-2</v>
      </c>
      <c r="H1147" s="160">
        <v>0</v>
      </c>
      <c r="I1147" s="162" t="s">
        <v>119</v>
      </c>
      <c r="J1147" s="161">
        <v>-4.7141687532251453E-2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101</v>
      </c>
      <c r="C1148" s="159">
        <v>0.66700081872742811</v>
      </c>
      <c r="D1148" s="197">
        <v>0.66700081872742811</v>
      </c>
      <c r="E1148" s="160">
        <v>0</v>
      </c>
      <c r="F1148" s="160">
        <v>0</v>
      </c>
      <c r="G1148" s="161">
        <v>0.66700081872742811</v>
      </c>
      <c r="H1148" s="160">
        <v>0</v>
      </c>
      <c r="I1148" s="162">
        <v>0</v>
      </c>
      <c r="J1148" s="161">
        <v>0.66700081872742811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65" customHeight="1" x14ac:dyDescent="0.2">
      <c r="A1149" s="122"/>
      <c r="B1149" s="158" t="s">
        <v>102</v>
      </c>
      <c r="C1149" s="159">
        <v>79.658954922304275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10.255800000000001</v>
      </c>
      <c r="I1149" s="162">
        <v>91.906456038288425</v>
      </c>
      <c r="J1149" s="161">
        <v>0.90315492230427452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65" customHeight="1" x14ac:dyDescent="0.2">
      <c r="A1150" s="122"/>
      <c r="B1150" s="158" t="s">
        <v>103</v>
      </c>
      <c r="C1150" s="159">
        <v>0.95285831246775432</v>
      </c>
      <c r="D1150" s="197">
        <v>0.95285831246775432</v>
      </c>
      <c r="E1150" s="160">
        <v>0</v>
      </c>
      <c r="F1150" s="160">
        <v>0</v>
      </c>
      <c r="G1150" s="161">
        <v>0.95285831246775432</v>
      </c>
      <c r="H1150" s="160">
        <v>0</v>
      </c>
      <c r="I1150" s="162">
        <v>0</v>
      </c>
      <c r="J1150" s="161">
        <v>0.95285831246775432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65" customHeight="1" x14ac:dyDescent="0.2">
      <c r="A1151" s="122"/>
      <c r="B1151" s="1" t="s">
        <v>104</v>
      </c>
      <c r="C1151" s="159">
        <v>0.57171498748065264</v>
      </c>
      <c r="D1151" s="197">
        <v>0.57171498748065264</v>
      </c>
      <c r="E1151" s="160">
        <v>0</v>
      </c>
      <c r="F1151" s="160">
        <v>0</v>
      </c>
      <c r="G1151" s="161">
        <v>0.57171498748065264</v>
      </c>
      <c r="H1151" s="160">
        <v>0</v>
      </c>
      <c r="I1151" s="162">
        <v>0</v>
      </c>
      <c r="J1151" s="161">
        <v>0.57171498748065264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65" customHeight="1" x14ac:dyDescent="0.2">
      <c r="A1152" s="122"/>
      <c r="B1152" s="165" t="s">
        <v>106</v>
      </c>
      <c r="C1152" s="169">
        <v>3115.2135943376943</v>
      </c>
      <c r="D1152" s="197">
        <v>3436.2135943376938</v>
      </c>
      <c r="E1152" s="160">
        <v>0</v>
      </c>
      <c r="F1152" s="160">
        <v>321.00000000000006</v>
      </c>
      <c r="G1152" s="161">
        <v>3436.2135943376938</v>
      </c>
      <c r="H1152" s="160">
        <v>3093.8275000000008</v>
      </c>
      <c r="I1152" s="162">
        <v>90.035948437492692</v>
      </c>
      <c r="J1152" s="161">
        <v>342.38609433769307</v>
      </c>
      <c r="K1152" s="160">
        <v>158.72680000000037</v>
      </c>
      <c r="L1152" s="160">
        <v>0.5478000000002794</v>
      </c>
      <c r="M1152" s="160">
        <v>31.266900000000078</v>
      </c>
      <c r="N1152" s="160">
        <v>0.30099999999993088</v>
      </c>
      <c r="O1152" s="160">
        <v>8.7596417316993507E-3</v>
      </c>
      <c r="P1152" s="160">
        <v>47.710625000000164</v>
      </c>
      <c r="Q1152" s="146">
        <v>5.1763070456044513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1.7151449624419579</v>
      </c>
      <c r="D1154" s="197">
        <v>1.5144962441957954E-2</v>
      </c>
      <c r="E1154" s="160">
        <v>0</v>
      </c>
      <c r="F1154" s="160">
        <v>-1.7</v>
      </c>
      <c r="G1154" s="161">
        <v>1.5144962441957954E-2</v>
      </c>
      <c r="H1154" s="160">
        <v>0</v>
      </c>
      <c r="I1154" s="162">
        <v>0</v>
      </c>
      <c r="J1154" s="161">
        <v>1.5144962441957954E-2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65" customHeight="1" x14ac:dyDescent="0.2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</v>
      </c>
      <c r="F1155" s="160">
        <v>-0.29999999999999982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65" customHeight="1" x14ac:dyDescent="0.2">
      <c r="A1156" s="122"/>
      <c r="B1156" s="171" t="s">
        <v>109</v>
      </c>
      <c r="C1156" s="159">
        <v>4.9929161373517337</v>
      </c>
      <c r="D1156" s="159">
        <v>4.5929161373517351</v>
      </c>
      <c r="E1156" s="170">
        <v>0</v>
      </c>
      <c r="F1156" s="160">
        <v>-0.39999999999999858</v>
      </c>
      <c r="G1156" s="161">
        <v>4.5929161373517351</v>
      </c>
      <c r="H1156" s="160">
        <v>0.05</v>
      </c>
      <c r="I1156" s="162">
        <v>1.0886329840289635</v>
      </c>
      <c r="J1156" s="161">
        <v>4.5429161373517353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3123.38</v>
      </c>
      <c r="D1159" s="192">
        <v>3441.9799999999996</v>
      </c>
      <c r="E1159" s="174">
        <v>0</v>
      </c>
      <c r="F1159" s="177">
        <v>318.59999999999945</v>
      </c>
      <c r="G1159" s="185">
        <v>3441.9799999999996</v>
      </c>
      <c r="H1159" s="177">
        <v>3093.877500000001</v>
      </c>
      <c r="I1159" s="176">
        <v>89.886562385603668</v>
      </c>
      <c r="J1159" s="185">
        <v>348.1024999999986</v>
      </c>
      <c r="K1159" s="177">
        <v>158.72680000000037</v>
      </c>
      <c r="L1159" s="177">
        <v>0.5478000000002794</v>
      </c>
      <c r="M1159" s="177">
        <v>31.266900000000078</v>
      </c>
      <c r="N1159" s="177">
        <v>0.30099999999993088</v>
      </c>
      <c r="O1159" s="177">
        <v>8.7449665599431403E-3</v>
      </c>
      <c r="P1159" s="177">
        <v>47.710625000000164</v>
      </c>
      <c r="Q1159" s="153">
        <v>5.2961211470190843</v>
      </c>
      <c r="T1159" s="130"/>
    </row>
    <row r="1160" spans="1:20" ht="10.65" customHeight="1" x14ac:dyDescent="0.2">
      <c r="A1160" s="122"/>
      <c r="B1160" s="187" t="s">
        <v>259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258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43474</v>
      </c>
      <c r="L1169" s="151">
        <v>43481</v>
      </c>
      <c r="M1169" s="151">
        <v>43488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78" t="s">
        <v>155</v>
      </c>
      <c r="D1171" s="278"/>
      <c r="E1171" s="278"/>
      <c r="F1171" s="278"/>
      <c r="G1171" s="278"/>
      <c r="H1171" s="278"/>
      <c r="I1171" s="278"/>
      <c r="J1171" s="278"/>
      <c r="K1171" s="278"/>
      <c r="L1171" s="278"/>
      <c r="M1171" s="278"/>
      <c r="N1171" s="278"/>
      <c r="O1171" s="278"/>
      <c r="P1171" s="27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5485.8692203891969</v>
      </c>
      <c r="D1172" s="197">
        <v>5722.7692203891966</v>
      </c>
      <c r="E1172" s="160">
        <v>0</v>
      </c>
      <c r="F1172" s="160">
        <v>236.89999999999964</v>
      </c>
      <c r="G1172" s="161">
        <v>5722.7692203891966</v>
      </c>
      <c r="H1172" s="160">
        <v>4287.5715999999993</v>
      </c>
      <c r="I1172" s="162">
        <v>74.921273860286959</v>
      </c>
      <c r="J1172" s="161">
        <v>1435.1976203891973</v>
      </c>
      <c r="K1172" s="160">
        <v>88.425000000000182</v>
      </c>
      <c r="L1172" s="160">
        <v>12.030999999999949</v>
      </c>
      <c r="M1172" s="160">
        <v>7.2539999999999054</v>
      </c>
      <c r="N1172" s="160">
        <v>0.91799999999966531</v>
      </c>
      <c r="O1172" s="160">
        <v>1.6041185039036638E-2</v>
      </c>
      <c r="P1172" s="160">
        <v>27.156999999999925</v>
      </c>
      <c r="Q1172" s="146" t="s">
        <v>186</v>
      </c>
      <c r="T1172" s="130"/>
    </row>
    <row r="1173" spans="1:20" ht="10.65" customHeight="1" x14ac:dyDescent="0.2">
      <c r="A1173" s="122"/>
      <c r="B1173" s="158" t="s">
        <v>81</v>
      </c>
      <c r="C1173" s="159">
        <v>86.302112390253583</v>
      </c>
      <c r="D1173" s="197">
        <v>31.702112390253589</v>
      </c>
      <c r="E1173" s="160">
        <v>0</v>
      </c>
      <c r="F1173" s="160">
        <v>-54.599999999999994</v>
      </c>
      <c r="G1173" s="161">
        <v>31.702112390253589</v>
      </c>
      <c r="H1173" s="160">
        <v>14.525</v>
      </c>
      <c r="I1173" s="162">
        <v>45.817136161770492</v>
      </c>
      <c r="J1173" s="161">
        <v>17.17711239025359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65" customHeight="1" x14ac:dyDescent="0.2">
      <c r="A1174" s="122"/>
      <c r="B1174" s="158" t="s">
        <v>82</v>
      </c>
      <c r="C1174" s="159">
        <v>22.847906058875736</v>
      </c>
      <c r="D1174" s="197">
        <v>52.047906058875732</v>
      </c>
      <c r="E1174" s="160">
        <v>0</v>
      </c>
      <c r="F1174" s="160">
        <v>29.199999999999996</v>
      </c>
      <c r="G1174" s="161">
        <v>52.047906058875732</v>
      </c>
      <c r="H1174" s="160">
        <v>0</v>
      </c>
      <c r="I1174" s="162">
        <v>0</v>
      </c>
      <c r="J1174" s="161">
        <v>52.047906058875732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65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65" customHeight="1" x14ac:dyDescent="0.2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114.73699999999999</v>
      </c>
      <c r="I1176" s="162">
        <v>90.339771050010981</v>
      </c>
      <c r="J1176" s="161">
        <v>12.269077906133958</v>
      </c>
      <c r="K1176" s="160">
        <v>2.9230000000000018</v>
      </c>
      <c r="L1176" s="160">
        <v>0</v>
      </c>
      <c r="M1176" s="160">
        <v>0.61499999999999488</v>
      </c>
      <c r="N1176" s="160">
        <v>0</v>
      </c>
      <c r="O1176" s="160">
        <v>0</v>
      </c>
      <c r="P1176" s="160">
        <v>0.88449999999999918</v>
      </c>
      <c r="Q1176" s="146">
        <v>11.871201702808332</v>
      </c>
      <c r="T1176" s="130"/>
    </row>
    <row r="1177" spans="1:20" ht="10.65" customHeight="1" x14ac:dyDescent="0.2">
      <c r="A1177" s="122"/>
      <c r="B1177" s="158" t="s">
        <v>85</v>
      </c>
      <c r="C1177" s="159">
        <v>1728.5236791920322</v>
      </c>
      <c r="D1177" s="197">
        <v>1622.4236791920323</v>
      </c>
      <c r="E1177" s="160">
        <v>0</v>
      </c>
      <c r="F1177" s="160">
        <v>-106.09999999999991</v>
      </c>
      <c r="G1177" s="161">
        <v>1622.4236791920323</v>
      </c>
      <c r="H1177" s="160">
        <v>1002.419</v>
      </c>
      <c r="I1177" s="162">
        <v>61.785279200264448</v>
      </c>
      <c r="J1177" s="161">
        <v>620.00467919203231</v>
      </c>
      <c r="K1177" s="160">
        <v>16.243000000000052</v>
      </c>
      <c r="L1177" s="160">
        <v>6.4399999999999409</v>
      </c>
      <c r="M1177" s="160">
        <v>3.6159999999999854</v>
      </c>
      <c r="N1177" s="160">
        <v>9.1330000000000382</v>
      </c>
      <c r="O1177" s="160">
        <v>0.56292324360972568</v>
      </c>
      <c r="P1177" s="160">
        <v>8.8580000000000041</v>
      </c>
      <c r="Q1177" s="146" t="s">
        <v>186</v>
      </c>
      <c r="T1177" s="130"/>
    </row>
    <row r="1178" spans="1:20" ht="10.65" customHeight="1" x14ac:dyDescent="0.2">
      <c r="A1178" s="122"/>
      <c r="B1178" s="158" t="s">
        <v>86</v>
      </c>
      <c r="C1178" s="159">
        <v>412.51663998114537</v>
      </c>
      <c r="D1178" s="197">
        <v>313.41663998114541</v>
      </c>
      <c r="E1178" s="160">
        <v>0</v>
      </c>
      <c r="F1178" s="160">
        <v>-99.099999999999966</v>
      </c>
      <c r="G1178" s="161">
        <v>313.41663998114541</v>
      </c>
      <c r="H1178" s="160">
        <v>206.03399999999999</v>
      </c>
      <c r="I1178" s="162">
        <v>65.73805398858039</v>
      </c>
      <c r="J1178" s="161">
        <v>107.38263998114542</v>
      </c>
      <c r="K1178" s="160">
        <v>6.3290000000000077</v>
      </c>
      <c r="L1178" s="160">
        <v>2.1330000000000098</v>
      </c>
      <c r="M1178" s="160">
        <v>0.58799999999999386</v>
      </c>
      <c r="N1178" s="160">
        <v>0.90899999999999181</v>
      </c>
      <c r="O1178" s="160">
        <v>0.2900292722347721</v>
      </c>
      <c r="P1178" s="160">
        <v>2.4897500000000008</v>
      </c>
      <c r="Q1178" s="146">
        <v>41.12988853545351</v>
      </c>
      <c r="T1178" s="130"/>
    </row>
    <row r="1179" spans="1:20" ht="10.65" customHeight="1" x14ac:dyDescent="0.2">
      <c r="A1179" s="122"/>
      <c r="B1179" s="158" t="s">
        <v>87</v>
      </c>
      <c r="C1179" s="159">
        <v>376.24333155334256</v>
      </c>
      <c r="D1179" s="197">
        <v>495.44333155334255</v>
      </c>
      <c r="E1179" s="160">
        <v>0</v>
      </c>
      <c r="F1179" s="160">
        <v>119.19999999999999</v>
      </c>
      <c r="G1179" s="161">
        <v>495.44333155334255</v>
      </c>
      <c r="H1179" s="160">
        <v>546.226</v>
      </c>
      <c r="I1179" s="162">
        <v>110.24994489025428</v>
      </c>
      <c r="J1179" s="161">
        <v>-50.782668446657453</v>
      </c>
      <c r="K1179" s="160">
        <v>7.4470000000000027</v>
      </c>
      <c r="L1179" s="160">
        <v>4.4339999999999691</v>
      </c>
      <c r="M1179" s="160">
        <v>7.3670000000000755</v>
      </c>
      <c r="N1179" s="160">
        <v>0</v>
      </c>
      <c r="O1179" s="160">
        <v>0</v>
      </c>
      <c r="P1179" s="160">
        <v>4.8120000000000118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65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65" customHeight="1" x14ac:dyDescent="0.2">
      <c r="A1182" s="122"/>
      <c r="B1182" s="165" t="s">
        <v>91</v>
      </c>
      <c r="C1182" s="159">
        <v>8586.6089674709801</v>
      </c>
      <c r="D1182" s="197">
        <v>8716.4089674709794</v>
      </c>
      <c r="E1182" s="160">
        <v>0</v>
      </c>
      <c r="F1182" s="160">
        <v>129.79999999999927</v>
      </c>
      <c r="G1182" s="161">
        <v>8716.4089674709794</v>
      </c>
      <c r="H1182" s="160">
        <v>6171.5125999999982</v>
      </c>
      <c r="I1182" s="162">
        <v>70.803385006734374</v>
      </c>
      <c r="J1182" s="161">
        <v>2544.8963674709812</v>
      </c>
      <c r="K1182" s="160">
        <v>121.36700000000025</v>
      </c>
      <c r="L1182" s="160">
        <v>25.037999999999869</v>
      </c>
      <c r="M1182" s="160">
        <v>19.439999999999955</v>
      </c>
      <c r="N1182" s="160">
        <v>10.959999999999695</v>
      </c>
      <c r="O1182" s="160">
        <v>0.12573985503550417</v>
      </c>
      <c r="P1182" s="166">
        <v>44.201249999999945</v>
      </c>
      <c r="Q1182" s="146" t="s">
        <v>186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75.099999999999994</v>
      </c>
      <c r="G1184" s="161">
        <v>274.80641728917914</v>
      </c>
      <c r="H1184" s="160">
        <v>95.632499999999993</v>
      </c>
      <c r="I1184" s="162">
        <v>34.799951523463079</v>
      </c>
      <c r="J1184" s="161">
        <v>179.17391728917914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186</v>
      </c>
      <c r="T1184" s="130"/>
    </row>
    <row r="1185" spans="1:20" ht="10.65" customHeight="1" x14ac:dyDescent="0.2">
      <c r="A1185" s="122"/>
      <c r="B1185" s="158" t="s">
        <v>93</v>
      </c>
      <c r="C1185" s="159">
        <v>61.281478318516371</v>
      </c>
      <c r="D1185" s="197">
        <v>59.081478318516368</v>
      </c>
      <c r="E1185" s="160">
        <v>0</v>
      </c>
      <c r="F1185" s="160">
        <v>-2.2000000000000028</v>
      </c>
      <c r="G1185" s="161">
        <v>59.081478318516368</v>
      </c>
      <c r="H1185" s="160">
        <v>4.0949999999999998</v>
      </c>
      <c r="I1185" s="162">
        <v>6.931106188513585</v>
      </c>
      <c r="J1185" s="161">
        <v>54.986478318516369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-74.599999999999909</v>
      </c>
      <c r="G1188" s="161">
        <v>1903.4391404551652</v>
      </c>
      <c r="H1188" s="160">
        <v>1000.2767000000001</v>
      </c>
      <c r="I1188" s="162">
        <v>52.551020872713913</v>
      </c>
      <c r="J1188" s="161">
        <v>903.1624404551651</v>
      </c>
      <c r="K1188" s="160">
        <v>6.9862999999999147</v>
      </c>
      <c r="L1188" s="160">
        <v>4.0675999999999704</v>
      </c>
      <c r="M1188" s="160">
        <v>29.321100000000115</v>
      </c>
      <c r="N1188" s="160">
        <v>1.8300000000000409</v>
      </c>
      <c r="O1188" s="160">
        <v>9.6141765770479906E-2</v>
      </c>
      <c r="P1188" s="160">
        <v>10.55125000000001</v>
      </c>
      <c r="Q1188" s="146" t="s">
        <v>186</v>
      </c>
      <c r="T1188" s="130"/>
    </row>
    <row r="1189" spans="1:20" ht="10.65" customHeight="1" x14ac:dyDescent="0.2">
      <c r="A1189" s="122"/>
      <c r="B1189" s="158" t="s">
        <v>97</v>
      </c>
      <c r="C1189" s="159">
        <v>449.85942859833608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122.46169999999999</v>
      </c>
      <c r="I1189" s="162">
        <v>36.835081055244558</v>
      </c>
      <c r="J1189" s="161">
        <v>209.9977285983361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186</v>
      </c>
      <c r="T1189" s="130"/>
    </row>
    <row r="1190" spans="1:20" ht="10.65" customHeight="1" x14ac:dyDescent="0.2">
      <c r="A1190" s="122"/>
      <c r="B1190" s="158" t="s">
        <v>98</v>
      </c>
      <c r="C1190" s="159">
        <v>53.001867277179521</v>
      </c>
      <c r="D1190" s="197">
        <v>62.601867277179522</v>
      </c>
      <c r="E1190" s="160">
        <v>0</v>
      </c>
      <c r="F1190" s="160">
        <v>9.6000000000000014</v>
      </c>
      <c r="G1190" s="161">
        <v>62.601867277179522</v>
      </c>
      <c r="H1190" s="160">
        <v>5.88</v>
      </c>
      <c r="I1190" s="162">
        <v>9.3926910741581935</v>
      </c>
      <c r="J1190" s="161">
        <v>56.72186727717952</v>
      </c>
      <c r="K1190" s="160">
        <v>0</v>
      </c>
      <c r="L1190" s="160">
        <v>0.32299999999999951</v>
      </c>
      <c r="M1190" s="160">
        <v>0</v>
      </c>
      <c r="N1190" s="160">
        <v>0</v>
      </c>
      <c r="O1190" s="160">
        <v>0</v>
      </c>
      <c r="P1190" s="160">
        <v>8.0749999999999877E-2</v>
      </c>
      <c r="Q1190" s="146" t="s">
        <v>186</v>
      </c>
      <c r="T1190" s="130"/>
    </row>
    <row r="1191" spans="1:20" ht="10.65" customHeight="1" x14ac:dyDescent="0.2">
      <c r="A1191" s="122"/>
      <c r="B1191" s="158" t="s">
        <v>99</v>
      </c>
      <c r="C1191" s="159">
        <v>66.523188023824318</v>
      </c>
      <c r="D1191" s="197">
        <v>42.623188023824319</v>
      </c>
      <c r="E1191" s="160">
        <v>0</v>
      </c>
      <c r="F1191" s="160">
        <v>-23.9</v>
      </c>
      <c r="G1191" s="161">
        <v>42.623188023824319</v>
      </c>
      <c r="H1191" s="160">
        <v>0</v>
      </c>
      <c r="I1191" s="162">
        <v>0</v>
      </c>
      <c r="J1191" s="161">
        <v>42.623188023824319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65" customHeight="1" x14ac:dyDescent="0.2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65" customHeight="1" x14ac:dyDescent="0.2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65" customHeight="1" x14ac:dyDescent="0.2">
      <c r="A1196" s="122"/>
      <c r="B1196" s="1" t="s">
        <v>104</v>
      </c>
      <c r="C1196" s="159">
        <v>5.3675561049470462</v>
      </c>
      <c r="D1196" s="197">
        <v>-3.2443895052954197E-2</v>
      </c>
      <c r="E1196" s="160">
        <v>0</v>
      </c>
      <c r="F1196" s="160">
        <v>-5.4</v>
      </c>
      <c r="G1196" s="161">
        <v>-3.2443895052954197E-2</v>
      </c>
      <c r="H1196" s="160">
        <v>0</v>
      </c>
      <c r="I1196" s="162" t="s">
        <v>119</v>
      </c>
      <c r="J1196" s="161">
        <v>-3.2443895052954197E-2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106</v>
      </c>
      <c r="C1197" s="169">
        <v>11518.391774894069</v>
      </c>
      <c r="D1197" s="197">
        <v>11509.391774894069</v>
      </c>
      <c r="E1197" s="160">
        <v>0</v>
      </c>
      <c r="F1197" s="160">
        <v>-9</v>
      </c>
      <c r="G1197" s="161">
        <v>11509.391774894069</v>
      </c>
      <c r="H1197" s="160">
        <v>7399.8584999999985</v>
      </c>
      <c r="I1197" s="162">
        <v>64.294088208393674</v>
      </c>
      <c r="J1197" s="161">
        <v>4109.5332748940709</v>
      </c>
      <c r="K1197" s="160">
        <v>128.35330000000249</v>
      </c>
      <c r="L1197" s="160">
        <v>29.428599999999278</v>
      </c>
      <c r="M1197" s="160">
        <v>48.761099999999715</v>
      </c>
      <c r="N1197" s="160">
        <v>12.789999999999964</v>
      </c>
      <c r="O1197" s="160">
        <v>0.11112663683844129</v>
      </c>
      <c r="P1197" s="160">
        <v>54.833250000000362</v>
      </c>
      <c r="Q1197" s="146" t="s">
        <v>186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19.39853609858055</v>
      </c>
      <c r="D1199" s="197">
        <v>-1.4639014194486322E-3</v>
      </c>
      <c r="E1199" s="160">
        <v>0</v>
      </c>
      <c r="F1199" s="160">
        <v>-19.399999999999999</v>
      </c>
      <c r="G1199" s="161">
        <v>-1.4639014194486322E-3</v>
      </c>
      <c r="H1199" s="160">
        <v>0</v>
      </c>
      <c r="I1199" s="162" t="s">
        <v>119</v>
      </c>
      <c r="J1199" s="161">
        <v>-1.4639014194486322E-3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108</v>
      </c>
      <c r="C1200" s="159">
        <v>667.79387225611026</v>
      </c>
      <c r="D1200" s="159">
        <v>607.79387225611026</v>
      </c>
      <c r="E1200" s="170">
        <v>0</v>
      </c>
      <c r="F1200" s="160">
        <v>-60</v>
      </c>
      <c r="G1200" s="161">
        <v>607.79387225611026</v>
      </c>
      <c r="H1200" s="160">
        <v>341.92700000000002</v>
      </c>
      <c r="I1200" s="162">
        <v>56.257066023186219</v>
      </c>
      <c r="J1200" s="161">
        <v>265.86687225611024</v>
      </c>
      <c r="K1200" s="160">
        <v>2.7680000000000291</v>
      </c>
      <c r="L1200" s="160">
        <v>7.9130000000000109</v>
      </c>
      <c r="M1200" s="160">
        <v>2.3069999999999595</v>
      </c>
      <c r="N1200" s="160">
        <v>4.0750000000000384</v>
      </c>
      <c r="O1200" s="160">
        <v>0.67045756563385162</v>
      </c>
      <c r="P1200" s="160">
        <v>4.2657500000000095</v>
      </c>
      <c r="Q1200" s="146" t="s">
        <v>186</v>
      </c>
      <c r="T1200" s="130"/>
    </row>
    <row r="1201" spans="1:20" ht="10.65" customHeight="1" x14ac:dyDescent="0.2">
      <c r="A1201" s="122"/>
      <c r="B1201" s="171" t="s">
        <v>109</v>
      </c>
      <c r="C1201" s="159">
        <v>1383.8778167512396</v>
      </c>
      <c r="D1201" s="159">
        <v>1422.2778167512395</v>
      </c>
      <c r="E1201" s="170">
        <v>0</v>
      </c>
      <c r="F1201" s="160">
        <v>38.399999999999864</v>
      </c>
      <c r="G1201" s="161">
        <v>1422.2778167512395</v>
      </c>
      <c r="H1201" s="160">
        <v>1113.6189999999999</v>
      </c>
      <c r="I1201" s="162">
        <v>78.298275265497949</v>
      </c>
      <c r="J1201" s="161">
        <v>308.65881675123956</v>
      </c>
      <c r="K1201" s="160">
        <v>45.286000000000058</v>
      </c>
      <c r="L1201" s="160">
        <v>19.521999999999935</v>
      </c>
      <c r="M1201" s="160">
        <v>16.633000000000038</v>
      </c>
      <c r="N1201" s="160">
        <v>16.506999999999834</v>
      </c>
      <c r="O1201" s="160">
        <v>1.1606030696383249</v>
      </c>
      <c r="P1201" s="160">
        <v>24.486999999999966</v>
      </c>
      <c r="Q1201" s="146">
        <v>10.605007422356351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13589.462</v>
      </c>
      <c r="D1204" s="192">
        <v>13539.462</v>
      </c>
      <c r="E1204" s="174">
        <v>0</v>
      </c>
      <c r="F1204" s="177">
        <v>-50</v>
      </c>
      <c r="G1204" s="185">
        <v>13539.462</v>
      </c>
      <c r="H1204" s="177">
        <v>8855.4044999999987</v>
      </c>
      <c r="I1204" s="176">
        <v>65.404404547241228</v>
      </c>
      <c r="J1204" s="185">
        <v>4684.0575000000008</v>
      </c>
      <c r="K1204" s="177">
        <v>176.40730000000258</v>
      </c>
      <c r="L1204" s="177">
        <v>56.863600000000588</v>
      </c>
      <c r="M1204" s="177">
        <v>67.701099999998405</v>
      </c>
      <c r="N1204" s="177">
        <v>33.371999999999389</v>
      </c>
      <c r="O1204" s="177">
        <v>0.24647951299689302</v>
      </c>
      <c r="P1204" s="186">
        <v>83.58600000000024</v>
      </c>
      <c r="Q1204" s="153" t="s">
        <v>186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43474</v>
      </c>
      <c r="L1209" s="151">
        <v>43481</v>
      </c>
      <c r="M1209" s="151">
        <v>43488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5" t="s">
        <v>156</v>
      </c>
      <c r="D1211" s="275"/>
      <c r="E1211" s="275"/>
      <c r="F1211" s="275"/>
      <c r="G1211" s="275"/>
      <c r="H1211" s="275"/>
      <c r="I1211" s="275"/>
      <c r="J1211" s="275"/>
      <c r="K1211" s="275"/>
      <c r="L1211" s="275"/>
      <c r="M1211" s="275"/>
      <c r="N1211" s="275"/>
      <c r="O1211" s="275"/>
      <c r="P1211" s="27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801.17817724187694</v>
      </c>
      <c r="D1212" s="197">
        <v>866.37817724187698</v>
      </c>
      <c r="E1212" s="160">
        <v>0</v>
      </c>
      <c r="F1212" s="160">
        <v>65.200000000000045</v>
      </c>
      <c r="G1212" s="161">
        <v>866.37817724187698</v>
      </c>
      <c r="H1212" s="160">
        <v>741.13239999999996</v>
      </c>
      <c r="I1212" s="162">
        <v>85.543752078267005</v>
      </c>
      <c r="J1212" s="161">
        <v>125.24577724187702</v>
      </c>
      <c r="K1212" s="160">
        <v>25.716999999999985</v>
      </c>
      <c r="L1212" s="160">
        <v>0.3950000000000955</v>
      </c>
      <c r="M1212" s="160">
        <v>2.7469999999999573</v>
      </c>
      <c r="N1212" s="160">
        <v>0</v>
      </c>
      <c r="O1212" s="160">
        <v>0</v>
      </c>
      <c r="P1212" s="160">
        <v>7.2147500000000093</v>
      </c>
      <c r="Q1212" s="146">
        <v>15.359683598444416</v>
      </c>
      <c r="T1212" s="130"/>
    </row>
    <row r="1213" spans="1:20" ht="10.65" customHeight="1" x14ac:dyDescent="0.2">
      <c r="A1213" s="122"/>
      <c r="B1213" s="158" t="s">
        <v>81</v>
      </c>
      <c r="C1213" s="159">
        <v>86.891331549426368</v>
      </c>
      <c r="D1213" s="197">
        <v>75.891331549426368</v>
      </c>
      <c r="E1213" s="160">
        <v>0</v>
      </c>
      <c r="F1213" s="160">
        <v>-11</v>
      </c>
      <c r="G1213" s="161">
        <v>75.891331549426368</v>
      </c>
      <c r="H1213" s="160">
        <v>28.709499999999998</v>
      </c>
      <c r="I1213" s="162">
        <v>37.82974868651781</v>
      </c>
      <c r="J1213" s="161">
        <v>47.18183154942637</v>
      </c>
      <c r="K1213" s="160">
        <v>0.54699999999999704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0.13674999999999926</v>
      </c>
      <c r="Q1213" s="146" t="s">
        <v>186</v>
      </c>
      <c r="T1213" s="130"/>
    </row>
    <row r="1214" spans="1:20" ht="10.65" customHeight="1" x14ac:dyDescent="0.2">
      <c r="A1214" s="122"/>
      <c r="B1214" s="158" t="s">
        <v>82</v>
      </c>
      <c r="C1214" s="159">
        <v>119.845216053577</v>
      </c>
      <c r="D1214" s="197">
        <v>82.745216053576996</v>
      </c>
      <c r="E1214" s="160">
        <v>0</v>
      </c>
      <c r="F1214" s="160">
        <v>-37.100000000000009</v>
      </c>
      <c r="G1214" s="161">
        <v>82.745216053576996</v>
      </c>
      <c r="H1214" s="160">
        <v>58.972000000000001</v>
      </c>
      <c r="I1214" s="162">
        <v>71.269377025755787</v>
      </c>
      <c r="J1214" s="161">
        <v>23.773216053576995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186</v>
      </c>
      <c r="T1214" s="130"/>
    </row>
    <row r="1215" spans="1:20" ht="10.65" customHeight="1" x14ac:dyDescent="0.2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7.9000000000000057</v>
      </c>
      <c r="G1215" s="161">
        <v>121.0360259425908</v>
      </c>
      <c r="H1215" s="160">
        <v>5.8769999999999998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65" customHeight="1" x14ac:dyDescent="0.2">
      <c r="A1216" s="122"/>
      <c r="B1216" s="158" t="s">
        <v>84</v>
      </c>
      <c r="C1216" s="159">
        <v>2.9351752366334098</v>
      </c>
      <c r="D1216" s="197">
        <v>2.9351752366334098</v>
      </c>
      <c r="E1216" s="160">
        <v>0</v>
      </c>
      <c r="F1216" s="160">
        <v>0</v>
      </c>
      <c r="G1216" s="161">
        <v>2.9351752366334098</v>
      </c>
      <c r="H1216" s="160">
        <v>0.36099999999999999</v>
      </c>
      <c r="I1216" s="162">
        <v>12.299095314461026</v>
      </c>
      <c r="J1216" s="161">
        <v>2.5741752366334101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65" customHeight="1" x14ac:dyDescent="0.2">
      <c r="A1217" s="122"/>
      <c r="B1217" s="158" t="s">
        <v>85</v>
      </c>
      <c r="C1217" s="159">
        <v>9.9363882501645087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6.8789999999999996</v>
      </c>
      <c r="I1217" s="162">
        <v>44.563533182230557</v>
      </c>
      <c r="J1217" s="161">
        <v>8.5573882501645091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65" customHeight="1" x14ac:dyDescent="0.2">
      <c r="A1218" s="122"/>
      <c r="B1218" s="158" t="s">
        <v>86</v>
      </c>
      <c r="C1218" s="159">
        <v>40.07119636712153</v>
      </c>
      <c r="D1218" s="197">
        <v>38.07119636712153</v>
      </c>
      <c r="E1218" s="160">
        <v>0</v>
      </c>
      <c r="F1218" s="160">
        <v>-2</v>
      </c>
      <c r="G1218" s="161">
        <v>38.07119636712153</v>
      </c>
      <c r="H1218" s="160">
        <v>9.0329999999999995</v>
      </c>
      <c r="I1218" s="162">
        <v>23.726598746450065</v>
      </c>
      <c r="J1218" s="161">
        <v>29.038196367121529</v>
      </c>
      <c r="K1218" s="160">
        <v>0</v>
      </c>
      <c r="L1218" s="160">
        <v>0</v>
      </c>
      <c r="M1218" s="160">
        <v>0.20699999999999896</v>
      </c>
      <c r="N1218" s="160">
        <v>0</v>
      </c>
      <c r="O1218" s="160">
        <v>0</v>
      </c>
      <c r="P1218" s="160">
        <v>5.1749999999999741E-2</v>
      </c>
      <c r="Q1218" s="146" t="s">
        <v>186</v>
      </c>
      <c r="T1218" s="130"/>
    </row>
    <row r="1219" spans="1:20" ht="10.65" customHeight="1" x14ac:dyDescent="0.2">
      <c r="A1219" s="122"/>
      <c r="B1219" s="158" t="s">
        <v>87</v>
      </c>
      <c r="C1219" s="159">
        <v>40.818794883600461</v>
      </c>
      <c r="D1219" s="197">
        <v>40.318794883600461</v>
      </c>
      <c r="E1219" s="160">
        <v>0</v>
      </c>
      <c r="F1219" s="160">
        <v>-0.5</v>
      </c>
      <c r="G1219" s="161">
        <v>40.318794883600461</v>
      </c>
      <c r="H1219" s="160">
        <v>28.016000000000002</v>
      </c>
      <c r="I1219" s="162">
        <v>69.486203843348065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65" customHeight="1" x14ac:dyDescent="0.2">
      <c r="A1221" s="122"/>
      <c r="B1221" s="158" t="s">
        <v>89</v>
      </c>
      <c r="C1221" s="159">
        <v>41.503211799371016</v>
      </c>
      <c r="D1221" s="197">
        <v>53.603211799371017</v>
      </c>
      <c r="E1221" s="160">
        <v>0</v>
      </c>
      <c r="F1221" s="160">
        <v>12.100000000000001</v>
      </c>
      <c r="G1221" s="161">
        <v>53.603211799371017</v>
      </c>
      <c r="H1221" s="160">
        <v>0.33800000000000002</v>
      </c>
      <c r="I1221" s="162">
        <v>0.63055923078841736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65" customHeight="1" x14ac:dyDescent="0.2">
      <c r="A1222" s="122"/>
      <c r="B1222" s="165" t="s">
        <v>91</v>
      </c>
      <c r="C1222" s="159">
        <v>1256.315517324362</v>
      </c>
      <c r="D1222" s="197">
        <v>1296.4155173243619</v>
      </c>
      <c r="E1222" s="160">
        <v>0</v>
      </c>
      <c r="F1222" s="160">
        <v>40.099999999999909</v>
      </c>
      <c r="G1222" s="161">
        <v>1296.4155173243619</v>
      </c>
      <c r="H1222" s="160">
        <v>879.3178999999999</v>
      </c>
      <c r="I1222" s="162">
        <v>67.826857072399221</v>
      </c>
      <c r="J1222" s="161">
        <v>417.09761732436215</v>
      </c>
      <c r="K1222" s="160">
        <v>26.263999999999982</v>
      </c>
      <c r="L1222" s="160">
        <v>0.3950000000000955</v>
      </c>
      <c r="M1222" s="160">
        <v>2.9539999999999562</v>
      </c>
      <c r="N1222" s="160">
        <v>0</v>
      </c>
      <c r="O1222" s="160">
        <v>0</v>
      </c>
      <c r="P1222" s="166">
        <v>7.4032500000000088</v>
      </c>
      <c r="Q1222" s="146" t="s">
        <v>186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29.057653574620833</v>
      </c>
      <c r="D1224" s="197">
        <v>17.057653574620833</v>
      </c>
      <c r="E1224" s="160">
        <v>0</v>
      </c>
      <c r="F1224" s="160">
        <v>-12</v>
      </c>
      <c r="G1224" s="161">
        <v>17.057653574620833</v>
      </c>
      <c r="H1224" s="160">
        <v>4.1059999999999999</v>
      </c>
      <c r="I1224" s="162">
        <v>24.071306068198599</v>
      </c>
      <c r="J1224" s="161">
        <v>12.951653574620833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65" customHeight="1" x14ac:dyDescent="0.2">
      <c r="A1225" s="184"/>
      <c r="B1225" s="158" t="s">
        <v>93</v>
      </c>
      <c r="C1225" s="159">
        <v>70.435964483471011</v>
      </c>
      <c r="D1225" s="197">
        <v>77.835964483471017</v>
      </c>
      <c r="E1225" s="160">
        <v>0</v>
      </c>
      <c r="F1225" s="160">
        <v>7.4000000000000057</v>
      </c>
      <c r="G1225" s="161">
        <v>77.835964483471017</v>
      </c>
      <c r="H1225" s="160">
        <v>1.5652999999999999</v>
      </c>
      <c r="I1225" s="162">
        <v>2.0110240945654394</v>
      </c>
      <c r="J1225" s="161">
        <v>76.270664483471023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14.664735686681368</v>
      </c>
      <c r="D1227" s="197">
        <v>8.5647356866813684</v>
      </c>
      <c r="E1227" s="160">
        <v>0</v>
      </c>
      <c r="F1227" s="160">
        <v>-6.1</v>
      </c>
      <c r="G1227" s="161">
        <v>8.5647356866813684</v>
      </c>
      <c r="H1227" s="160">
        <v>0.27960000000000002</v>
      </c>
      <c r="I1227" s="162">
        <v>3.2645490792528866</v>
      </c>
      <c r="J1227" s="161">
        <v>8.2851356866813681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65" customHeight="1" x14ac:dyDescent="0.2">
      <c r="A1228" s="122"/>
      <c r="B1228" s="158" t="s">
        <v>96</v>
      </c>
      <c r="C1228" s="159">
        <v>37.471866393996102</v>
      </c>
      <c r="D1228" s="197">
        <v>39.471866393996102</v>
      </c>
      <c r="E1228" s="160">
        <v>0</v>
      </c>
      <c r="F1228" s="160">
        <v>2</v>
      </c>
      <c r="G1228" s="161">
        <v>39.471866393996102</v>
      </c>
      <c r="H1228" s="160">
        <v>33.4651</v>
      </c>
      <c r="I1228" s="162">
        <v>84.782157666327706</v>
      </c>
      <c r="J1228" s="161">
        <v>6.0067663939961022</v>
      </c>
      <c r="K1228" s="160">
        <v>1.0503999999999962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0.26259999999999906</v>
      </c>
      <c r="Q1228" s="146">
        <v>20.87420561308501</v>
      </c>
      <c r="T1228" s="130"/>
    </row>
    <row r="1229" spans="1:20" ht="10.65" customHeight="1" x14ac:dyDescent="0.2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-0.89999999999997726</v>
      </c>
      <c r="G1229" s="161">
        <v>257.17118804783087</v>
      </c>
      <c r="H1229" s="160">
        <v>0.36399999999999999</v>
      </c>
      <c r="I1229" s="162">
        <v>0.14153996128535992</v>
      </c>
      <c r="J1229" s="161">
        <v>256.80718804783089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65" customHeight="1" x14ac:dyDescent="0.2">
      <c r="A1230" s="122"/>
      <c r="B1230" s="158" t="s">
        <v>98</v>
      </c>
      <c r="C1230" s="159">
        <v>59.725556408288575</v>
      </c>
      <c r="D1230" s="197">
        <v>45.825556408288577</v>
      </c>
      <c r="E1230" s="160">
        <v>0</v>
      </c>
      <c r="F1230" s="160">
        <v>-13.899999999999999</v>
      </c>
      <c r="G1230" s="161">
        <v>45.825556408288577</v>
      </c>
      <c r="H1230" s="160">
        <v>0</v>
      </c>
      <c r="I1230" s="162">
        <v>0</v>
      </c>
      <c r="J1230" s="161">
        <v>45.825556408288577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65" customHeight="1" x14ac:dyDescent="0.2">
      <c r="A1231" s="122"/>
      <c r="B1231" s="158" t="s">
        <v>99</v>
      </c>
      <c r="C1231" s="159">
        <v>43.399948836019448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65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65" customHeight="1" x14ac:dyDescent="0.2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65" customHeight="1" x14ac:dyDescent="0.2">
      <c r="A1234" s="122"/>
      <c r="B1234" s="158" t="s">
        <v>102</v>
      </c>
      <c r="C1234" s="159">
        <v>88.839089281146087</v>
      </c>
      <c r="D1234" s="197">
        <v>94.239089281146093</v>
      </c>
      <c r="E1234" s="160">
        <v>0</v>
      </c>
      <c r="F1234" s="160">
        <v>5.4000000000000057</v>
      </c>
      <c r="G1234" s="161">
        <v>94.239089281146093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0.21407009465336407</v>
      </c>
      <c r="D1236" s="197">
        <v>1.4070094653364063E-2</v>
      </c>
      <c r="E1236" s="160">
        <v>0</v>
      </c>
      <c r="F1236" s="160">
        <v>-0.2</v>
      </c>
      <c r="G1236" s="161">
        <v>1.4070094653364063E-2</v>
      </c>
      <c r="H1236" s="160">
        <v>0</v>
      </c>
      <c r="I1236" s="162">
        <v>0</v>
      </c>
      <c r="J1236" s="161">
        <v>1.4070094653364063E-2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65" customHeight="1" x14ac:dyDescent="0.2">
      <c r="A1237" s="122"/>
      <c r="B1237" s="165" t="s">
        <v>106</v>
      </c>
      <c r="C1237" s="169">
        <v>1863.2166952730497</v>
      </c>
      <c r="D1237" s="197">
        <v>1863.0166952730497</v>
      </c>
      <c r="E1237" s="160">
        <v>0</v>
      </c>
      <c r="F1237" s="160">
        <v>-0.20000000000004547</v>
      </c>
      <c r="G1237" s="161">
        <v>1863.0166952730497</v>
      </c>
      <c r="H1237" s="160">
        <v>933.23339999999985</v>
      </c>
      <c r="I1237" s="162">
        <v>50.092594573513587</v>
      </c>
      <c r="J1237" s="161">
        <v>929.78329527304982</v>
      </c>
      <c r="K1237" s="160">
        <v>27.31439999999975</v>
      </c>
      <c r="L1237" s="160">
        <v>0.3950000000000955</v>
      </c>
      <c r="M1237" s="160">
        <v>2.9539999999999509</v>
      </c>
      <c r="N1237" s="160">
        <v>0</v>
      </c>
      <c r="O1237" s="160">
        <v>0</v>
      </c>
      <c r="P1237" s="160">
        <v>7.6658499999999492</v>
      </c>
      <c r="Q1237" s="146" t="s">
        <v>186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65" customHeight="1" x14ac:dyDescent="0.2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0.19999999999999929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933.23339999999985</v>
      </c>
      <c r="I1244" s="176">
        <v>49.119486295511649</v>
      </c>
      <c r="J1244" s="185">
        <v>966.69160000000034</v>
      </c>
      <c r="K1244" s="177">
        <v>27.31439999999975</v>
      </c>
      <c r="L1244" s="177">
        <v>0.3950000000000955</v>
      </c>
      <c r="M1244" s="177">
        <v>2.9539999999999509</v>
      </c>
      <c r="N1244" s="177">
        <v>0</v>
      </c>
      <c r="O1244" s="177">
        <v>0</v>
      </c>
      <c r="P1244" s="177">
        <v>7.6658499999999492</v>
      </c>
      <c r="Q1244" s="153" t="s">
        <v>186</v>
      </c>
      <c r="T1244" s="130"/>
    </row>
    <row r="1245" spans="1:20" ht="10.65" customHeight="1" x14ac:dyDescent="0.2">
      <c r="A1245" s="122"/>
      <c r="B1245" s="187" t="s">
        <v>259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258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43474</v>
      </c>
      <c r="L1254" s="151">
        <v>43481</v>
      </c>
      <c r="M1254" s="151">
        <v>43488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71" t="s">
        <v>129</v>
      </c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38.069249986350655</v>
      </c>
      <c r="D1257" s="197">
        <v>38.769249986350658</v>
      </c>
      <c r="E1257" s="160">
        <v>0</v>
      </c>
      <c r="F1257" s="160">
        <v>0.70000000000000284</v>
      </c>
      <c r="G1257" s="161">
        <v>38.769249986350658</v>
      </c>
      <c r="H1257" s="160">
        <v>21.567</v>
      </c>
      <c r="I1257" s="162">
        <v>55.629139092432816</v>
      </c>
      <c r="J1257" s="161">
        <v>17.202249986350658</v>
      </c>
      <c r="K1257" s="160">
        <v>0.14100000000000179</v>
      </c>
      <c r="L1257" s="160">
        <v>0</v>
      </c>
      <c r="M1257" s="160">
        <v>1.5000000000000568E-2</v>
      </c>
      <c r="N1257" s="160">
        <v>0</v>
      </c>
      <c r="O1257" s="160">
        <v>0</v>
      </c>
      <c r="P1257" s="160">
        <v>3.900000000000059E-2</v>
      </c>
      <c r="Q1257" s="146" t="s">
        <v>186</v>
      </c>
      <c r="T1257" s="130"/>
    </row>
    <row r="1258" spans="1:20" ht="10.65" customHeight="1" x14ac:dyDescent="0.2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-0.29999999999999982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65" customHeight="1" x14ac:dyDescent="0.2">
      <c r="A1259" s="122"/>
      <c r="B1259" s="158" t="s">
        <v>82</v>
      </c>
      <c r="C1259" s="159">
        <v>6.2007746242993917</v>
      </c>
      <c r="D1259" s="197">
        <v>5.9007746242993919</v>
      </c>
      <c r="E1259" s="160">
        <v>0</v>
      </c>
      <c r="F1259" s="160">
        <v>-0.29999999999999982</v>
      </c>
      <c r="G1259" s="161">
        <v>5.9007746242993919</v>
      </c>
      <c r="H1259" s="160">
        <v>0.23200000000000001</v>
      </c>
      <c r="I1259" s="162">
        <v>3.9316871897568153</v>
      </c>
      <c r="J1259" s="161">
        <v>5.6687746242993917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65" customHeight="1" x14ac:dyDescent="0.2">
      <c r="A1260" s="122"/>
      <c r="B1260" s="158" t="s">
        <v>83</v>
      </c>
      <c r="C1260" s="159">
        <v>8.4014899304081201</v>
      </c>
      <c r="D1260" s="197">
        <v>8.5014899304081197</v>
      </c>
      <c r="E1260" s="160">
        <v>0</v>
      </c>
      <c r="F1260" s="160">
        <v>9.9999999999999645E-2</v>
      </c>
      <c r="G1260" s="161">
        <v>8.5014899304081197</v>
      </c>
      <c r="H1260" s="160">
        <v>3.3000000000000002E-2</v>
      </c>
      <c r="I1260" s="162">
        <v>0.38816725385941631</v>
      </c>
      <c r="J1260" s="161">
        <v>8.4684899304081203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65" customHeight="1" x14ac:dyDescent="0.2">
      <c r="A1262" s="122"/>
      <c r="B1262" s="158" t="s">
        <v>85</v>
      </c>
      <c r="C1262" s="159">
        <v>0.44903321076126829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0.14000000000000001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65" customHeight="1" x14ac:dyDescent="0.2">
      <c r="A1263" s="122"/>
      <c r="B1263" s="158" t="s">
        <v>86</v>
      </c>
      <c r="C1263" s="159">
        <v>2.3005206690986273</v>
      </c>
      <c r="D1263" s="197">
        <v>2.2005206690986272</v>
      </c>
      <c r="E1263" s="160">
        <v>0</v>
      </c>
      <c r="F1263" s="160">
        <v>-0.10000000000000009</v>
      </c>
      <c r="G1263" s="161">
        <v>2.2005206690986272</v>
      </c>
      <c r="H1263" s="160">
        <v>0.16300000000000001</v>
      </c>
      <c r="I1263" s="162">
        <v>7.4073378309492419</v>
      </c>
      <c r="J1263" s="161">
        <v>2.0375206690986274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2.3E-2</v>
      </c>
      <c r="I1264" s="162">
        <v>0.3833333333333333</v>
      </c>
      <c r="J1264" s="161">
        <v>5.9770000000000003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65" customHeight="1" x14ac:dyDescent="0.2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9.5000000000000001E-2</v>
      </c>
      <c r="I1266" s="162">
        <v>0.60893065788702816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65" customHeight="1" x14ac:dyDescent="0.2">
      <c r="A1267" s="122"/>
      <c r="B1267" s="165" t="s">
        <v>91</v>
      </c>
      <c r="C1267" s="159">
        <v>77.911953418882675</v>
      </c>
      <c r="D1267" s="197">
        <v>81.611953418882692</v>
      </c>
      <c r="E1267" s="160">
        <v>0</v>
      </c>
      <c r="F1267" s="160">
        <v>3.7000000000000171</v>
      </c>
      <c r="G1267" s="161">
        <v>81.611953418882692</v>
      </c>
      <c r="H1267" s="160">
        <v>22.724499999999999</v>
      </c>
      <c r="I1267" s="162">
        <v>27.844573065619322</v>
      </c>
      <c r="J1267" s="161">
        <v>58.887453418882679</v>
      </c>
      <c r="K1267" s="160">
        <v>0.14100000000000179</v>
      </c>
      <c r="L1267" s="160">
        <v>0</v>
      </c>
      <c r="M1267" s="160">
        <v>1.5000000000000568E-2</v>
      </c>
      <c r="N1267" s="160">
        <v>0</v>
      </c>
      <c r="O1267" s="160">
        <v>0</v>
      </c>
      <c r="P1267" s="166">
        <v>3.900000000000059E-2</v>
      </c>
      <c r="Q1267" s="146" t="s">
        <v>186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5.7989426169820097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9.7000000000000003E-2</v>
      </c>
      <c r="I1269" s="162">
        <v>4.6213745537966471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65" customHeight="1" x14ac:dyDescent="0.2">
      <c r="A1270" s="122"/>
      <c r="B1270" s="158" t="s">
        <v>93</v>
      </c>
      <c r="C1270" s="159">
        <v>6.2330185021134588</v>
      </c>
      <c r="D1270" s="197">
        <v>6.1330185021134591</v>
      </c>
      <c r="E1270" s="160">
        <v>0</v>
      </c>
      <c r="F1270" s="160">
        <v>-9.9999999999999645E-2</v>
      </c>
      <c r="G1270" s="161">
        <v>6.1330185021134591</v>
      </c>
      <c r="H1270" s="160">
        <v>1.5338000000000001</v>
      </c>
      <c r="I1270" s="162">
        <v>25.008892431539987</v>
      </c>
      <c r="J1270" s="161">
        <v>4.5992185021134588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65" customHeight="1" x14ac:dyDescent="0.2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4.0266000000000002</v>
      </c>
      <c r="I1273" s="162">
        <v>25.902604337743018</v>
      </c>
      <c r="J1273" s="161">
        <v>11.518555025716042</v>
      </c>
      <c r="K1273" s="160">
        <v>4.5000000000001705E-3</v>
      </c>
      <c r="L1273" s="160">
        <v>0</v>
      </c>
      <c r="M1273" s="160">
        <v>0</v>
      </c>
      <c r="N1273" s="160">
        <v>0</v>
      </c>
      <c r="O1273" s="160">
        <v>0</v>
      </c>
      <c r="P1273" s="160">
        <v>1.1250000000000426E-3</v>
      </c>
      <c r="Q1273" s="146" t="s">
        <v>186</v>
      </c>
      <c r="T1273" s="130"/>
    </row>
    <row r="1274" spans="1:20" ht="10.65" customHeight="1" x14ac:dyDescent="0.2">
      <c r="A1274" s="122"/>
      <c r="B1274" s="158" t="s">
        <v>97</v>
      </c>
      <c r="C1274" s="159">
        <v>17.253331233443411</v>
      </c>
      <c r="D1274" s="197">
        <v>17.253331233443411</v>
      </c>
      <c r="E1274" s="160">
        <v>0</v>
      </c>
      <c r="F1274" s="160">
        <v>0</v>
      </c>
      <c r="G1274" s="161">
        <v>17.253331233443411</v>
      </c>
      <c r="H1274" s="160">
        <v>0</v>
      </c>
      <c r="I1274" s="162">
        <v>0</v>
      </c>
      <c r="J1274" s="161">
        <v>17.253331233443411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65" customHeight="1" x14ac:dyDescent="0.2">
      <c r="A1275" s="122"/>
      <c r="B1275" s="158" t="s">
        <v>98</v>
      </c>
      <c r="C1275" s="159">
        <v>6.8156162958162874</v>
      </c>
      <c r="D1275" s="197">
        <v>6.915616295816287</v>
      </c>
      <c r="E1275" s="160">
        <v>0</v>
      </c>
      <c r="F1275" s="160">
        <v>9.9999999999999645E-2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65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65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65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65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65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28.381899999999998</v>
      </c>
      <c r="I1282" s="162">
        <v>18.396306809158773</v>
      </c>
      <c r="J1282" s="161">
        <v>125.89852320902042</v>
      </c>
      <c r="K1282" s="160">
        <v>0.14550000000000196</v>
      </c>
      <c r="L1282" s="160">
        <v>0</v>
      </c>
      <c r="M1282" s="160">
        <v>1.5000000000000568E-2</v>
      </c>
      <c r="N1282" s="160">
        <v>0</v>
      </c>
      <c r="O1282" s="160">
        <v>0</v>
      </c>
      <c r="P1282" s="160">
        <v>4.0125000000000632E-2</v>
      </c>
      <c r="Q1282" s="146" t="s">
        <v>186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65" customHeight="1" x14ac:dyDescent="0.2">
      <c r="A1286" s="122"/>
      <c r="B1286" s="171" t="s">
        <v>109</v>
      </c>
      <c r="C1286" s="159">
        <v>4.9711848080147067</v>
      </c>
      <c r="D1286" s="159">
        <v>4.9711848080147067</v>
      </c>
      <c r="E1286" s="170">
        <v>0</v>
      </c>
      <c r="F1286" s="160">
        <v>0</v>
      </c>
      <c r="G1286" s="161">
        <v>4.9711848080147067</v>
      </c>
      <c r="H1286" s="160">
        <v>0.185</v>
      </c>
      <c r="I1286" s="162">
        <v>3.7214468410375119</v>
      </c>
      <c r="J1286" s="161">
        <v>4.7861848080147071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186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28.566899999999997</v>
      </c>
      <c r="I1289" s="176">
        <v>17.910282131661436</v>
      </c>
      <c r="J1289" s="185">
        <v>130.93310000000002</v>
      </c>
      <c r="K1289" s="177">
        <v>0.14550000000000196</v>
      </c>
      <c r="L1289" s="177">
        <v>0</v>
      </c>
      <c r="M1289" s="177">
        <v>1.5000000000000568E-2</v>
      </c>
      <c r="N1289" s="177">
        <v>0</v>
      </c>
      <c r="O1289" s="177">
        <v>0</v>
      </c>
      <c r="P1289" s="186">
        <v>4.0125000000000632E-2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43474</v>
      </c>
      <c r="L1294" s="151">
        <v>43481</v>
      </c>
      <c r="M1294" s="151">
        <v>43488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71" t="s">
        <v>157</v>
      </c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699.33899999999994</v>
      </c>
      <c r="D1297" s="197">
        <v>683.33899999999994</v>
      </c>
      <c r="E1297" s="160">
        <v>0</v>
      </c>
      <c r="F1297" s="160">
        <v>-16</v>
      </c>
      <c r="G1297" s="161">
        <v>683.33899999999994</v>
      </c>
      <c r="H1297" s="160">
        <v>57.249000000000002</v>
      </c>
      <c r="I1297" s="162">
        <v>8.3778329643120042</v>
      </c>
      <c r="J1297" s="161">
        <v>626.08999999999992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65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65" customHeight="1" x14ac:dyDescent="0.2">
      <c r="A1307" s="122"/>
      <c r="B1307" s="165" t="s">
        <v>91</v>
      </c>
      <c r="C1307" s="159">
        <v>783.1389999999999</v>
      </c>
      <c r="D1307" s="170">
        <v>779.93899999999985</v>
      </c>
      <c r="E1307" s="160">
        <v>0</v>
      </c>
      <c r="F1307" s="160">
        <v>-3.2000000000000455</v>
      </c>
      <c r="G1307" s="161">
        <v>779.93899999999985</v>
      </c>
      <c r="H1307" s="160">
        <v>57.249000000000002</v>
      </c>
      <c r="I1307" s="162">
        <v>7.3401894250704247</v>
      </c>
      <c r="J1307" s="161">
        <v>722.68999999999983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65" customHeight="1" x14ac:dyDescent="0.2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5.2642131979695428</v>
      </c>
      <c r="D1314" s="197">
        <v>3.2642131979695428</v>
      </c>
      <c r="E1314" s="160">
        <v>0</v>
      </c>
      <c r="F1314" s="160">
        <v>-2</v>
      </c>
      <c r="G1314" s="161">
        <v>3.2642131979695428</v>
      </c>
      <c r="H1314" s="160">
        <v>0</v>
      </c>
      <c r="I1314" s="162">
        <v>0</v>
      </c>
      <c r="J1314" s="161">
        <v>3.2642131979695428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65" customHeight="1" x14ac:dyDescent="0.2">
      <c r="A1315" s="122"/>
      <c r="B1315" s="158" t="s">
        <v>98</v>
      </c>
      <c r="C1315" s="159">
        <v>4.2144670050761421</v>
      </c>
      <c r="D1315" s="197">
        <v>6.2144670050761421</v>
      </c>
      <c r="E1315" s="160">
        <v>0</v>
      </c>
      <c r="F1315" s="160">
        <v>2</v>
      </c>
      <c r="G1315" s="161">
        <v>6.2144670050761421</v>
      </c>
      <c r="H1315" s="160">
        <v>0</v>
      </c>
      <c r="I1315" s="162">
        <v>0</v>
      </c>
      <c r="J1315" s="161">
        <v>6.2144670050761421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65" customHeight="1" x14ac:dyDescent="0.2">
      <c r="A1320" s="122"/>
      <c r="B1320" s="158" t="s">
        <v>103</v>
      </c>
      <c r="C1320" s="159">
        <v>0.92512690355329952</v>
      </c>
      <c r="D1320" s="197">
        <v>0.92512690355329952</v>
      </c>
      <c r="E1320" s="160">
        <v>0</v>
      </c>
      <c r="F1320" s="160">
        <v>0</v>
      </c>
      <c r="G1320" s="161">
        <v>0.92512690355329952</v>
      </c>
      <c r="H1320" s="160">
        <v>0</v>
      </c>
      <c r="I1320" s="162">
        <v>0</v>
      </c>
      <c r="J1320" s="161">
        <v>0.92512690355329952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1113.4389999999999</v>
      </c>
      <c r="D1322" s="197">
        <v>1071.4390000000001</v>
      </c>
      <c r="E1322" s="160">
        <v>0</v>
      </c>
      <c r="F1322" s="160">
        <v>-41.999999999999773</v>
      </c>
      <c r="G1322" s="161">
        <v>1071.4390000000001</v>
      </c>
      <c r="H1322" s="160">
        <v>57.249000000000002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1113.4389999999999</v>
      </c>
      <c r="D1329" s="192">
        <v>1071.4390000000001</v>
      </c>
      <c r="E1329" s="174">
        <v>0</v>
      </c>
      <c r="F1329" s="177">
        <v>-41.999999999999773</v>
      </c>
      <c r="G1329" s="185">
        <v>1071.4390000000001</v>
      </c>
      <c r="H1329" s="177">
        <v>57.249000000000002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65" customHeight="1" x14ac:dyDescent="0.2">
      <c r="A1330" s="122"/>
      <c r="B1330" s="187" t="s">
        <v>259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185</v>
      </c>
      <c r="C1335" s="123"/>
      <c r="P1335" s="128"/>
      <c r="T1335" s="130"/>
    </row>
    <row r="1336" spans="1:20" ht="10.65" customHeight="1" x14ac:dyDescent="0.2">
      <c r="A1336" s="122"/>
      <c r="B1336" s="131" t="s">
        <v>258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43474</v>
      </c>
      <c r="L1340" s="151">
        <v>43481</v>
      </c>
      <c r="M1340" s="151">
        <v>43488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3" t="s">
        <v>117</v>
      </c>
      <c r="D1342" s="273"/>
      <c r="E1342" s="273"/>
      <c r="F1342" s="273"/>
      <c r="G1342" s="273"/>
      <c r="H1342" s="273"/>
      <c r="I1342" s="273"/>
      <c r="J1342" s="273"/>
      <c r="K1342" s="273"/>
      <c r="L1342" s="273"/>
      <c r="M1342" s="273"/>
      <c r="N1342" s="273"/>
      <c r="O1342" s="273"/>
      <c r="P1342" s="27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54.4</v>
      </c>
      <c r="D1343" s="197">
        <v>33.700000000000003</v>
      </c>
      <c r="E1343" s="160">
        <v>0</v>
      </c>
      <c r="F1343" s="160">
        <v>-20.699999999999996</v>
      </c>
      <c r="G1343" s="161">
        <v>33.700000000000003</v>
      </c>
      <c r="H1343" s="160">
        <v>9.7170000000000005</v>
      </c>
      <c r="I1343" s="162">
        <v>28.833827893175073</v>
      </c>
      <c r="J1343" s="161">
        <v>23.983000000000004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186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46.4</v>
      </c>
      <c r="E1344" s="160">
        <v>0</v>
      </c>
      <c r="F1344" s="160">
        <v>-4.3999999999999986</v>
      </c>
      <c r="G1344" s="161">
        <v>46.4</v>
      </c>
      <c r="H1344" s="160">
        <v>25.695</v>
      </c>
      <c r="I1344" s="162">
        <v>55.377155172413794</v>
      </c>
      <c r="J1344" s="161">
        <v>20.704999999999998</v>
      </c>
      <c r="K1344" s="160">
        <v>0.7710000000000008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0.1927500000000002</v>
      </c>
      <c r="Q1344" s="146" t="s">
        <v>186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24.9</v>
      </c>
      <c r="E1345" s="160">
        <v>0</v>
      </c>
      <c r="F1345" s="160">
        <v>-21.4</v>
      </c>
      <c r="G1345" s="161">
        <v>24.9</v>
      </c>
      <c r="H1345" s="160">
        <v>24.439</v>
      </c>
      <c r="I1345" s="162">
        <v>98.148594377510051</v>
      </c>
      <c r="J1345" s="161">
        <v>0.46099999999999852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186</v>
      </c>
      <c r="T1345" s="130"/>
    </row>
    <row r="1346" spans="1:20" ht="10.65" customHeight="1" x14ac:dyDescent="0.2">
      <c r="A1346" s="122"/>
      <c r="B1346" s="158" t="s">
        <v>83</v>
      </c>
      <c r="C1346" s="159">
        <v>19.7</v>
      </c>
      <c r="D1346" s="197">
        <v>0</v>
      </c>
      <c r="E1346" s="160">
        <v>0</v>
      </c>
      <c r="F1346" s="160">
        <v>-19.7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0.16639999999999999</v>
      </c>
      <c r="I1347" s="162">
        <v>83.2</v>
      </c>
      <c r="J1347" s="161">
        <v>3.3600000000000019E-2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2.6</v>
      </c>
      <c r="E1349" s="160">
        <v>0</v>
      </c>
      <c r="F1349" s="160">
        <v>0.8</v>
      </c>
      <c r="G1349" s="161">
        <v>2.6</v>
      </c>
      <c r="H1349" s="160">
        <v>2.2370000000000001</v>
      </c>
      <c r="I1349" s="162">
        <v>86.038461538461547</v>
      </c>
      <c r="J1349" s="161">
        <v>0.36299999999999999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0.69999999999999929</v>
      </c>
      <c r="E1350" s="160">
        <v>0</v>
      </c>
      <c r="F1350" s="160">
        <v>-9</v>
      </c>
      <c r="G1350" s="161">
        <v>0.69999999999999929</v>
      </c>
      <c r="H1350" s="160">
        <v>0</v>
      </c>
      <c r="I1350" s="162">
        <v>0</v>
      </c>
      <c r="J1350" s="161">
        <v>0.69999999999999929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8.0000000000000036</v>
      </c>
      <c r="G1352" s="161">
        <v>19.800000000000004</v>
      </c>
      <c r="H1352" s="160">
        <v>13.88</v>
      </c>
      <c r="I1352" s="162">
        <v>70.10101010101009</v>
      </c>
      <c r="J1352" s="161">
        <v>5.9200000000000035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186</v>
      </c>
      <c r="T1352" s="130"/>
    </row>
    <row r="1353" spans="1:20" ht="10.65" customHeight="1" x14ac:dyDescent="0.2">
      <c r="A1353" s="122"/>
      <c r="B1353" s="165" t="s">
        <v>91</v>
      </c>
      <c r="C1353" s="159">
        <v>198</v>
      </c>
      <c r="D1353" s="197">
        <v>128.30000000000001</v>
      </c>
      <c r="E1353" s="160">
        <v>0</v>
      </c>
      <c r="F1353" s="160">
        <v>-69.699999999999989</v>
      </c>
      <c r="G1353" s="161">
        <v>128.30000000000001</v>
      </c>
      <c r="H1353" s="160">
        <v>76.134399999999999</v>
      </c>
      <c r="I1353" s="162">
        <v>59.34091971940763</v>
      </c>
      <c r="J1353" s="161">
        <v>52.165599999999998</v>
      </c>
      <c r="K1353" s="160">
        <v>0.7710000000000008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0.1927500000000002</v>
      </c>
      <c r="Q1353" s="146" t="s">
        <v>186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9.8030000000000008</v>
      </c>
      <c r="I1355" s="162">
        <v>77.466162117020716</v>
      </c>
      <c r="J1355" s="161">
        <v>2.8515574636723926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186</v>
      </c>
      <c r="T1355" s="130"/>
    </row>
    <row r="1356" spans="1:20" ht="10.65" customHeight="1" x14ac:dyDescent="0.2">
      <c r="A1356" s="122"/>
      <c r="B1356" s="158" t="s">
        <v>93</v>
      </c>
      <c r="C1356" s="159">
        <v>24.878203434610302</v>
      </c>
      <c r="D1356" s="197">
        <v>26.378203434610302</v>
      </c>
      <c r="E1356" s="160">
        <v>0</v>
      </c>
      <c r="F1356" s="160">
        <v>1.5</v>
      </c>
      <c r="G1356" s="161">
        <v>26.378203434610302</v>
      </c>
      <c r="H1356" s="160">
        <v>26.897100000000002</v>
      </c>
      <c r="I1356" s="162">
        <v>101.96714141914936</v>
      </c>
      <c r="J1356" s="161">
        <v>-0.5188965653896993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5.5719418758256269</v>
      </c>
      <c r="D1359" s="197">
        <v>8.7719418758256271</v>
      </c>
      <c r="E1359" s="160">
        <v>0</v>
      </c>
      <c r="F1359" s="160">
        <v>3.2</v>
      </c>
      <c r="G1359" s="161">
        <v>8.7719418758256271</v>
      </c>
      <c r="H1359" s="160">
        <v>8.6984999999999992</v>
      </c>
      <c r="I1359" s="162">
        <v>99.162763765819918</v>
      </c>
      <c r="J1359" s="161">
        <v>7.3441875825627889E-2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186</v>
      </c>
      <c r="T1359" s="130"/>
    </row>
    <row r="1360" spans="1:20" ht="10.65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65" customHeight="1" x14ac:dyDescent="0.2">
      <c r="A1361" s="122"/>
      <c r="B1361" s="158" t="s">
        <v>98</v>
      </c>
      <c r="C1361" s="159">
        <v>32.1889035667107</v>
      </c>
      <c r="D1361" s="197">
        <v>5.4889035667107002</v>
      </c>
      <c r="E1361" s="160">
        <v>0</v>
      </c>
      <c r="F1361" s="160">
        <v>-26.7</v>
      </c>
      <c r="G1361" s="161">
        <v>5.4889035667107002</v>
      </c>
      <c r="H1361" s="160">
        <v>1.964</v>
      </c>
      <c r="I1361" s="162">
        <v>35.781280835599624</v>
      </c>
      <c r="J1361" s="161">
        <v>3.5249035667107003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4.5828269484808448</v>
      </c>
      <c r="D1363" s="197">
        <v>8.0828269484808484</v>
      </c>
      <c r="E1363" s="160">
        <v>0</v>
      </c>
      <c r="F1363" s="160">
        <v>3.5000000000000036</v>
      </c>
      <c r="G1363" s="161">
        <v>8.0828269484808484</v>
      </c>
      <c r="H1363" s="160">
        <v>1.39</v>
      </c>
      <c r="I1363" s="162">
        <v>17.196953601255164</v>
      </c>
      <c r="J1363" s="161">
        <v>6.6928269484808487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65" customHeight="1" x14ac:dyDescent="0.2">
      <c r="A1364" s="122"/>
      <c r="B1364" s="158" t="s">
        <v>101</v>
      </c>
      <c r="C1364" s="159">
        <v>14.839630118890355</v>
      </c>
      <c r="D1364" s="197">
        <v>3.9630118890354282E-2</v>
      </c>
      <c r="E1364" s="160">
        <v>-1.5</v>
      </c>
      <c r="F1364" s="160">
        <v>-14.8</v>
      </c>
      <c r="G1364" s="161">
        <v>3.9630118890354282E-2</v>
      </c>
      <c r="H1364" s="160">
        <v>0</v>
      </c>
      <c r="I1364" s="162">
        <v>0</v>
      </c>
      <c r="J1364" s="161">
        <v>3.9630118890354282E-2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1.3639365918097754</v>
      </c>
      <c r="D1367" s="197">
        <v>0.96393659180977542</v>
      </c>
      <c r="E1367" s="160">
        <v>0</v>
      </c>
      <c r="F1367" s="160">
        <v>-0.4</v>
      </c>
      <c r="G1367" s="161">
        <v>0.96393659180977542</v>
      </c>
      <c r="H1367" s="160">
        <v>0</v>
      </c>
      <c r="I1367" s="162">
        <v>0</v>
      </c>
      <c r="J1367" s="161">
        <v>0.96393659180977542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65" customHeight="1" x14ac:dyDescent="0.2">
      <c r="A1368" s="122"/>
      <c r="B1368" s="165" t="s">
        <v>106</v>
      </c>
      <c r="C1368" s="169">
        <v>305</v>
      </c>
      <c r="D1368" s="197">
        <v>193.10000000000002</v>
      </c>
      <c r="E1368" s="160">
        <v>-1.5</v>
      </c>
      <c r="F1368" s="160">
        <v>-111.89999999999998</v>
      </c>
      <c r="G1368" s="161">
        <v>193.10000000000002</v>
      </c>
      <c r="H1368" s="160">
        <v>124.887</v>
      </c>
      <c r="I1368" s="162">
        <v>64.674779906784039</v>
      </c>
      <c r="J1368" s="161">
        <v>68.213000000000022</v>
      </c>
      <c r="K1368" s="160">
        <v>0.77100000000001501</v>
      </c>
      <c r="L1368" s="160">
        <v>0</v>
      </c>
      <c r="M1368" s="160">
        <v>0</v>
      </c>
      <c r="N1368" s="160">
        <v>0</v>
      </c>
      <c r="O1368" s="160">
        <v>0</v>
      </c>
      <c r="P1368" s="160">
        <v>0.19275000000000375</v>
      </c>
      <c r="Q1368" s="146" t="s">
        <v>186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305</v>
      </c>
      <c r="D1375" s="192">
        <v>193.50000000000003</v>
      </c>
      <c r="E1375" s="174">
        <v>-1.5</v>
      </c>
      <c r="F1375" s="177">
        <v>-111.49999999999997</v>
      </c>
      <c r="G1375" s="185">
        <v>193.50000000000003</v>
      </c>
      <c r="H1375" s="177">
        <v>124.887</v>
      </c>
      <c r="I1375" s="176">
        <v>64.541085271317826</v>
      </c>
      <c r="J1375" s="185">
        <v>68.613000000000028</v>
      </c>
      <c r="K1375" s="177">
        <v>0.77100000000001501</v>
      </c>
      <c r="L1375" s="177">
        <v>0</v>
      </c>
      <c r="M1375" s="177">
        <v>0</v>
      </c>
      <c r="N1375" s="177">
        <v>0</v>
      </c>
      <c r="O1375" s="177">
        <v>0</v>
      </c>
      <c r="P1375" s="186">
        <v>0.19275000000000375</v>
      </c>
      <c r="Q1375" s="153" t="s">
        <v>186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43474</v>
      </c>
      <c r="L1380" s="151">
        <v>43481</v>
      </c>
      <c r="M1380" s="151">
        <v>43488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3" t="s">
        <v>130</v>
      </c>
      <c r="D1382" s="273"/>
      <c r="E1382" s="273"/>
      <c r="F1382" s="273"/>
      <c r="G1382" s="273"/>
      <c r="H1382" s="273"/>
      <c r="I1382" s="273"/>
      <c r="J1382" s="273"/>
      <c r="K1382" s="273"/>
      <c r="L1382" s="273"/>
      <c r="M1382" s="273"/>
      <c r="N1382" s="273"/>
      <c r="O1382" s="273"/>
      <c r="P1382" s="27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10.55</v>
      </c>
      <c r="I1383" s="162">
        <v>84.4</v>
      </c>
      <c r="J1383" s="161">
        <v>1.9499999999999993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186</v>
      </c>
      <c r="T1383" s="130"/>
    </row>
    <row r="1384" spans="1:20" ht="10.65" customHeight="1" x14ac:dyDescent="0.2">
      <c r="A1384" s="122"/>
      <c r="B1384" s="158" t="s">
        <v>81</v>
      </c>
      <c r="C1384" s="159">
        <v>20.399999999999999</v>
      </c>
      <c r="D1384" s="197">
        <v>21.099999999999998</v>
      </c>
      <c r="E1384" s="160">
        <v>0</v>
      </c>
      <c r="F1384" s="160">
        <v>0.69999999999999929</v>
      </c>
      <c r="G1384" s="161">
        <v>21.099999999999998</v>
      </c>
      <c r="H1384" s="160">
        <v>18.755000000000003</v>
      </c>
      <c r="I1384" s="162">
        <v>88.886255924170641</v>
      </c>
      <c r="J1384" s="161">
        <v>2.3449999999999953</v>
      </c>
      <c r="K1384" s="160">
        <v>0.56500000000000128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0.14125000000000032</v>
      </c>
      <c r="Q1384" s="146">
        <v>14.601769911504356</v>
      </c>
      <c r="T1384" s="130"/>
    </row>
    <row r="1385" spans="1:20" ht="10.65" customHeight="1" x14ac:dyDescent="0.2">
      <c r="A1385" s="122"/>
      <c r="B1385" s="158" t="s">
        <v>82</v>
      </c>
      <c r="C1385" s="159">
        <v>18</v>
      </c>
      <c r="D1385" s="197">
        <v>21.8</v>
      </c>
      <c r="E1385" s="160">
        <v>0</v>
      </c>
      <c r="F1385" s="160">
        <v>3.8000000000000007</v>
      </c>
      <c r="G1385" s="161">
        <v>21.8</v>
      </c>
      <c r="H1385" s="160">
        <v>19.965</v>
      </c>
      <c r="I1385" s="162">
        <v>91.582568807339442</v>
      </c>
      <c r="J1385" s="161">
        <v>1.8350000000000009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186</v>
      </c>
      <c r="T1385" s="130"/>
    </row>
    <row r="1386" spans="1:20" ht="10.65" customHeight="1" x14ac:dyDescent="0.2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1.6139999999999999</v>
      </c>
      <c r="I1389" s="162">
        <v>89.666666666666657</v>
      </c>
      <c r="J1389" s="161">
        <v>0.18600000000000017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65" customHeight="1" x14ac:dyDescent="0.2">
      <c r="A1392" s="122"/>
      <c r="B1392" s="158" t="s">
        <v>89</v>
      </c>
      <c r="C1392" s="159">
        <v>7.1</v>
      </c>
      <c r="D1392" s="197">
        <v>14.5</v>
      </c>
      <c r="E1392" s="160">
        <v>0</v>
      </c>
      <c r="F1392" s="160">
        <v>7.4</v>
      </c>
      <c r="G1392" s="161">
        <v>14.5</v>
      </c>
      <c r="H1392" s="160">
        <v>13.584</v>
      </c>
      <c r="I1392" s="162">
        <v>93.68275862068964</v>
      </c>
      <c r="J1392" s="161">
        <v>0.91600000000000037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186</v>
      </c>
      <c r="T1392" s="130"/>
    </row>
    <row r="1393" spans="1:20" ht="10.65" customHeight="1" x14ac:dyDescent="0.2">
      <c r="A1393" s="122"/>
      <c r="B1393" s="165" t="s">
        <v>91</v>
      </c>
      <c r="C1393" s="159">
        <v>69.399999999999991</v>
      </c>
      <c r="D1393" s="197">
        <v>71.899999999999991</v>
      </c>
      <c r="E1393" s="160">
        <v>0</v>
      </c>
      <c r="F1393" s="160">
        <v>-4.9000000000000004</v>
      </c>
      <c r="G1393" s="161">
        <v>71.899999999999991</v>
      </c>
      <c r="H1393" s="160">
        <v>64.468000000000004</v>
      </c>
      <c r="I1393" s="162">
        <v>89.663421418637014</v>
      </c>
      <c r="J1393" s="161">
        <v>7.4319999999999951</v>
      </c>
      <c r="K1393" s="160">
        <v>0.56500000000000128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0.14125000000000032</v>
      </c>
      <c r="Q1393" s="146" t="s">
        <v>186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9.2519855595667906</v>
      </c>
      <c r="D1395" s="197">
        <v>9.2519855595667906</v>
      </c>
      <c r="E1395" s="160">
        <v>0</v>
      </c>
      <c r="F1395" s="160">
        <v>0</v>
      </c>
      <c r="G1395" s="161">
        <v>9.2519855595667906</v>
      </c>
      <c r="H1395" s="160">
        <v>8.2539999999999996</v>
      </c>
      <c r="I1395" s="162">
        <v>89.213282347432454</v>
      </c>
      <c r="J1395" s="161">
        <v>0.99798555956679103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186</v>
      </c>
      <c r="T1395" s="130"/>
    </row>
    <row r="1396" spans="1:20" ht="10.65" customHeight="1" x14ac:dyDescent="0.2">
      <c r="A1396" s="122"/>
      <c r="B1396" s="158" t="s">
        <v>93</v>
      </c>
      <c r="C1396" s="159">
        <v>21.214801444043299</v>
      </c>
      <c r="D1396" s="197">
        <v>67.414801444043306</v>
      </c>
      <c r="E1396" s="160">
        <v>0</v>
      </c>
      <c r="F1396" s="160">
        <v>46.2</v>
      </c>
      <c r="G1396" s="161">
        <v>67.414801444043306</v>
      </c>
      <c r="H1396" s="160">
        <v>57.753300000000003</v>
      </c>
      <c r="I1396" s="162">
        <v>85.668575391321596</v>
      </c>
      <c r="J1396" s="161">
        <v>9.6615014440433029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186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4.16773465703971</v>
      </c>
      <c r="D1399" s="197">
        <v>16.267734657039711</v>
      </c>
      <c r="E1399" s="160">
        <v>0</v>
      </c>
      <c r="F1399" s="160">
        <v>12.100000000000001</v>
      </c>
      <c r="G1399" s="161">
        <v>16.267734657039711</v>
      </c>
      <c r="H1399" s="160">
        <v>16.128299999999999</v>
      </c>
      <c r="I1399" s="162">
        <v>99.142876005914118</v>
      </c>
      <c r="J1399" s="161">
        <v>0.13943465703971114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186</v>
      </c>
      <c r="T1399" s="130"/>
    </row>
    <row r="1400" spans="1:20" ht="10.65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65" customHeight="1" x14ac:dyDescent="0.2">
      <c r="A1401" s="122"/>
      <c r="B1401" s="158" t="s">
        <v>98</v>
      </c>
      <c r="C1401" s="159">
        <v>7.4259927797834004</v>
      </c>
      <c r="D1401" s="197">
        <v>6.6259927797834033</v>
      </c>
      <c r="E1401" s="160">
        <v>0</v>
      </c>
      <c r="F1401" s="160">
        <v>-0.79999999999999716</v>
      </c>
      <c r="G1401" s="161">
        <v>6.6259927797834033</v>
      </c>
      <c r="H1401" s="160">
        <v>6.5679999999999996</v>
      </c>
      <c r="I1401" s="162">
        <v>99.12476844284609</v>
      </c>
      <c r="J1401" s="161">
        <v>5.799277978340367E-2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186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111.99999999999997</v>
      </c>
      <c r="D1408" s="197">
        <v>172.00000000000003</v>
      </c>
      <c r="E1408" s="160">
        <v>0</v>
      </c>
      <c r="F1408" s="160">
        <v>60.000000000000057</v>
      </c>
      <c r="G1408" s="161">
        <v>172.00000000000003</v>
      </c>
      <c r="H1408" s="160">
        <v>153.17160000000001</v>
      </c>
      <c r="I1408" s="162">
        <v>89.053255813953484</v>
      </c>
      <c r="J1408" s="161">
        <v>18.828400000000016</v>
      </c>
      <c r="K1408" s="160">
        <v>0.56499999999999773</v>
      </c>
      <c r="L1408" s="160">
        <v>0</v>
      </c>
      <c r="M1408" s="160">
        <v>0</v>
      </c>
      <c r="N1408" s="160">
        <v>0</v>
      </c>
      <c r="O1408" s="160">
        <v>0</v>
      </c>
      <c r="P1408" s="160">
        <v>0.14124999999999943</v>
      </c>
      <c r="Q1408" s="146" t="s">
        <v>186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111.99999999999997</v>
      </c>
      <c r="D1415" s="192">
        <v>172.00000000000003</v>
      </c>
      <c r="E1415" s="174">
        <v>0</v>
      </c>
      <c r="F1415" s="177">
        <v>60.000000000000057</v>
      </c>
      <c r="G1415" s="185">
        <v>172.00000000000003</v>
      </c>
      <c r="H1415" s="177">
        <v>153.17160000000001</v>
      </c>
      <c r="I1415" s="176">
        <v>89.053255813953484</v>
      </c>
      <c r="J1415" s="185">
        <v>18.828400000000016</v>
      </c>
      <c r="K1415" s="177">
        <v>0.56499999999999773</v>
      </c>
      <c r="L1415" s="177">
        <v>0</v>
      </c>
      <c r="M1415" s="177">
        <v>0</v>
      </c>
      <c r="N1415" s="177">
        <v>0</v>
      </c>
      <c r="O1415" s="177">
        <v>0</v>
      </c>
      <c r="P1415" s="177">
        <v>0.14124999999999943</v>
      </c>
      <c r="Q1415" s="153" t="s">
        <v>186</v>
      </c>
      <c r="T1415" s="130"/>
    </row>
    <row r="1416" spans="1:20" ht="10.65" customHeight="1" x14ac:dyDescent="0.2">
      <c r="A1416" s="122"/>
      <c r="B1416" s="187" t="s">
        <v>259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185</v>
      </c>
      <c r="C1421" s="123"/>
      <c r="P1421" s="128"/>
      <c r="T1421" s="130"/>
    </row>
    <row r="1422" spans="1:20" ht="10.65" customHeight="1" x14ac:dyDescent="0.2">
      <c r="A1422" s="122"/>
      <c r="B1422" s="131" t="s">
        <v>258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43474</v>
      </c>
      <c r="L1426" s="151">
        <v>43481</v>
      </c>
      <c r="M1426" s="151">
        <v>43488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3" t="s">
        <v>118</v>
      </c>
      <c r="D1428" s="273"/>
      <c r="E1428" s="273"/>
      <c r="F1428" s="273"/>
      <c r="G1428" s="273"/>
      <c r="H1428" s="273"/>
      <c r="I1428" s="273"/>
      <c r="J1428" s="273"/>
      <c r="K1428" s="273"/>
      <c r="L1428" s="273"/>
      <c r="M1428" s="273"/>
      <c r="N1428" s="273"/>
      <c r="O1428" s="273"/>
      <c r="P1428" s="27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0.14699999999999999</v>
      </c>
      <c r="I1429" s="162">
        <v>0.76963350785340301</v>
      </c>
      <c r="J1429" s="161">
        <v>18.953000000000003</v>
      </c>
      <c r="K1429" s="160">
        <v>0.14699999999999999</v>
      </c>
      <c r="L1429" s="160">
        <v>0</v>
      </c>
      <c r="M1429" s="160">
        <v>0</v>
      </c>
      <c r="N1429" s="160">
        <v>0</v>
      </c>
      <c r="O1429" s="160">
        <v>0</v>
      </c>
      <c r="P1429" s="160">
        <v>3.6749999999999998E-2</v>
      </c>
      <c r="Q1429" s="146" t="s">
        <v>162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10.4</v>
      </c>
      <c r="D1431" s="197">
        <v>9.8000000000000007</v>
      </c>
      <c r="E1431" s="160">
        <v>0</v>
      </c>
      <c r="F1431" s="160">
        <v>-0.59999999999999964</v>
      </c>
      <c r="G1431" s="161">
        <v>9.8000000000000007</v>
      </c>
      <c r="H1431" s="160">
        <v>0</v>
      </c>
      <c r="I1431" s="162">
        <v>0</v>
      </c>
      <c r="J1431" s="161">
        <v>9.8000000000000007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65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65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35.700000000000003</v>
      </c>
      <c r="D1439" s="197">
        <v>36</v>
      </c>
      <c r="E1439" s="160">
        <v>0</v>
      </c>
      <c r="F1439" s="160">
        <v>0.30000000000000038</v>
      </c>
      <c r="G1439" s="161">
        <v>36</v>
      </c>
      <c r="H1439" s="160">
        <v>0.14699999999999999</v>
      </c>
      <c r="I1439" s="162">
        <v>0.40833333333333333</v>
      </c>
      <c r="J1439" s="161">
        <v>35.853000000000002</v>
      </c>
      <c r="K1439" s="160">
        <v>0.14699999999999999</v>
      </c>
      <c r="L1439" s="160">
        <v>0</v>
      </c>
      <c r="M1439" s="160">
        <v>0</v>
      </c>
      <c r="N1439" s="160">
        <v>0</v>
      </c>
      <c r="O1439" s="160">
        <v>0</v>
      </c>
      <c r="P1439" s="166">
        <v>3.6749999999999998E-2</v>
      </c>
      <c r="Q1439" s="146" t="s">
        <v>186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0.26808510638297861</v>
      </c>
      <c r="D1441" s="197">
        <v>-3.1914893617021378E-2</v>
      </c>
      <c r="E1441" s="160">
        <v>0</v>
      </c>
      <c r="F1441" s="160">
        <v>-0.3</v>
      </c>
      <c r="G1441" s="161">
        <v>-3.1914893617021378E-2</v>
      </c>
      <c r="H1441" s="160">
        <v>0</v>
      </c>
      <c r="I1441" s="162" t="s">
        <v>119</v>
      </c>
      <c r="J1441" s="161">
        <v>-3.1914893617021378E-2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0.14699999999999999</v>
      </c>
      <c r="I1454" s="162">
        <v>0.35</v>
      </c>
      <c r="J1454" s="161">
        <v>41.853000000000002</v>
      </c>
      <c r="K1454" s="160">
        <v>0.14699999999999999</v>
      </c>
      <c r="L1454" s="160">
        <v>0</v>
      </c>
      <c r="M1454" s="160">
        <v>0</v>
      </c>
      <c r="N1454" s="160">
        <v>0</v>
      </c>
      <c r="O1454" s="160">
        <v>0</v>
      </c>
      <c r="P1454" s="160">
        <v>3.6749999999999998E-2</v>
      </c>
      <c r="Q1454" s="146" t="s">
        <v>186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0.14699999999999999</v>
      </c>
      <c r="I1461" s="176">
        <v>0.35</v>
      </c>
      <c r="J1461" s="185">
        <v>41.853000000000002</v>
      </c>
      <c r="K1461" s="177">
        <v>0.14699999999999999</v>
      </c>
      <c r="L1461" s="177">
        <v>0</v>
      </c>
      <c r="M1461" s="177">
        <v>0</v>
      </c>
      <c r="N1461" s="177">
        <v>0</v>
      </c>
      <c r="O1461" s="177">
        <v>0</v>
      </c>
      <c r="P1461" s="186">
        <v>3.6749999999999998E-2</v>
      </c>
      <c r="Q1461" s="153" t="s">
        <v>186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43474</v>
      </c>
      <c r="L1466" s="151">
        <v>43481</v>
      </c>
      <c r="M1466" s="151">
        <v>43488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3" t="s">
        <v>131</v>
      </c>
      <c r="D1468" s="273"/>
      <c r="E1468" s="273"/>
      <c r="F1468" s="273"/>
      <c r="G1468" s="273"/>
      <c r="H1468" s="273"/>
      <c r="I1468" s="273"/>
      <c r="J1468" s="273"/>
      <c r="K1468" s="273"/>
      <c r="L1468" s="273"/>
      <c r="M1468" s="273"/>
      <c r="N1468" s="273"/>
      <c r="O1468" s="273"/>
      <c r="P1468" s="27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0.63400000000000001</v>
      </c>
      <c r="I1469" s="162">
        <v>45.285714285714285</v>
      </c>
      <c r="J1469" s="161">
        <v>0.7659999999999999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186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-3.1999999999999973E-2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65" customHeight="1" x14ac:dyDescent="0.2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65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1.2470000000000001</v>
      </c>
      <c r="I1478" s="162">
        <v>46.18518518518519</v>
      </c>
      <c r="J1478" s="161">
        <v>1.4530000000000001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186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5.0999999999999996</v>
      </c>
      <c r="E1479" s="160">
        <v>0</v>
      </c>
      <c r="F1479" s="160">
        <v>1.8999999999999995</v>
      </c>
      <c r="G1479" s="161">
        <v>5.0999999999999996</v>
      </c>
      <c r="H1479" s="160">
        <v>2.3130000000000002</v>
      </c>
      <c r="I1479" s="162">
        <v>45.352941176470594</v>
      </c>
      <c r="J1479" s="161">
        <v>2.7869999999999999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186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0.187</v>
      </c>
      <c r="I1481" s="162">
        <v>62.333333333333321</v>
      </c>
      <c r="J1481" s="161">
        <v>0.11300000000000004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1.12E-2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2.5112000000000001</v>
      </c>
      <c r="I1494" s="162">
        <v>41.853333333333332</v>
      </c>
      <c r="J1494" s="161">
        <v>3.4887999999999999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186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2.5112000000000001</v>
      </c>
      <c r="I1501" s="176">
        <v>41.853333333333339</v>
      </c>
      <c r="J1501" s="185">
        <v>3.4887999999999999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186</v>
      </c>
      <c r="T1501" s="130"/>
    </row>
    <row r="1502" spans="1:20" ht="10.65" customHeight="1" x14ac:dyDescent="0.2">
      <c r="A1502" s="122"/>
      <c r="B1502" s="187" t="s">
        <v>259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0" priority="1" stopIfTrue="1" operator="between">
      <formula>85</formula>
      <formula>89.9</formula>
    </cfRule>
    <cfRule type="cellIs" dxfId="9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8" priority="3" stopIfTrue="1" operator="between">
      <formula>85</formula>
      <formula>89.9</formula>
    </cfRule>
    <cfRule type="cellIs" dxfId="7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6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" priority="6" stopIfTrue="1" operator="between">
      <formula>85</formula>
      <formula>89.9</formula>
    </cfRule>
    <cfRule type="cellIs" dxfId="4" priority="7" stopIfTrue="1" operator="between">
      <formula>89.9</formula>
      <formula>999999</formula>
    </cfRule>
    <cfRule type="cellIs" dxfId="3" priority="8" stopIfTrue="1" operator="equal">
      <formula>"n/a"</formula>
    </cfRule>
  </conditionalFormatting>
  <conditionalFormatting sqref="I1205:I1206 I561 I819:I824">
    <cfRule type="cellIs" dxfId="2" priority="9" stopIfTrue="1" operator="between">
      <formula>85</formula>
      <formula>89.9</formula>
    </cfRule>
    <cfRule type="cellIs" dxfId="1" priority="10" stopIfTrue="1" operator="between">
      <formula>89.9</formula>
      <formula>999999</formula>
    </cfRule>
    <cfRule type="cellIs" dxfId="0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43474</v>
      </c>
      <c r="K6" s="151">
        <v>43481</v>
      </c>
      <c r="L6" s="151">
        <v>43488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145"/>
    </row>
    <row r="9" spans="1:16" s="130" customFormat="1" ht="10.65" customHeight="1" x14ac:dyDescent="0.2">
      <c r="A9" s="122"/>
      <c r="B9" s="158" t="s">
        <v>132</v>
      </c>
      <c r="C9" s="159">
        <v>18.894225702943661</v>
      </c>
      <c r="D9" s="160">
        <v>0</v>
      </c>
      <c r="E9" s="160">
        <v>-5.6000000000000014</v>
      </c>
      <c r="F9" s="161">
        <v>13.29422570294366</v>
      </c>
      <c r="G9" s="160">
        <v>8.4056999999999995</v>
      </c>
      <c r="H9" s="162">
        <v>63.228202889159434</v>
      </c>
      <c r="I9" s="161">
        <v>4.8885257029436602</v>
      </c>
      <c r="J9" s="160">
        <v>0.72820000000000018</v>
      </c>
      <c r="K9" s="160">
        <v>0.50009999999999977</v>
      </c>
      <c r="L9" s="160">
        <v>6.4300000000001134E-2</v>
      </c>
      <c r="M9" s="160">
        <v>0.13239999999999874</v>
      </c>
      <c r="N9" s="160">
        <v>0.99592110859590877</v>
      </c>
      <c r="O9" s="160">
        <v>0.35624999999999996</v>
      </c>
      <c r="P9" s="146">
        <v>11.72217741177168</v>
      </c>
    </row>
    <row r="10" spans="1:16" s="130" customFormat="1" ht="10.65" customHeight="1" x14ac:dyDescent="0.2">
      <c r="A10" s="122"/>
      <c r="B10" s="158" t="s">
        <v>133</v>
      </c>
      <c r="C10" s="159">
        <v>3.2696172438437898</v>
      </c>
      <c r="D10" s="160">
        <v>0</v>
      </c>
      <c r="E10" s="160">
        <v>-3.3</v>
      </c>
      <c r="F10" s="161">
        <v>-3.038275615621E-2</v>
      </c>
      <c r="G10" s="160">
        <v>0</v>
      </c>
      <c r="H10" s="162" t="s">
        <v>119</v>
      </c>
      <c r="I10" s="161">
        <v>-3.038275615621E-2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134</v>
      </c>
      <c r="C11" s="159">
        <v>3.5035043946414062</v>
      </c>
      <c r="D11" s="160">
        <v>0</v>
      </c>
      <c r="E11" s="160">
        <v>0</v>
      </c>
      <c r="F11" s="161">
        <v>3.5035043946414062</v>
      </c>
      <c r="G11" s="160">
        <v>0.124</v>
      </c>
      <c r="H11" s="162">
        <v>3.5393133854679171</v>
      </c>
      <c r="I11" s="161">
        <v>3.3795043946414061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25.667347341428858</v>
      </c>
      <c r="D14" s="170">
        <v>0</v>
      </c>
      <c r="E14" s="160">
        <v>-8.9000000000000021</v>
      </c>
      <c r="F14" s="203">
        <v>16.767347341428856</v>
      </c>
      <c r="G14" s="170">
        <v>8.5297000000000001</v>
      </c>
      <c r="H14" s="170">
        <v>66.767516274627354</v>
      </c>
      <c r="I14" s="203">
        <v>8.2376473414288558</v>
      </c>
      <c r="J14" s="170">
        <v>0.72820000000000018</v>
      </c>
      <c r="K14" s="170">
        <v>0.50009999999999977</v>
      </c>
      <c r="L14" s="170">
        <v>6.4300000000001134E-2</v>
      </c>
      <c r="M14" s="170">
        <v>0.13239999999999874</v>
      </c>
      <c r="N14" s="160">
        <v>0.78962997130061285</v>
      </c>
      <c r="O14" s="170">
        <v>0.35624999999999996</v>
      </c>
      <c r="P14" s="146">
        <v>21.123220607519599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647.30613190492284</v>
      </c>
      <c r="D16" s="160">
        <v>3.2999999999999972</v>
      </c>
      <c r="E16" s="160">
        <v>-580.70000000000005</v>
      </c>
      <c r="F16" s="161">
        <v>66.606131904922833</v>
      </c>
      <c r="G16" s="160">
        <v>56.366799999999998</v>
      </c>
      <c r="H16" s="162">
        <v>84.627043168429282</v>
      </c>
      <c r="I16" s="161">
        <v>10.239331904922835</v>
      </c>
      <c r="J16" s="160">
        <v>1.3614999999999995</v>
      </c>
      <c r="K16" s="160">
        <v>1.5522999999999954</v>
      </c>
      <c r="L16" s="160">
        <v>5.6400000000003558E-2</v>
      </c>
      <c r="M16" s="160">
        <v>0.1173999999999964</v>
      </c>
      <c r="N16" s="160">
        <v>0.17626004790006342</v>
      </c>
      <c r="O16" s="160">
        <v>0.7718999999999987</v>
      </c>
      <c r="P16" s="146">
        <v>11.265101573938143</v>
      </c>
    </row>
    <row r="17" spans="1:19" ht="10.65" customHeight="1" x14ac:dyDescent="0.2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3.0441802436518284E-2</v>
      </c>
      <c r="G17" s="160">
        <v>0</v>
      </c>
      <c r="H17" s="162">
        <v>0</v>
      </c>
      <c r="I17" s="161">
        <v>3.0441802436518284E-2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9" ht="10.65" customHeight="1" x14ac:dyDescent="0.2">
      <c r="A18" s="122"/>
      <c r="B18" s="171" t="s">
        <v>140</v>
      </c>
      <c r="C18" s="159">
        <v>115.98738930662817</v>
      </c>
      <c r="D18" s="160">
        <v>0</v>
      </c>
      <c r="E18" s="160">
        <v>70.800000000000026</v>
      </c>
      <c r="F18" s="161">
        <v>186.7873893066282</v>
      </c>
      <c r="G18" s="160">
        <v>124.979</v>
      </c>
      <c r="H18" s="162">
        <v>66.909763268244944</v>
      </c>
      <c r="I18" s="161">
        <v>61.8083893066282</v>
      </c>
      <c r="J18" s="160">
        <v>0.98999999999999488</v>
      </c>
      <c r="K18" s="160">
        <v>4.9999999999954525E-3</v>
      </c>
      <c r="L18" s="160">
        <v>0.69900000000001228</v>
      </c>
      <c r="M18" s="160">
        <v>0.45399999999999352</v>
      </c>
      <c r="N18" s="160">
        <v>0.24305709378201756</v>
      </c>
      <c r="O18" s="160">
        <v>0.53699999999999903</v>
      </c>
      <c r="P18" s="146" t="s">
        <v>186</v>
      </c>
    </row>
    <row r="19" spans="1:19" ht="10.65" customHeight="1" x14ac:dyDescent="0.2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1.389971671769219E-2</v>
      </c>
      <c r="G19" s="160">
        <v>0</v>
      </c>
      <c r="H19" s="162">
        <v>0</v>
      </c>
      <c r="I19" s="161">
        <v>1.389971671769219E-2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769.8378627307053</v>
      </c>
      <c r="D21" s="160">
        <v>3.2999999999999972</v>
      </c>
      <c r="E21" s="160">
        <v>-516.40000000000009</v>
      </c>
      <c r="F21" s="161">
        <v>253.43786273070523</v>
      </c>
      <c r="G21" s="170">
        <v>181.3458</v>
      </c>
      <c r="H21" s="162">
        <v>71.554343950845293</v>
      </c>
      <c r="I21" s="161">
        <v>72.092062730705237</v>
      </c>
      <c r="J21" s="160">
        <v>2.3514999999999944</v>
      </c>
      <c r="K21" s="160">
        <v>1.5572999999999908</v>
      </c>
      <c r="L21" s="160">
        <v>0.75540000000001584</v>
      </c>
      <c r="M21" s="160">
        <v>0.57139999999998992</v>
      </c>
      <c r="N21" s="160">
        <v>0.22545960332972853</v>
      </c>
      <c r="O21" s="160">
        <v>1.3088999999999977</v>
      </c>
      <c r="P21" s="146" t="s">
        <v>186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795.5052100721341</v>
      </c>
      <c r="D23" s="174">
        <v>3.2999999999999972</v>
      </c>
      <c r="E23" s="177">
        <v>-525.29999999999995</v>
      </c>
      <c r="F23" s="185">
        <v>270.20521007213409</v>
      </c>
      <c r="G23" s="177">
        <v>189.87549999999999</v>
      </c>
      <c r="H23" s="176">
        <v>70.270850791260003</v>
      </c>
      <c r="I23" s="204">
        <v>80.329710072134105</v>
      </c>
      <c r="J23" s="174">
        <v>3.0796999999999946</v>
      </c>
      <c r="K23" s="174">
        <v>2.0573999999999906</v>
      </c>
      <c r="L23" s="174">
        <v>0.81970000000001697</v>
      </c>
      <c r="M23" s="177">
        <v>0.70379999999998866</v>
      </c>
      <c r="N23" s="177">
        <v>0.26046870073752537</v>
      </c>
      <c r="O23" s="177">
        <v>1.6651499999999977</v>
      </c>
      <c r="P23" s="153">
        <v>46.241726013953226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43474</v>
      </c>
      <c r="K28" s="151">
        <v>43481</v>
      </c>
      <c r="L28" s="151">
        <v>43488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3" t="s">
        <v>168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4"/>
      <c r="P30" s="136"/>
    </row>
    <row r="31" spans="1:19" ht="10.65" customHeight="1" x14ac:dyDescent="0.2">
      <c r="A31" s="122"/>
      <c r="B31" s="158" t="s">
        <v>132</v>
      </c>
      <c r="C31" s="159">
        <v>1.0149803897743881</v>
      </c>
      <c r="D31" s="160">
        <v>0</v>
      </c>
      <c r="E31" s="160">
        <v>1.0000000000000002</v>
      </c>
      <c r="F31" s="161">
        <v>2.0149803897743883</v>
      </c>
      <c r="G31" s="160">
        <v>0.96509999999999996</v>
      </c>
      <c r="H31" s="162">
        <v>47.896247769838567</v>
      </c>
      <c r="I31" s="161">
        <v>1.0498803897743882</v>
      </c>
      <c r="J31" s="160">
        <v>0</v>
      </c>
      <c r="K31" s="160">
        <v>8.899999999999908E-3</v>
      </c>
      <c r="L31" s="160">
        <v>8.1699999999999995E-2</v>
      </c>
      <c r="M31" s="160">
        <v>1.8100000000000005E-2</v>
      </c>
      <c r="N31" s="160">
        <v>0.89827176938563713</v>
      </c>
      <c r="O31" s="160">
        <v>2.7174999999999977E-2</v>
      </c>
      <c r="P31" s="146">
        <v>36.634052981578257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0.76200000000000001</v>
      </c>
      <c r="H33" s="162">
        <v>73.919255980050195</v>
      </c>
      <c r="I33" s="161">
        <v>0.26885453160628869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186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2.0458349213806768</v>
      </c>
      <c r="D36" s="160">
        <v>0</v>
      </c>
      <c r="E36" s="160">
        <v>1</v>
      </c>
      <c r="F36" s="203">
        <v>3.0458349213806768</v>
      </c>
      <c r="G36" s="170">
        <v>1.7271000000000001</v>
      </c>
      <c r="H36" s="162">
        <v>56.703664006094783</v>
      </c>
      <c r="I36" s="203">
        <v>1.3187349213806769</v>
      </c>
      <c r="J36" s="160">
        <v>0</v>
      </c>
      <c r="K36" s="160">
        <v>8.899999999999908E-3</v>
      </c>
      <c r="L36" s="160">
        <v>8.1699999999999995E-2</v>
      </c>
      <c r="M36" s="160">
        <v>1.8100000000000005E-2</v>
      </c>
      <c r="N36" s="160">
        <v>0.59425413613011158</v>
      </c>
      <c r="O36" s="160">
        <v>2.7174999999999977E-2</v>
      </c>
      <c r="P36" s="146">
        <v>46.527504006648684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239.47184919559831</v>
      </c>
      <c r="D38" s="160">
        <v>0</v>
      </c>
      <c r="E38" s="160">
        <v>-227.2</v>
      </c>
      <c r="F38" s="161">
        <v>12.271849195598321</v>
      </c>
      <c r="G38" s="160">
        <v>6.6931000000000003</v>
      </c>
      <c r="H38" s="162">
        <v>54.540272564632623</v>
      </c>
      <c r="I38" s="161">
        <v>5.5787491955983208</v>
      </c>
      <c r="J38" s="160">
        <v>0.15489999999999959</v>
      </c>
      <c r="K38" s="160">
        <v>0.30160000000000053</v>
      </c>
      <c r="L38" s="160">
        <v>0</v>
      </c>
      <c r="M38" s="160">
        <v>0</v>
      </c>
      <c r="N38" s="160">
        <v>0</v>
      </c>
      <c r="O38" s="160">
        <v>0.11412500000000003</v>
      </c>
      <c r="P38" s="146">
        <v>46.882796894618352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9.1010000000000009</v>
      </c>
      <c r="H40" s="162">
        <v>42.963870869517002</v>
      </c>
      <c r="I40" s="161">
        <v>12.081914425099411</v>
      </c>
      <c r="J40" s="160">
        <v>4.9999999999998934E-2</v>
      </c>
      <c r="K40" s="160">
        <v>0</v>
      </c>
      <c r="L40" s="160">
        <v>0.46300000000000097</v>
      </c>
      <c r="M40" s="160">
        <v>0.13100000000000023</v>
      </c>
      <c r="N40" s="160">
        <v>0.61842292977768776</v>
      </c>
      <c r="O40" s="160">
        <v>0.16100000000000003</v>
      </c>
      <c r="P40" s="146" t="s">
        <v>186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247.45476362069772</v>
      </c>
      <c r="D43" s="160">
        <v>0</v>
      </c>
      <c r="E43" s="160">
        <v>-214</v>
      </c>
      <c r="F43" s="161">
        <v>33.454763620697733</v>
      </c>
      <c r="G43" s="160">
        <v>15.7941</v>
      </c>
      <c r="H43" s="162">
        <v>47.2103171287348</v>
      </c>
      <c r="I43" s="161">
        <v>17.660663620697733</v>
      </c>
      <c r="J43" s="160">
        <v>0.20489999999999853</v>
      </c>
      <c r="K43" s="160">
        <v>0.30160000000000053</v>
      </c>
      <c r="L43" s="160">
        <v>0.46300000000000097</v>
      </c>
      <c r="M43" s="160">
        <v>0.13100000000000023</v>
      </c>
      <c r="N43" s="160">
        <v>0.391573533399451</v>
      </c>
      <c r="O43" s="160">
        <v>0.27512500000000006</v>
      </c>
      <c r="P43" s="146" t="s">
        <v>186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249.50059854207839</v>
      </c>
      <c r="D45" s="174">
        <v>0</v>
      </c>
      <c r="E45" s="177">
        <v>-213</v>
      </c>
      <c r="F45" s="185">
        <v>36.500598542078407</v>
      </c>
      <c r="G45" s="177">
        <v>17.5212</v>
      </c>
      <c r="H45" s="176">
        <v>48.002500506399407</v>
      </c>
      <c r="I45" s="204">
        <v>18.979398542078407</v>
      </c>
      <c r="J45" s="177">
        <v>0.20489999999999853</v>
      </c>
      <c r="K45" s="177">
        <v>0.31050000000000044</v>
      </c>
      <c r="L45" s="177">
        <v>0.54470000000000096</v>
      </c>
      <c r="M45" s="177">
        <v>0.14910000000000023</v>
      </c>
      <c r="N45" s="177">
        <v>0.40848645215534102</v>
      </c>
      <c r="O45" s="177">
        <v>0.30230000000000001</v>
      </c>
      <c r="P45" s="153" t="s">
        <v>186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43474</v>
      </c>
      <c r="K50" s="151">
        <v>43481</v>
      </c>
      <c r="L50" s="151">
        <v>43488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5" t="s">
        <v>164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145"/>
    </row>
    <row r="53" spans="1:16" s="130" customFormat="1" ht="10.65" customHeight="1" x14ac:dyDescent="0.2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6.1741000000000001</v>
      </c>
      <c r="H53" s="162">
        <v>43.53561391560023</v>
      </c>
      <c r="I53" s="161">
        <v>8.0076226052430108</v>
      </c>
      <c r="J53" s="160">
        <v>0.13719999999999999</v>
      </c>
      <c r="K53" s="160">
        <v>4.6400000000000219E-2</v>
      </c>
      <c r="L53" s="160">
        <v>0.17730000000000068</v>
      </c>
      <c r="M53" s="160">
        <v>0.44169999999999998</v>
      </c>
      <c r="N53" s="160">
        <v>3.1145722723183331</v>
      </c>
      <c r="O53" s="160">
        <v>0.20065000000000022</v>
      </c>
      <c r="P53" s="146">
        <v>37.908410691467743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6.1741000000000001</v>
      </c>
      <c r="H58" s="162">
        <v>40.667980574666629</v>
      </c>
      <c r="I58" s="203">
        <v>9.0076226052430108</v>
      </c>
      <c r="J58" s="160">
        <v>0.13719999999999999</v>
      </c>
      <c r="K58" s="160">
        <v>4.6400000000000219E-2</v>
      </c>
      <c r="L58" s="160">
        <v>0.17730000000000068</v>
      </c>
      <c r="M58" s="160">
        <v>0.44169999999999998</v>
      </c>
      <c r="N58" s="160">
        <v>2.909419513747793</v>
      </c>
      <c r="O58" s="160">
        <v>0.20065000000000022</v>
      </c>
      <c r="P58" s="146">
        <v>42.892213332883138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315.70906794423053</v>
      </c>
      <c r="D60" s="160">
        <v>0</v>
      </c>
      <c r="E60" s="160">
        <v>3.1000000000000227</v>
      </c>
      <c r="F60" s="161">
        <v>318.80906794423055</v>
      </c>
      <c r="G60" s="160">
        <v>50.278300000000002</v>
      </c>
      <c r="H60" s="162">
        <v>15.770661833494401</v>
      </c>
      <c r="I60" s="161">
        <v>268.53076794423055</v>
      </c>
      <c r="J60" s="160">
        <v>0.31680000000000064</v>
      </c>
      <c r="K60" s="160">
        <v>0.2388999999999939</v>
      </c>
      <c r="L60" s="160">
        <v>0</v>
      </c>
      <c r="M60" s="160">
        <v>7.0000000000050022E-3</v>
      </c>
      <c r="N60" s="160">
        <v>2.1956715488498954E-3</v>
      </c>
      <c r="O60" s="160">
        <v>0.14067499999999988</v>
      </c>
      <c r="P60" s="146" t="s">
        <v>186</v>
      </c>
    </row>
    <row r="61" spans="1:16" s="130" customFormat="1" ht="10.65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0.50999433206534805</v>
      </c>
      <c r="D62" s="160">
        <v>0</v>
      </c>
      <c r="E62" s="160">
        <v>3</v>
      </c>
      <c r="F62" s="161">
        <v>3.5099943320653479</v>
      </c>
      <c r="G62" s="160">
        <v>0.67300000000000004</v>
      </c>
      <c r="H62" s="162">
        <v>19.173820135601016</v>
      </c>
      <c r="I62" s="161">
        <v>2.8369943320653479</v>
      </c>
      <c r="J62" s="160">
        <v>0</v>
      </c>
      <c r="K62" s="160">
        <v>0</v>
      </c>
      <c r="L62" s="160">
        <v>0</v>
      </c>
      <c r="M62" s="160">
        <v>4.500000000000004E-2</v>
      </c>
      <c r="N62" s="160">
        <v>1.282053352306161</v>
      </c>
      <c r="O62" s="160">
        <v>1.125000000000001E-2</v>
      </c>
      <c r="P62" s="146" t="s">
        <v>186</v>
      </c>
    </row>
    <row r="63" spans="1:16" s="130" customFormat="1" ht="10.65" customHeight="1" x14ac:dyDescent="0.2">
      <c r="A63" s="122"/>
      <c r="B63" s="171" t="s">
        <v>141</v>
      </c>
      <c r="C63" s="159">
        <v>4.5870924948047944E-3</v>
      </c>
      <c r="D63" s="160">
        <v>0</v>
      </c>
      <c r="E63" s="160">
        <v>0</v>
      </c>
      <c r="F63" s="161">
        <v>4.5870924948047944E-3</v>
      </c>
      <c r="G63" s="160">
        <v>0</v>
      </c>
      <c r="H63" s="162">
        <v>0</v>
      </c>
      <c r="I63" s="161">
        <v>4.5870924948047944E-3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316.92364936879068</v>
      </c>
      <c r="D65" s="160">
        <v>0</v>
      </c>
      <c r="E65" s="160">
        <v>5.4000000000000341</v>
      </c>
      <c r="F65" s="161">
        <v>322.32364936879071</v>
      </c>
      <c r="G65" s="160">
        <v>50.951300000000003</v>
      </c>
      <c r="H65" s="162">
        <v>15.807496626381088</v>
      </c>
      <c r="I65" s="161">
        <v>271.37234936879071</v>
      </c>
      <c r="J65" s="160">
        <v>0.31680000000000064</v>
      </c>
      <c r="K65" s="160">
        <v>0.2388999999999939</v>
      </c>
      <c r="L65" s="160">
        <v>0</v>
      </c>
      <c r="M65" s="160">
        <v>5.2000000000005042E-2</v>
      </c>
      <c r="N65" s="160">
        <v>1.6132852833429103E-2</v>
      </c>
      <c r="O65" s="160">
        <v>0.15192499999999989</v>
      </c>
      <c r="P65" s="146" t="s">
        <v>186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329.50537197403366</v>
      </c>
      <c r="D67" s="177">
        <v>0</v>
      </c>
      <c r="E67" s="177">
        <v>8.0000000000000568</v>
      </c>
      <c r="F67" s="185">
        <v>337.50537197403372</v>
      </c>
      <c r="G67" s="177">
        <v>57.125400000000006</v>
      </c>
      <c r="H67" s="176">
        <v>16.925775037558513</v>
      </c>
      <c r="I67" s="204">
        <v>280.37997197403371</v>
      </c>
      <c r="J67" s="177">
        <v>0.45400000000000063</v>
      </c>
      <c r="K67" s="177">
        <v>0.28529999999999411</v>
      </c>
      <c r="L67" s="177">
        <v>0.17730000000000068</v>
      </c>
      <c r="M67" s="177">
        <v>0.49370000000000502</v>
      </c>
      <c r="N67" s="177">
        <v>0.14627915316203863</v>
      </c>
      <c r="O67" s="177">
        <v>0.35257500000000008</v>
      </c>
      <c r="P67" s="153" t="s">
        <v>186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43474</v>
      </c>
      <c r="K72" s="151">
        <v>43481</v>
      </c>
      <c r="L72" s="151">
        <v>43488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5" t="s">
        <v>169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  <c r="P74" s="145"/>
    </row>
    <row r="75" spans="1:16" s="130" customFormat="1" ht="10.65" customHeight="1" x14ac:dyDescent="0.2">
      <c r="A75" s="122"/>
      <c r="B75" s="158" t="s">
        <v>132</v>
      </c>
      <c r="C75" s="159">
        <v>0.23304276909325111</v>
      </c>
      <c r="D75" s="160">
        <v>0</v>
      </c>
      <c r="E75" s="160">
        <v>0</v>
      </c>
      <c r="F75" s="161">
        <v>0.23304276909325111</v>
      </c>
      <c r="G75" s="160">
        <v>2.3E-3</v>
      </c>
      <c r="H75" s="162">
        <v>0.98694330184502066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5.7001881513278292</v>
      </c>
      <c r="D77" s="160">
        <v>0</v>
      </c>
      <c r="E77" s="160">
        <v>0</v>
      </c>
      <c r="F77" s="161">
        <v>5.7001881513278292</v>
      </c>
      <c r="G77" s="160">
        <v>0.05</v>
      </c>
      <c r="H77" s="162">
        <v>0.87716402814445271</v>
      </c>
      <c r="I77" s="161">
        <v>5.6501881513278294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5.9332309204210807</v>
      </c>
      <c r="D80" s="160">
        <v>0</v>
      </c>
      <c r="E80" s="160">
        <v>0</v>
      </c>
      <c r="F80" s="203">
        <v>5.9332309204210807</v>
      </c>
      <c r="G80" s="160">
        <v>5.2299999999999999E-2</v>
      </c>
      <c r="H80" s="162">
        <v>0.88147588896284301</v>
      </c>
      <c r="I80" s="203">
        <v>5.8809309204210809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11.902726383629467</v>
      </c>
      <c r="D82" s="160">
        <v>0</v>
      </c>
      <c r="E82" s="160">
        <v>-11.8</v>
      </c>
      <c r="F82" s="161">
        <v>0.10272638362946651</v>
      </c>
      <c r="G82" s="160">
        <v>6.93E-2</v>
      </c>
      <c r="H82" s="162">
        <v>67.460760859610033</v>
      </c>
      <c r="I82" s="161">
        <v>3.3426383629466511E-2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14.594443905433955</v>
      </c>
      <c r="D84" s="160">
        <v>0</v>
      </c>
      <c r="E84" s="160">
        <v>12</v>
      </c>
      <c r="F84" s="161">
        <v>26.594443905433955</v>
      </c>
      <c r="G84" s="160">
        <v>25.146000000000001</v>
      </c>
      <c r="H84" s="162">
        <v>94.553584535986474</v>
      </c>
      <c r="I84" s="161">
        <v>1.4484439054339546</v>
      </c>
      <c r="J84" s="160">
        <v>0.17500000000000071</v>
      </c>
      <c r="K84" s="160">
        <v>0</v>
      </c>
      <c r="L84" s="160">
        <v>4.8000000000001819E-2</v>
      </c>
      <c r="M84" s="160">
        <v>0</v>
      </c>
      <c r="N84" s="160">
        <v>0</v>
      </c>
      <c r="O84" s="160">
        <v>5.5750000000000632E-2</v>
      </c>
      <c r="P84" s="146">
        <v>23.981056599711895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26.497170289063423</v>
      </c>
      <c r="D87" s="160">
        <v>0</v>
      </c>
      <c r="E87" s="160">
        <v>0.19999999999999929</v>
      </c>
      <c r="F87" s="161">
        <v>26.697170289063422</v>
      </c>
      <c r="G87" s="160">
        <v>25.215299999999999</v>
      </c>
      <c r="H87" s="162">
        <v>94.449335742258512</v>
      </c>
      <c r="I87" s="161">
        <v>1.4818702890634228</v>
      </c>
      <c r="J87" s="160">
        <v>0.17500000000000071</v>
      </c>
      <c r="K87" s="160">
        <v>0</v>
      </c>
      <c r="L87" s="160">
        <v>4.8000000000001819E-2</v>
      </c>
      <c r="M87" s="160">
        <v>0</v>
      </c>
      <c r="N87" s="160">
        <v>0</v>
      </c>
      <c r="O87" s="160">
        <v>5.5750000000000632E-2</v>
      </c>
      <c r="P87" s="146">
        <v>24.58063298768441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32.430401209484501</v>
      </c>
      <c r="D89" s="177">
        <v>0</v>
      </c>
      <c r="E89" s="177">
        <v>0.20000000000000284</v>
      </c>
      <c r="F89" s="185">
        <v>32.630401209484504</v>
      </c>
      <c r="G89" s="177">
        <v>25.267599999999998</v>
      </c>
      <c r="H89" s="176">
        <v>77.435762550953868</v>
      </c>
      <c r="I89" s="204">
        <v>7.3628012094845054</v>
      </c>
      <c r="J89" s="177">
        <v>0.17500000000000071</v>
      </c>
      <c r="K89" s="177">
        <v>0</v>
      </c>
      <c r="L89" s="177">
        <v>4.8000000000001819E-2</v>
      </c>
      <c r="M89" s="177">
        <v>0</v>
      </c>
      <c r="N89" s="177">
        <v>0</v>
      </c>
      <c r="O89" s="177">
        <v>5.5750000000000632E-2</v>
      </c>
      <c r="P89" s="153" t="s">
        <v>186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43474</v>
      </c>
      <c r="K94" s="151">
        <v>43481</v>
      </c>
      <c r="L94" s="151">
        <v>43488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5" t="s">
        <v>170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6"/>
      <c r="P96" s="145"/>
    </row>
    <row r="97" spans="1:16" s="130" customFormat="1" ht="10.65" customHeight="1" x14ac:dyDescent="0.2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3.5773000000000001</v>
      </c>
      <c r="H97" s="162">
        <v>14.242651788229995</v>
      </c>
      <c r="I97" s="161">
        <v>21.539511484194605</v>
      </c>
      <c r="J97" s="160">
        <v>-8.5199999999999942E-2</v>
      </c>
      <c r="K97" s="160">
        <v>9.9999999999988987E-4</v>
      </c>
      <c r="L97" s="160">
        <v>3.6100000000000243E-2</v>
      </c>
      <c r="M97" s="160">
        <v>8.5199999999999942E-2</v>
      </c>
      <c r="N97" s="160">
        <v>0.33921503154814936</v>
      </c>
      <c r="O97" s="160">
        <v>9.2750000000000332E-3</v>
      </c>
      <c r="P97" s="146" t="s">
        <v>186</v>
      </c>
    </row>
    <row r="98" spans="1:16" s="130" customFormat="1" ht="10.65" customHeight="1" x14ac:dyDescent="0.2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65" customHeight="1" x14ac:dyDescent="0.2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30.930922595305717</v>
      </c>
      <c r="D102" s="160">
        <v>0</v>
      </c>
      <c r="E102" s="160">
        <v>0</v>
      </c>
      <c r="F102" s="203">
        <v>30.930922595305717</v>
      </c>
      <c r="G102" s="160">
        <v>3.5773000000000001</v>
      </c>
      <c r="H102" s="162">
        <v>11.56544874785893</v>
      </c>
      <c r="I102" s="203">
        <v>27.353622595305715</v>
      </c>
      <c r="J102" s="160">
        <v>-8.5199999999999942E-2</v>
      </c>
      <c r="K102" s="160">
        <v>9.9999999999988987E-4</v>
      </c>
      <c r="L102" s="160">
        <v>3.6100000000000243E-2</v>
      </c>
      <c r="M102" s="160">
        <v>8.5199999999999942E-2</v>
      </c>
      <c r="N102" s="160">
        <v>0.27545250141659355</v>
      </c>
      <c r="O102" s="160">
        <v>9.2750000000000332E-3</v>
      </c>
      <c r="P102" s="146" t="s">
        <v>186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30.884599999999999</v>
      </c>
      <c r="H104" s="162">
        <v>9.5290180653896339</v>
      </c>
      <c r="I104" s="161">
        <v>293.22644468545423</v>
      </c>
      <c r="J104" s="160">
        <v>-0.82519999999999882</v>
      </c>
      <c r="K104" s="160">
        <v>3.8899999999998158E-2</v>
      </c>
      <c r="L104" s="160">
        <v>2.7000000000008129E-3</v>
      </c>
      <c r="M104" s="160">
        <v>1.6899999999999693E-2</v>
      </c>
      <c r="N104" s="160">
        <v>5.2142622959365469E-3</v>
      </c>
      <c r="O104" s="160">
        <v>-0.19167500000000004</v>
      </c>
      <c r="P104" s="146" t="s">
        <v>186</v>
      </c>
    </row>
    <row r="105" spans="1:16" s="130" customFormat="1" ht="10.65" customHeight="1" x14ac:dyDescent="0.2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-1.4111111111111074E-2</v>
      </c>
      <c r="G105" s="160">
        <v>0</v>
      </c>
      <c r="H105" s="162" t="s">
        <v>119</v>
      </c>
      <c r="I105" s="161">
        <v>-1.4111111111111074E-2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140</v>
      </c>
      <c r="C106" s="159">
        <v>4.8222226403768724</v>
      </c>
      <c r="D106" s="160">
        <v>0</v>
      </c>
      <c r="E106" s="160">
        <v>0</v>
      </c>
      <c r="F106" s="161">
        <v>4.8222226403768724</v>
      </c>
      <c r="G106" s="160">
        <v>5.3479999999999999</v>
      </c>
      <c r="H106" s="162">
        <v>110.90321618957925</v>
      </c>
      <c r="I106" s="161">
        <v>-0.52577735962312744</v>
      </c>
      <c r="J106" s="160">
        <v>0</v>
      </c>
      <c r="K106" s="160">
        <v>0</v>
      </c>
      <c r="L106" s="160">
        <v>2.8999999999999915E-2</v>
      </c>
      <c r="M106" s="160">
        <v>0.15299999999999958</v>
      </c>
      <c r="N106" s="160">
        <v>3.1728107847803999</v>
      </c>
      <c r="O106" s="160">
        <v>4.5499999999999874E-2</v>
      </c>
      <c r="P106" s="146">
        <v>0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188.91915621471995</v>
      </c>
      <c r="D109" s="160">
        <v>0</v>
      </c>
      <c r="E109" s="160">
        <v>140.00000000000003</v>
      </c>
      <c r="F109" s="161">
        <v>328.91915621471998</v>
      </c>
      <c r="G109" s="160">
        <v>36.232599999999998</v>
      </c>
      <c r="H109" s="162">
        <v>11.01565515884614</v>
      </c>
      <c r="I109" s="161">
        <v>292.68655621471999</v>
      </c>
      <c r="J109" s="160">
        <v>-0.82519999999999882</v>
      </c>
      <c r="K109" s="160">
        <v>3.8899999999998158E-2</v>
      </c>
      <c r="L109" s="160">
        <v>3.1700000000000728E-2</v>
      </c>
      <c r="M109" s="160">
        <v>0.16989999999999927</v>
      </c>
      <c r="N109" s="160">
        <v>5.165403011343242E-2</v>
      </c>
      <c r="O109" s="160">
        <v>-0.14617500000000017</v>
      </c>
      <c r="P109" s="146" t="s">
        <v>186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359.85007881002571</v>
      </c>
      <c r="G111" s="177">
        <v>39.809899999999999</v>
      </c>
      <c r="H111" s="176">
        <v>11.062912680649069</v>
      </c>
      <c r="I111" s="204">
        <v>320.04017881002574</v>
      </c>
      <c r="J111" s="177">
        <v>-0.91039999999999877</v>
      </c>
      <c r="K111" s="177">
        <v>3.9899999999998048E-2</v>
      </c>
      <c r="L111" s="177">
        <v>6.7800000000000971E-2</v>
      </c>
      <c r="M111" s="177">
        <v>0.25509999999999922</v>
      </c>
      <c r="N111" s="177">
        <v>7.0890633355862959E-2</v>
      </c>
      <c r="O111" s="177">
        <v>-0.13690000000000013</v>
      </c>
      <c r="P111" s="153" t="s">
        <v>186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43474</v>
      </c>
      <c r="K116" s="151">
        <v>43481</v>
      </c>
      <c r="L116" s="151">
        <v>43488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5" t="s">
        <v>171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/>
      <c r="P118" s="145"/>
    </row>
    <row r="119" spans="1:16" s="130" customFormat="1" ht="10.65" customHeight="1" x14ac:dyDescent="0.2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12.3447</v>
      </c>
      <c r="H119" s="162">
        <v>85.997729290597206</v>
      </c>
      <c r="I119" s="161">
        <v>2.0099813408127289</v>
      </c>
      <c r="J119" s="160">
        <v>0.15980000000000061</v>
      </c>
      <c r="K119" s="160">
        <v>2.0899999999999253E-2</v>
      </c>
      <c r="L119" s="160">
        <v>1.4000000000001123E-2</v>
      </c>
      <c r="M119" s="160">
        <v>3.9399999999998769E-2</v>
      </c>
      <c r="N119" s="160">
        <v>0.2744749191190895</v>
      </c>
      <c r="O119" s="160">
        <v>5.8524999999999938E-2</v>
      </c>
      <c r="P119" s="146">
        <v>32.343978484625907</v>
      </c>
    </row>
    <row r="120" spans="1:16" s="130" customFormat="1" ht="10.65" customHeight="1" x14ac:dyDescent="0.2">
      <c r="A120" s="122"/>
      <c r="B120" s="158" t="s">
        <v>133</v>
      </c>
      <c r="C120" s="159">
        <v>5.2384849193359832E-2</v>
      </c>
      <c r="D120" s="160">
        <v>0</v>
      </c>
      <c r="E120" s="160">
        <v>-0.1</v>
      </c>
      <c r="F120" s="161">
        <v>-4.7615150806640173E-2</v>
      </c>
      <c r="G120" s="160">
        <v>0</v>
      </c>
      <c r="H120" s="162" t="s">
        <v>119</v>
      </c>
      <c r="I120" s="161">
        <v>-4.7615150806640173E-2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134</v>
      </c>
      <c r="C121" s="159">
        <v>-0.15000000000000002</v>
      </c>
      <c r="D121" s="160">
        <v>0</v>
      </c>
      <c r="E121" s="160">
        <v>0.2</v>
      </c>
      <c r="F121" s="161">
        <v>4.9999999999999989E-2</v>
      </c>
      <c r="G121" s="160">
        <v>0</v>
      </c>
      <c r="H121" s="162">
        <v>0</v>
      </c>
      <c r="I121" s="161">
        <v>4.9999999999999989E-2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15.757066190006087</v>
      </c>
      <c r="D124" s="160">
        <v>0</v>
      </c>
      <c r="E124" s="160">
        <v>-1.3999999999999986</v>
      </c>
      <c r="F124" s="203">
        <v>14.357066190006089</v>
      </c>
      <c r="G124" s="160">
        <v>12.3447</v>
      </c>
      <c r="H124" s="162">
        <v>85.98344422618257</v>
      </c>
      <c r="I124" s="203">
        <v>2.0123661900060892</v>
      </c>
      <c r="J124" s="160">
        <v>0.15980000000000061</v>
      </c>
      <c r="K124" s="160">
        <v>2.0899999999999253E-2</v>
      </c>
      <c r="L124" s="160">
        <v>1.4000000000001123E-2</v>
      </c>
      <c r="M124" s="160">
        <v>3.9399999999998769E-2</v>
      </c>
      <c r="N124" s="160">
        <v>0.27442932614899407</v>
      </c>
      <c r="O124" s="160">
        <v>5.8524999999999938E-2</v>
      </c>
      <c r="P124" s="146">
        <v>32.384727723299299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293.15246624220822</v>
      </c>
      <c r="G126" s="160">
        <v>112.6461</v>
      </c>
      <c r="H126" s="162">
        <v>38.425772583106848</v>
      </c>
      <c r="I126" s="161">
        <v>180.50636624220823</v>
      </c>
      <c r="J126" s="160">
        <v>1.2795999999999879</v>
      </c>
      <c r="K126" s="160">
        <v>0.39530000000000598</v>
      </c>
      <c r="L126" s="160">
        <v>0</v>
      </c>
      <c r="M126" s="160">
        <v>0.20430000000000348</v>
      </c>
      <c r="N126" s="160">
        <v>6.9690698024422168E-2</v>
      </c>
      <c r="O126" s="160">
        <v>0.46979999999999933</v>
      </c>
      <c r="P126" s="146" t="s">
        <v>186</v>
      </c>
    </row>
    <row r="127" spans="1:16" s="130" customFormat="1" ht="10.65" customHeight="1" x14ac:dyDescent="0.2">
      <c r="A127" s="122"/>
      <c r="B127" s="171" t="s">
        <v>139</v>
      </c>
      <c r="C127" s="159">
        <v>0.74779669323710574</v>
      </c>
      <c r="D127" s="160">
        <v>0</v>
      </c>
      <c r="E127" s="160">
        <v>-0.7</v>
      </c>
      <c r="F127" s="161">
        <v>4.7796693237105781E-2</v>
      </c>
      <c r="G127" s="160">
        <v>0</v>
      </c>
      <c r="H127" s="162">
        <v>0</v>
      </c>
      <c r="I127" s="161">
        <v>4.7796693237105781E-2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65" customHeight="1" x14ac:dyDescent="0.2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3.296725798065947E-5</v>
      </c>
      <c r="G128" s="160">
        <v>0</v>
      </c>
      <c r="H128" s="162">
        <v>0</v>
      </c>
      <c r="I128" s="161">
        <v>3.296725798065947E-5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65" customHeight="1" x14ac:dyDescent="0.2">
      <c r="A129" s="122"/>
      <c r="B129" s="171" t="s">
        <v>141</v>
      </c>
      <c r="C129" s="159">
        <v>5.7535330409130336E-2</v>
      </c>
      <c r="D129" s="160">
        <v>0</v>
      </c>
      <c r="E129" s="160">
        <v>0</v>
      </c>
      <c r="F129" s="161">
        <v>5.7535330409130336E-2</v>
      </c>
      <c r="G129" s="160">
        <v>0</v>
      </c>
      <c r="H129" s="162">
        <v>0</v>
      </c>
      <c r="I129" s="161">
        <v>5.7535330409130336E-2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129.2578312331124</v>
      </c>
      <c r="D131" s="160">
        <v>0</v>
      </c>
      <c r="E131" s="160">
        <v>165.00000000000003</v>
      </c>
      <c r="F131" s="161">
        <v>294.25783123311243</v>
      </c>
      <c r="G131" s="160">
        <v>113.6461</v>
      </c>
      <c r="H131" s="162">
        <v>38.621266092989394</v>
      </c>
      <c r="I131" s="161">
        <v>180.61173123311244</v>
      </c>
      <c r="J131" s="160">
        <v>1.2795999999999879</v>
      </c>
      <c r="K131" s="160">
        <v>0.39530000000000598</v>
      </c>
      <c r="L131" s="160">
        <v>0</v>
      </c>
      <c r="M131" s="160">
        <v>0.20430000000000348</v>
      </c>
      <c r="N131" s="160">
        <v>6.9428908363752623E-2</v>
      </c>
      <c r="O131" s="160">
        <v>0.46979999999999933</v>
      </c>
      <c r="P131" s="146" t="s">
        <v>186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145.0148974231185</v>
      </c>
      <c r="D133" s="177">
        <v>0</v>
      </c>
      <c r="E133" s="177">
        <v>163.60000000000002</v>
      </c>
      <c r="F133" s="185">
        <v>308.61489742311852</v>
      </c>
      <c r="G133" s="177">
        <v>125.99080000000001</v>
      </c>
      <c r="H133" s="176">
        <v>40.824600838132433</v>
      </c>
      <c r="I133" s="204">
        <v>182.62409742311851</v>
      </c>
      <c r="J133" s="177">
        <v>1.4393999999999885</v>
      </c>
      <c r="K133" s="177">
        <v>0.41620000000000523</v>
      </c>
      <c r="L133" s="177">
        <v>1.4000000000001123E-2</v>
      </c>
      <c r="M133" s="177">
        <v>0.24370000000000225</v>
      </c>
      <c r="N133" s="177">
        <v>7.8965727848802972E-2</v>
      </c>
      <c r="O133" s="177">
        <v>0.52832499999999927</v>
      </c>
      <c r="P133" s="153" t="s">
        <v>186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43474</v>
      </c>
      <c r="K138" s="151">
        <v>43481</v>
      </c>
      <c r="L138" s="151">
        <v>43488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3" t="s">
        <v>172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4"/>
      <c r="P140" s="145"/>
    </row>
    <row r="141" spans="1:16" s="130" customFormat="1" ht="10.65" customHeight="1" x14ac:dyDescent="0.2">
      <c r="A141" s="122"/>
      <c r="B141" s="158" t="s">
        <v>132</v>
      </c>
      <c r="C141" s="159">
        <v>1.822056854142891E-3</v>
      </c>
      <c r="D141" s="160">
        <v>0</v>
      </c>
      <c r="E141" s="160">
        <v>2</v>
      </c>
      <c r="F141" s="161">
        <v>2.0018220568541429</v>
      </c>
      <c r="G141" s="160">
        <v>3.6499999999999998E-2</v>
      </c>
      <c r="H141" s="162">
        <v>1.8233388864422662</v>
      </c>
      <c r="I141" s="161">
        <v>1.965322056854143</v>
      </c>
      <c r="J141" s="160">
        <v>0</v>
      </c>
      <c r="K141" s="160">
        <v>0</v>
      </c>
      <c r="L141" s="160">
        <v>7.3999999999999969E-3</v>
      </c>
      <c r="M141" s="160">
        <v>0</v>
      </c>
      <c r="N141" s="160">
        <v>0</v>
      </c>
      <c r="O141" s="160">
        <v>1.8499999999999992E-3</v>
      </c>
      <c r="P141" s="146" t="s">
        <v>162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1.822056854142891E-3</v>
      </c>
      <c r="D146" s="160">
        <v>0</v>
      </c>
      <c r="E146" s="160">
        <v>2</v>
      </c>
      <c r="F146" s="203">
        <v>2.0018220568541429</v>
      </c>
      <c r="G146" s="160">
        <v>3.6499999999999998E-2</v>
      </c>
      <c r="H146" s="162">
        <v>1.8233388864422662</v>
      </c>
      <c r="I146" s="203">
        <v>1.965322056854143</v>
      </c>
      <c r="J146" s="160">
        <v>0</v>
      </c>
      <c r="K146" s="160">
        <v>0</v>
      </c>
      <c r="L146" s="160">
        <v>7.3999999999999969E-3</v>
      </c>
      <c r="M146" s="160">
        <v>0</v>
      </c>
      <c r="N146" s="160">
        <v>0</v>
      </c>
      <c r="O146" s="160">
        <v>1.8499999999999992E-3</v>
      </c>
      <c r="P146" s="146" t="s">
        <v>186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0.59934081563811703</v>
      </c>
      <c r="D148" s="160">
        <v>0</v>
      </c>
      <c r="E148" s="160">
        <v>3</v>
      </c>
      <c r="F148" s="161">
        <v>3.5993408156381168</v>
      </c>
      <c r="G148" s="160">
        <v>0.2142</v>
      </c>
      <c r="H148" s="162">
        <v>5.9510896847934394</v>
      </c>
      <c r="I148" s="161">
        <v>3.3851408156381169</v>
      </c>
      <c r="J148" s="160">
        <v>1.5000000000000013E-3</v>
      </c>
      <c r="K148" s="160">
        <v>4.599999999999993E-3</v>
      </c>
      <c r="L148" s="160">
        <v>0</v>
      </c>
      <c r="M148" s="160">
        <v>0</v>
      </c>
      <c r="N148" s="160">
        <v>0</v>
      </c>
      <c r="O148" s="160">
        <v>1.5249999999999986E-3</v>
      </c>
      <c r="P148" s="146" t="s">
        <v>162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65" customHeight="1" x14ac:dyDescent="0.2">
      <c r="A150" s="122"/>
      <c r="B150" s="171" t="s">
        <v>140</v>
      </c>
      <c r="C150" s="159">
        <v>9.6003095430267362E-5</v>
      </c>
      <c r="D150" s="160">
        <v>0</v>
      </c>
      <c r="E150" s="160">
        <v>0</v>
      </c>
      <c r="F150" s="161">
        <v>9.6003095430267362E-5</v>
      </c>
      <c r="G150" s="160">
        <v>2.1000000000000001E-2</v>
      </c>
      <c r="H150" s="162">
        <v>21874.294683814151</v>
      </c>
      <c r="I150" s="161">
        <v>-2.0903996904569733E-2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0.59943681873354726</v>
      </c>
      <c r="D153" s="160">
        <v>0</v>
      </c>
      <c r="E153" s="160">
        <v>3</v>
      </c>
      <c r="F153" s="161">
        <v>3.599436818733547</v>
      </c>
      <c r="G153" s="160">
        <v>0.23519999999999999</v>
      </c>
      <c r="H153" s="162">
        <v>6.5343555629559438</v>
      </c>
      <c r="I153" s="161">
        <v>3.3642368187335472</v>
      </c>
      <c r="J153" s="160">
        <v>1.5000000000000013E-3</v>
      </c>
      <c r="K153" s="160">
        <v>4.599999999999993E-3</v>
      </c>
      <c r="L153" s="160">
        <v>0</v>
      </c>
      <c r="M153" s="160">
        <v>0</v>
      </c>
      <c r="N153" s="160">
        <v>0</v>
      </c>
      <c r="O153" s="160">
        <v>1.5249999999999986E-3</v>
      </c>
      <c r="P153" s="146" t="s">
        <v>186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0.2717</v>
      </c>
      <c r="H155" s="176">
        <v>4.8506952818082869</v>
      </c>
      <c r="I155" s="204">
        <v>5.3295588755876899</v>
      </c>
      <c r="J155" s="177">
        <v>1.5000000000000013E-3</v>
      </c>
      <c r="K155" s="177">
        <v>4.599999999999993E-3</v>
      </c>
      <c r="L155" s="177">
        <v>7.3999999999999969E-3</v>
      </c>
      <c r="M155" s="177">
        <v>0</v>
      </c>
      <c r="N155" s="177">
        <v>0</v>
      </c>
      <c r="O155" s="177">
        <v>3.3749999999999978E-3</v>
      </c>
      <c r="P155" s="153" t="s">
        <v>186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43474</v>
      </c>
      <c r="K160" s="151">
        <v>43481</v>
      </c>
      <c r="L160" s="151">
        <v>43488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5" t="s">
        <v>173</v>
      </c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6"/>
      <c r="P162" s="145"/>
    </row>
    <row r="163" spans="1:16" s="130" customFormat="1" ht="10.65" customHeight="1" x14ac:dyDescent="0.2">
      <c r="A163" s="122"/>
      <c r="B163" s="158" t="s">
        <v>132</v>
      </c>
      <c r="C163" s="159">
        <v>19.605303266162185</v>
      </c>
      <c r="D163" s="160">
        <v>0</v>
      </c>
      <c r="E163" s="160">
        <v>33</v>
      </c>
      <c r="F163" s="161">
        <v>52.605303266162181</v>
      </c>
      <c r="G163" s="160">
        <v>68.1648</v>
      </c>
      <c r="H163" s="162">
        <v>129.57781015939184</v>
      </c>
      <c r="I163" s="161">
        <v>-15.559496733837818</v>
      </c>
      <c r="J163" s="160">
        <v>0.3335000000000008</v>
      </c>
      <c r="K163" s="160">
        <v>2.0869</v>
      </c>
      <c r="L163" s="160">
        <v>2.592099999999995</v>
      </c>
      <c r="M163" s="160">
        <v>1.7930000000000064</v>
      </c>
      <c r="N163" s="160">
        <v>3.4084016034051361</v>
      </c>
      <c r="O163" s="160">
        <v>1.7013750000000005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0.89996440315964343</v>
      </c>
      <c r="D164" s="160">
        <v>0</v>
      </c>
      <c r="E164" s="160">
        <v>-0.9</v>
      </c>
      <c r="F164" s="161">
        <v>-3.5596840356588721E-5</v>
      </c>
      <c r="G164" s="160">
        <v>0</v>
      </c>
      <c r="H164" s="162" t="s">
        <v>119</v>
      </c>
      <c r="I164" s="161">
        <v>-3.5596840356588721E-5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286.45229266000308</v>
      </c>
      <c r="G165" s="160">
        <v>264.55950000000001</v>
      </c>
      <c r="H165" s="162">
        <v>92.357263942031651</v>
      </c>
      <c r="I165" s="161">
        <v>21.892792660003067</v>
      </c>
      <c r="J165" s="160">
        <v>5.3742000000000019</v>
      </c>
      <c r="K165" s="160">
        <v>4.8509999999999991</v>
      </c>
      <c r="L165" s="160">
        <v>3.7005000000000337</v>
      </c>
      <c r="M165" s="160">
        <v>3.3919999999999959</v>
      </c>
      <c r="N165" s="160">
        <v>1.1841413341474072</v>
      </c>
      <c r="O165" s="160">
        <v>4.3294250000000076</v>
      </c>
      <c r="P165" s="146">
        <v>3.0567437153901569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171.95756032932491</v>
      </c>
      <c r="D168" s="160">
        <v>0</v>
      </c>
      <c r="E168" s="160">
        <v>167.10000000000002</v>
      </c>
      <c r="F168" s="203">
        <v>339.05756032932493</v>
      </c>
      <c r="G168" s="160">
        <v>332.72430000000003</v>
      </c>
      <c r="H168" s="162">
        <v>98.132098773089311</v>
      </c>
      <c r="I168" s="203">
        <v>6.3332603293249008</v>
      </c>
      <c r="J168" s="160">
        <v>5.7077000000000027</v>
      </c>
      <c r="K168" s="160">
        <v>6.9378999999999991</v>
      </c>
      <c r="L168" s="160">
        <v>6.2926000000000286</v>
      </c>
      <c r="M168" s="160">
        <v>5.1850000000000023</v>
      </c>
      <c r="N168" s="160">
        <v>1.5292388687525025</v>
      </c>
      <c r="O168" s="160">
        <v>6.0308000000000082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584.10014654633369</v>
      </c>
      <c r="D170" s="160">
        <v>0</v>
      </c>
      <c r="E170" s="160">
        <v>231.70000000000005</v>
      </c>
      <c r="F170" s="161">
        <v>815.80014654633374</v>
      </c>
      <c r="G170" s="160">
        <v>381.64569999999998</v>
      </c>
      <c r="H170" s="162">
        <v>46.781764089610185</v>
      </c>
      <c r="I170" s="161">
        <v>434.15444654633376</v>
      </c>
      <c r="J170" s="160">
        <v>20.651399999999967</v>
      </c>
      <c r="K170" s="160">
        <v>10.206900000000019</v>
      </c>
      <c r="L170" s="160">
        <v>-0.80799999999999272</v>
      </c>
      <c r="M170" s="160">
        <v>0.40299999999996317</v>
      </c>
      <c r="N170" s="160">
        <v>4.9399353715006297E-2</v>
      </c>
      <c r="O170" s="160">
        <v>7.613324999999989</v>
      </c>
      <c r="P170" s="146" t="s">
        <v>186</v>
      </c>
    </row>
    <row r="171" spans="1:16" s="130" customFormat="1" ht="10.65" customHeight="1" x14ac:dyDescent="0.2">
      <c r="A171" s="122"/>
      <c r="B171" s="171" t="s">
        <v>139</v>
      </c>
      <c r="C171" s="159">
        <v>4.1000355968403568</v>
      </c>
      <c r="D171" s="160">
        <v>0</v>
      </c>
      <c r="E171" s="160">
        <v>-4.0999999999999996</v>
      </c>
      <c r="F171" s="161">
        <v>3.5596840357143833E-5</v>
      </c>
      <c r="G171" s="160">
        <v>0</v>
      </c>
      <c r="H171" s="162">
        <v>0</v>
      </c>
      <c r="I171" s="161">
        <v>3.5596840357143833E-5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65" customHeight="1" x14ac:dyDescent="0.2">
      <c r="A172" s="122"/>
      <c r="B172" s="171" t="s">
        <v>140</v>
      </c>
      <c r="C172" s="159">
        <v>484.62575905571578</v>
      </c>
      <c r="D172" s="160">
        <v>0</v>
      </c>
      <c r="E172" s="160">
        <v>36.5</v>
      </c>
      <c r="F172" s="161">
        <v>521.12575905571578</v>
      </c>
      <c r="G172" s="160">
        <v>435.28699999999998</v>
      </c>
      <c r="H172" s="162">
        <v>83.528206471455889</v>
      </c>
      <c r="I172" s="161">
        <v>85.838759055715798</v>
      </c>
      <c r="J172" s="160">
        <v>11.473000000000013</v>
      </c>
      <c r="K172" s="160">
        <v>34.392999999999972</v>
      </c>
      <c r="L172" s="160">
        <v>3.8810000000000286</v>
      </c>
      <c r="M172" s="160">
        <v>1.3769999999999527</v>
      </c>
      <c r="N172" s="160">
        <v>0.26423564294635676</v>
      </c>
      <c r="O172" s="160">
        <v>12.780999999999992</v>
      </c>
      <c r="P172" s="146">
        <v>4.7161222952598276</v>
      </c>
    </row>
    <row r="173" spans="1:16" s="130" customFormat="1" ht="10.65" customHeight="1" x14ac:dyDescent="0.2">
      <c r="A173" s="122"/>
      <c r="B173" s="171" t="s">
        <v>141</v>
      </c>
      <c r="C173" s="159">
        <v>0.14365504949809349</v>
      </c>
      <c r="D173" s="160">
        <v>0</v>
      </c>
      <c r="E173" s="160">
        <v>0</v>
      </c>
      <c r="F173" s="161">
        <v>0.14365504949809349</v>
      </c>
      <c r="G173" s="160">
        <v>0</v>
      </c>
      <c r="H173" s="162">
        <v>0</v>
      </c>
      <c r="I173" s="161">
        <v>0.14365504949809349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59</v>
      </c>
      <c r="G174" s="160">
        <v>0</v>
      </c>
      <c r="H174" s="162">
        <v>0</v>
      </c>
      <c r="I174" s="161">
        <v>59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1072.9695962483879</v>
      </c>
      <c r="D175" s="160">
        <v>0</v>
      </c>
      <c r="E175" s="160">
        <v>323.10000000000014</v>
      </c>
      <c r="F175" s="161">
        <v>1396.0695962483881</v>
      </c>
      <c r="G175" s="160">
        <v>816.93269999999995</v>
      </c>
      <c r="H175" s="162">
        <v>58.516617093826575</v>
      </c>
      <c r="I175" s="161">
        <v>579.1368962483881</v>
      </c>
      <c r="J175" s="160">
        <v>32.12439999999998</v>
      </c>
      <c r="K175" s="160">
        <v>44.599899999999991</v>
      </c>
      <c r="L175" s="160">
        <v>3.0730000000000359</v>
      </c>
      <c r="M175" s="160">
        <v>1.7799999999999159</v>
      </c>
      <c r="N175" s="160">
        <v>0.12750080689266863</v>
      </c>
      <c r="O175" s="160">
        <v>20.394324999999981</v>
      </c>
      <c r="P175" s="146">
        <v>26.396963186984056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1244.9271565777128</v>
      </c>
      <c r="D177" s="177">
        <v>0</v>
      </c>
      <c r="E177" s="177">
        <v>490.20000000000005</v>
      </c>
      <c r="F177" s="185">
        <v>1735.1271565777129</v>
      </c>
      <c r="G177" s="177">
        <v>1149.6569999999999</v>
      </c>
      <c r="H177" s="176">
        <v>66.257795323054708</v>
      </c>
      <c r="I177" s="204">
        <v>585.47015657771294</v>
      </c>
      <c r="J177" s="177">
        <v>37.832099999999983</v>
      </c>
      <c r="K177" s="177">
        <v>51.53779999999999</v>
      </c>
      <c r="L177" s="177">
        <v>9.3656000000000645</v>
      </c>
      <c r="M177" s="177">
        <v>6.9649999999999181</v>
      </c>
      <c r="N177" s="177">
        <v>0.40141150310490048</v>
      </c>
      <c r="O177" s="177">
        <v>26.425124999999987</v>
      </c>
      <c r="P177" s="153">
        <v>20.155814081398411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43474</v>
      </c>
      <c r="K182" s="151">
        <v>43481</v>
      </c>
      <c r="L182" s="151">
        <v>43488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5" t="s">
        <v>115</v>
      </c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6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43474</v>
      </c>
      <c r="K204" s="151">
        <v>43481</v>
      </c>
      <c r="L204" s="151">
        <v>43488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5" t="s">
        <v>145</v>
      </c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6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0.84040000000000004</v>
      </c>
      <c r="H207" s="162">
        <v>30.491532261428365</v>
      </c>
      <c r="I207" s="161">
        <v>1.9157750350706444</v>
      </c>
      <c r="J207" s="160">
        <v>0</v>
      </c>
      <c r="K207" s="160">
        <v>1.7199999999999993E-2</v>
      </c>
      <c r="L207" s="160">
        <v>0.14229999999999998</v>
      </c>
      <c r="M207" s="160">
        <v>0.10920000000000007</v>
      </c>
      <c r="N207" s="160">
        <v>3.9620125213564719</v>
      </c>
      <c r="O207" s="160">
        <v>6.7175000000000012E-2</v>
      </c>
      <c r="P207" s="146">
        <v>26.519166878610257</v>
      </c>
    </row>
    <row r="208" spans="1:16" s="130" customFormat="1" ht="10.65" customHeight="1" x14ac:dyDescent="0.2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4.3103336151394944E-2</v>
      </c>
      <c r="G208" s="160">
        <v>0</v>
      </c>
      <c r="H208" s="162">
        <v>0</v>
      </c>
      <c r="I208" s="161">
        <v>4.3103336151394944E-2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65" customHeight="1" x14ac:dyDescent="0.2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0.28699999999999998</v>
      </c>
      <c r="H209" s="162">
        <v>11.947913677354608</v>
      </c>
      <c r="I209" s="161">
        <v>2.1150930159879158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5.2013713872099547</v>
      </c>
      <c r="G212" s="160">
        <v>1.1274</v>
      </c>
      <c r="H212" s="162">
        <v>21.675052905705773</v>
      </c>
      <c r="I212" s="203">
        <v>4.073971387209955</v>
      </c>
      <c r="J212" s="160">
        <v>0</v>
      </c>
      <c r="K212" s="160">
        <v>1.7199999999999993E-2</v>
      </c>
      <c r="L212" s="160">
        <v>0.14229999999999998</v>
      </c>
      <c r="M212" s="160">
        <v>0.10920000000000007</v>
      </c>
      <c r="N212" s="160">
        <v>2.099446316571822</v>
      </c>
      <c r="O212" s="160">
        <v>6.7175000000000012E-2</v>
      </c>
      <c r="P212" s="146" t="s">
        <v>186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31.201461023372019</v>
      </c>
      <c r="D214" s="160">
        <v>0</v>
      </c>
      <c r="E214" s="160">
        <v>-10.8</v>
      </c>
      <c r="F214" s="161">
        <v>20.401461023372018</v>
      </c>
      <c r="G214" s="160">
        <v>4.2031000000000001</v>
      </c>
      <c r="H214" s="162">
        <v>20.601955885340306</v>
      </c>
      <c r="I214" s="161">
        <v>16.198361023372019</v>
      </c>
      <c r="J214" s="160">
        <v>7.5199999999999712E-2</v>
      </c>
      <c r="K214" s="160">
        <v>9.8900000000000432E-2</v>
      </c>
      <c r="L214" s="160">
        <v>0</v>
      </c>
      <c r="M214" s="160">
        <v>0</v>
      </c>
      <c r="N214" s="160">
        <v>0</v>
      </c>
      <c r="O214" s="160">
        <v>4.3525000000000036E-2</v>
      </c>
      <c r="P214" s="146" t="s">
        <v>186</v>
      </c>
    </row>
    <row r="215" spans="1:16" s="130" customFormat="1" ht="10.65" customHeight="1" x14ac:dyDescent="0.2">
      <c r="A215" s="122"/>
      <c r="B215" s="171" t="s">
        <v>139</v>
      </c>
      <c r="C215" s="159">
        <v>5.6896663848605061E-2</v>
      </c>
      <c r="D215" s="160">
        <v>0</v>
      </c>
      <c r="E215" s="160">
        <v>-0.1</v>
      </c>
      <c r="F215" s="161">
        <v>-4.3103336151394944E-2</v>
      </c>
      <c r="G215" s="160">
        <v>0</v>
      </c>
      <c r="H215" s="162" t="s">
        <v>119</v>
      </c>
      <c r="I215" s="161">
        <v>-4.3103336151394944E-2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15.419120838432731</v>
      </c>
      <c r="G216" s="160">
        <v>8.3520000000000003</v>
      </c>
      <c r="H216" s="162">
        <v>54.166512394029176</v>
      </c>
      <c r="I216" s="161">
        <v>7.0671208384327304</v>
      </c>
      <c r="J216" s="160">
        <v>0</v>
      </c>
      <c r="K216" s="160">
        <v>0</v>
      </c>
      <c r="L216" s="160">
        <v>6.7999999999999616E-2</v>
      </c>
      <c r="M216" s="160">
        <v>0.11500000000000021</v>
      </c>
      <c r="N216" s="160">
        <v>0.74582721806912911</v>
      </c>
      <c r="O216" s="160">
        <v>4.5749999999999957E-2</v>
      </c>
      <c r="P216" s="146" t="s">
        <v>186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35.777478525653358</v>
      </c>
      <c r="G219" s="160">
        <v>12.555099999999999</v>
      </c>
      <c r="H219" s="162">
        <v>35.092187927658671</v>
      </c>
      <c r="I219" s="161">
        <v>23.222378525653358</v>
      </c>
      <c r="J219" s="160">
        <v>7.5199999999999712E-2</v>
      </c>
      <c r="K219" s="160">
        <v>9.8900000000000432E-2</v>
      </c>
      <c r="L219" s="160">
        <v>6.7999999999999616E-2</v>
      </c>
      <c r="M219" s="160">
        <v>0.11500000000000021</v>
      </c>
      <c r="N219" s="160">
        <v>0.32143125994064198</v>
      </c>
      <c r="O219" s="160">
        <v>8.9274999999999993E-2</v>
      </c>
      <c r="P219" s="146" t="s">
        <v>186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35.478849912863311</v>
      </c>
      <c r="D221" s="177">
        <v>0</v>
      </c>
      <c r="E221" s="177">
        <v>5.5</v>
      </c>
      <c r="F221" s="185">
        <v>40.978849912863311</v>
      </c>
      <c r="G221" s="177">
        <v>13.682499999999999</v>
      </c>
      <c r="H221" s="176">
        <v>33.389175218665777</v>
      </c>
      <c r="I221" s="204">
        <v>27.296349912863313</v>
      </c>
      <c r="J221" s="177">
        <v>7.5199999999999712E-2</v>
      </c>
      <c r="K221" s="177">
        <v>0.11610000000000043</v>
      </c>
      <c r="L221" s="177">
        <v>0.2102999999999996</v>
      </c>
      <c r="M221" s="177">
        <v>0.22420000000000029</v>
      </c>
      <c r="N221" s="177">
        <v>0.54711149892379884</v>
      </c>
      <c r="O221" s="177">
        <v>0.15645000000000001</v>
      </c>
      <c r="P221" s="153" t="s">
        <v>186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43474</v>
      </c>
      <c r="K226" s="151">
        <v>43481</v>
      </c>
      <c r="L226" s="151">
        <v>43488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5" t="s">
        <v>174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6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7.1360243229613415E-2</v>
      </c>
      <c r="D236" s="160">
        <v>0</v>
      </c>
      <c r="E236" s="160">
        <v>1.9999999999999998</v>
      </c>
      <c r="F236" s="161">
        <v>2.0713602432296132</v>
      </c>
      <c r="G236" s="160">
        <v>0.15959999999999999</v>
      </c>
      <c r="H236" s="162">
        <v>7.7050817462420564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0.15959999999999999</v>
      </c>
      <c r="H241" s="162">
        <v>4.1225819859857973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0.15959999999999999</v>
      </c>
      <c r="H243" s="176">
        <v>4.1225819859857973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43474</v>
      </c>
      <c r="K248" s="151">
        <v>43481</v>
      </c>
      <c r="L248" s="151">
        <v>43488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5" t="s">
        <v>121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6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0.27865650072317422</v>
      </c>
      <c r="D251" s="160">
        <v>0</v>
      </c>
      <c r="E251" s="160">
        <v>0</v>
      </c>
      <c r="F251" s="161">
        <v>0.27865650072317422</v>
      </c>
      <c r="G251" s="160">
        <v>0.43640000000000001</v>
      </c>
      <c r="H251" s="162">
        <v>156.60858399766275</v>
      </c>
      <c r="I251" s="161">
        <v>-0.15774349927682579</v>
      </c>
      <c r="J251" s="160">
        <v>4.0000000000000313E-3</v>
      </c>
      <c r="K251" s="160">
        <v>0</v>
      </c>
      <c r="L251" s="160">
        <v>1.5399999999999997E-2</v>
      </c>
      <c r="M251" s="160">
        <v>5.2400000000000002E-2</v>
      </c>
      <c r="N251" s="160">
        <v>18.804513752239981</v>
      </c>
      <c r="O251" s="160">
        <v>1.7950000000000008E-2</v>
      </c>
      <c r="P251" s="146">
        <v>0</v>
      </c>
    </row>
    <row r="252" spans="1:16" s="130" customFormat="1" ht="10.65" customHeight="1" x14ac:dyDescent="0.2">
      <c r="A252" s="122"/>
      <c r="B252" s="158" t="s">
        <v>133</v>
      </c>
      <c r="C252" s="159">
        <v>9.5929354740307629E-2</v>
      </c>
      <c r="D252" s="160">
        <v>0</v>
      </c>
      <c r="E252" s="160">
        <v>-0.1</v>
      </c>
      <c r="F252" s="161">
        <v>-4.0706452596923764E-3</v>
      </c>
      <c r="G252" s="160">
        <v>0</v>
      </c>
      <c r="H252" s="162" t="s">
        <v>119</v>
      </c>
      <c r="I252" s="161">
        <v>-4.0706452596923764E-3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134</v>
      </c>
      <c r="C253" s="159">
        <v>0.90022102062737508</v>
      </c>
      <c r="D253" s="160">
        <v>0</v>
      </c>
      <c r="E253" s="160">
        <v>0</v>
      </c>
      <c r="F253" s="161">
        <v>0.90022102062737508</v>
      </c>
      <c r="G253" s="160">
        <v>0</v>
      </c>
      <c r="H253" s="162">
        <v>0</v>
      </c>
      <c r="I253" s="161">
        <v>0.90022102062737508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1.2748068760908569</v>
      </c>
      <c r="D256" s="160">
        <v>0</v>
      </c>
      <c r="E256" s="160">
        <v>-9.9999999999999867E-2</v>
      </c>
      <c r="F256" s="203">
        <v>1.174806876090857</v>
      </c>
      <c r="G256" s="160">
        <v>0.43640000000000001</v>
      </c>
      <c r="H256" s="162">
        <v>37.146530964485926</v>
      </c>
      <c r="I256" s="203">
        <v>0.73840687609085687</v>
      </c>
      <c r="J256" s="160">
        <v>4.0000000000000313E-3</v>
      </c>
      <c r="K256" s="160">
        <v>0</v>
      </c>
      <c r="L256" s="160">
        <v>1.5399999999999997E-2</v>
      </c>
      <c r="M256" s="160">
        <v>5.2400000000000002E-2</v>
      </c>
      <c r="N256" s="160">
        <v>4.4603075676880444</v>
      </c>
      <c r="O256" s="160">
        <v>1.7950000000000008E-2</v>
      </c>
      <c r="P256" s="146">
        <v>39.136873319824879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260.11474662646003</v>
      </c>
      <c r="D258" s="160">
        <v>0</v>
      </c>
      <c r="E258" s="160">
        <v>20.300000000000011</v>
      </c>
      <c r="F258" s="161">
        <v>280.41474662646004</v>
      </c>
      <c r="G258" s="160">
        <v>4.2988999999999997</v>
      </c>
      <c r="H258" s="162">
        <v>1.5330506158174899</v>
      </c>
      <c r="I258" s="161">
        <v>276.11584662646004</v>
      </c>
      <c r="J258" s="160">
        <v>7.3000000000011112E-3</v>
      </c>
      <c r="K258" s="160">
        <v>2.8999999999999387E-2</v>
      </c>
      <c r="L258" s="160">
        <v>-4.3021142204224816E-16</v>
      </c>
      <c r="M258" s="160">
        <v>-4.3021142204224816E-16</v>
      </c>
      <c r="N258" s="160">
        <v>-1.5341968538314143E-16</v>
      </c>
      <c r="O258" s="160">
        <v>9.0749999999999095E-3</v>
      </c>
      <c r="P258" s="146" t="s">
        <v>186</v>
      </c>
      <c r="S258" s="130"/>
    </row>
    <row r="259" spans="1:19" ht="10.65" customHeight="1" x14ac:dyDescent="0.2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4.1334437498123933E-3</v>
      </c>
      <c r="G259" s="160">
        <v>0</v>
      </c>
      <c r="H259" s="162">
        <v>0</v>
      </c>
      <c r="I259" s="161">
        <v>4.1334437498123933E-3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65" customHeight="1" x14ac:dyDescent="0.2">
      <c r="A260" s="122"/>
      <c r="B260" s="171" t="s">
        <v>140</v>
      </c>
      <c r="C260" s="159">
        <v>0.60969608911639295</v>
      </c>
      <c r="D260" s="160">
        <v>0</v>
      </c>
      <c r="E260" s="160">
        <v>5</v>
      </c>
      <c r="F260" s="161">
        <v>5.6096960891163929</v>
      </c>
      <c r="G260" s="160">
        <v>2.2190000000000003</v>
      </c>
      <c r="H260" s="162">
        <v>39.556510098740915</v>
      </c>
      <c r="I260" s="161">
        <v>3.3906960891163926</v>
      </c>
      <c r="J260" s="160">
        <v>1.1362438767648086E-16</v>
      </c>
      <c r="K260" s="160">
        <v>1.1362438767648086E-16</v>
      </c>
      <c r="L260" s="160">
        <v>1.1362438767648086E-16</v>
      </c>
      <c r="M260" s="160">
        <v>8.0000000000001216E-3</v>
      </c>
      <c r="N260" s="160">
        <v>0.14261022117617489</v>
      </c>
      <c r="O260" s="160">
        <v>2.0000000000001154E-3</v>
      </c>
      <c r="P260" s="146" t="s">
        <v>186</v>
      </c>
      <c r="S260" s="130"/>
    </row>
    <row r="261" spans="1:19" ht="10.65" customHeight="1" x14ac:dyDescent="0.2">
      <c r="A261" s="122"/>
      <c r="B261" s="171" t="s">
        <v>141</v>
      </c>
      <c r="C261" s="159">
        <v>1.9513036664112673E-4</v>
      </c>
      <c r="D261" s="160">
        <v>0</v>
      </c>
      <c r="E261" s="160">
        <v>0</v>
      </c>
      <c r="F261" s="161">
        <v>1.9513036664112673E-4</v>
      </c>
      <c r="G261" s="160">
        <v>0</v>
      </c>
      <c r="H261" s="162">
        <v>0</v>
      </c>
      <c r="I261" s="161">
        <v>1.9513036664112673E-4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260.92877128969286</v>
      </c>
      <c r="D263" s="160">
        <v>0</v>
      </c>
      <c r="E263" s="160">
        <v>25.100000000000023</v>
      </c>
      <c r="F263" s="161">
        <v>286.02877128969288</v>
      </c>
      <c r="G263" s="160">
        <v>6.5179</v>
      </c>
      <c r="H263" s="162">
        <v>2.2787567735270251</v>
      </c>
      <c r="I263" s="161">
        <v>279.51087128969289</v>
      </c>
      <c r="J263" s="160">
        <v>7.3000000000012248E-3</v>
      </c>
      <c r="K263" s="160">
        <v>2.8999999999999502E-2</v>
      </c>
      <c r="L263" s="160">
        <v>-3.1658703436576729E-16</v>
      </c>
      <c r="M263" s="160">
        <v>7.9999999999996914E-3</v>
      </c>
      <c r="N263" s="160">
        <v>2.7969214299414687E-3</v>
      </c>
      <c r="O263" s="160">
        <v>1.1075000000000026E-2</v>
      </c>
      <c r="P263" s="146" t="s">
        <v>186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262.20357816578371</v>
      </c>
      <c r="D265" s="177">
        <v>0</v>
      </c>
      <c r="E265" s="177">
        <v>25.000000000000057</v>
      </c>
      <c r="F265" s="185">
        <v>287.20357816578377</v>
      </c>
      <c r="G265" s="177">
        <v>6.9542999999999999</v>
      </c>
      <c r="H265" s="176">
        <v>2.4213834815058393</v>
      </c>
      <c r="I265" s="204">
        <v>280.24927816578378</v>
      </c>
      <c r="J265" s="177">
        <v>1.1300000000001257E-2</v>
      </c>
      <c r="K265" s="177">
        <v>2.8999999999999502E-2</v>
      </c>
      <c r="L265" s="177">
        <v>1.5399999999999681E-2</v>
      </c>
      <c r="M265" s="177">
        <v>6.039999999999969E-2</v>
      </c>
      <c r="N265" s="177">
        <v>2.1030378655357399E-2</v>
      </c>
      <c r="O265" s="177">
        <v>2.9025000000000033E-2</v>
      </c>
      <c r="P265" s="153" t="s">
        <v>186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43474</v>
      </c>
      <c r="K270" s="151">
        <v>43481</v>
      </c>
      <c r="L270" s="151">
        <v>43488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5" t="s">
        <v>144</v>
      </c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14.070042278371449</v>
      </c>
      <c r="D273" s="160">
        <v>0</v>
      </c>
      <c r="E273" s="160">
        <v>25.499999999999996</v>
      </c>
      <c r="F273" s="161">
        <v>39.570042278371446</v>
      </c>
      <c r="G273" s="160">
        <v>32.3127</v>
      </c>
      <c r="H273" s="162">
        <v>81.659503350244762</v>
      </c>
      <c r="I273" s="161">
        <v>7.2573422783714463</v>
      </c>
      <c r="J273" s="160">
        <v>-10.499600000000001</v>
      </c>
      <c r="K273" s="160">
        <v>0.98740000000000094</v>
      </c>
      <c r="L273" s="160">
        <v>2.2999999999981924E-3</v>
      </c>
      <c r="M273" s="160">
        <v>1.3500000000000512E-2</v>
      </c>
      <c r="N273" s="160">
        <v>3.4116718665674679E-2</v>
      </c>
      <c r="O273" s="160">
        <v>-2.3741000000000003</v>
      </c>
      <c r="P273" s="146" t="s">
        <v>186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7</v>
      </c>
      <c r="G277" s="160">
        <v>4.8</v>
      </c>
      <c r="H277" s="162">
        <v>68.571428571428569</v>
      </c>
      <c r="I277" s="161">
        <v>2.2000000000000002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14.170042278371449</v>
      </c>
      <c r="D278" s="160">
        <v>0</v>
      </c>
      <c r="E278" s="160">
        <v>32.5</v>
      </c>
      <c r="F278" s="203">
        <v>46.670042278371447</v>
      </c>
      <c r="G278" s="160">
        <v>37.112699999999997</v>
      </c>
      <c r="H278" s="162">
        <v>79.521462137606278</v>
      </c>
      <c r="I278" s="203">
        <v>9.5573422783714506</v>
      </c>
      <c r="J278" s="160">
        <v>-10.499600000000001</v>
      </c>
      <c r="K278" s="160">
        <v>0.98740000000000094</v>
      </c>
      <c r="L278" s="160">
        <v>2.2999999999981924E-3</v>
      </c>
      <c r="M278" s="160">
        <v>1.3500000000000512E-2</v>
      </c>
      <c r="N278" s="160">
        <v>2.8926479045117321E-2</v>
      </c>
      <c r="O278" s="160">
        <v>-2.3741000000000003</v>
      </c>
      <c r="P278" s="146" t="s">
        <v>186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75.631414197930184</v>
      </c>
      <c r="D280" s="160">
        <v>0</v>
      </c>
      <c r="E280" s="160">
        <v>177.9</v>
      </c>
      <c r="F280" s="161">
        <v>253.53141419793019</v>
      </c>
      <c r="G280" s="160">
        <v>248.70769999999999</v>
      </c>
      <c r="H280" s="162">
        <v>98.097389937578171</v>
      </c>
      <c r="I280" s="161">
        <v>4.823714197930201</v>
      </c>
      <c r="J280" s="160">
        <v>6.0959000000000003</v>
      </c>
      <c r="K280" s="160">
        <v>2.0844999999999914</v>
      </c>
      <c r="L280" s="160">
        <v>0</v>
      </c>
      <c r="M280" s="160">
        <v>-0.30610000000001492</v>
      </c>
      <c r="N280" s="160">
        <v>-0.12073454525088745</v>
      </c>
      <c r="O280" s="160">
        <v>1.9685749999999942</v>
      </c>
      <c r="P280" s="146">
        <v>0.45035835461194784</v>
      </c>
      <c r="S280" s="130"/>
    </row>
    <row r="281" spans="1:19" ht="10.65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9.8130000000000006</v>
      </c>
      <c r="H282" s="162">
        <v>72.688888888888897</v>
      </c>
      <c r="I282" s="161">
        <v>3.6869999999999994</v>
      </c>
      <c r="J282" s="160">
        <v>0</v>
      </c>
      <c r="K282" s="160">
        <v>0</v>
      </c>
      <c r="L282" s="160">
        <v>0</v>
      </c>
      <c r="M282" s="160">
        <v>7.099999999999973E-2</v>
      </c>
      <c r="N282" s="160">
        <v>0.52592592592592391</v>
      </c>
      <c r="O282" s="160">
        <v>1.7749999999999932E-2</v>
      </c>
      <c r="P282" s="146" t="s">
        <v>186</v>
      </c>
      <c r="S282" s="130"/>
    </row>
    <row r="283" spans="1:19" ht="10.65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4.5999999999999996</v>
      </c>
      <c r="H284" s="162">
        <v>38.65546218487394</v>
      </c>
      <c r="I284" s="161">
        <v>7.3000000000000007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77.758148024097821</v>
      </c>
      <c r="D285" s="160">
        <v>0</v>
      </c>
      <c r="E285" s="160">
        <v>201.39999999999998</v>
      </c>
      <c r="F285" s="161">
        <v>279.15814802409778</v>
      </c>
      <c r="G285" s="160">
        <v>263.1207</v>
      </c>
      <c r="H285" s="162">
        <v>94.255067194845637</v>
      </c>
      <c r="I285" s="161">
        <v>16.037448024097785</v>
      </c>
      <c r="J285" s="160">
        <v>6.0959000000000003</v>
      </c>
      <c r="K285" s="160">
        <v>2.0844999999999914</v>
      </c>
      <c r="L285" s="160">
        <v>0</v>
      </c>
      <c r="M285" s="160">
        <v>-0.23510000000001519</v>
      </c>
      <c r="N285" s="160">
        <v>-8.4217495231312625E-2</v>
      </c>
      <c r="O285" s="160">
        <v>1.9863249999999941</v>
      </c>
      <c r="P285" s="146">
        <v>6.073929505039624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91.928190302469275</v>
      </c>
      <c r="D287" s="177">
        <v>0</v>
      </c>
      <c r="E287" s="177">
        <v>233.89999999999998</v>
      </c>
      <c r="F287" s="185">
        <v>325.82819030246924</v>
      </c>
      <c r="G287" s="177">
        <v>300.23340000000002</v>
      </c>
      <c r="H287" s="176">
        <v>92.144697400581151</v>
      </c>
      <c r="I287" s="204">
        <v>25.594790302469221</v>
      </c>
      <c r="J287" s="177">
        <v>-4.4037000000000006</v>
      </c>
      <c r="K287" s="177">
        <v>3.0718999999999923</v>
      </c>
      <c r="L287" s="177">
        <v>2.2999999999981924E-3</v>
      </c>
      <c r="M287" s="177">
        <v>-0.22160000000001467</v>
      </c>
      <c r="N287" s="177">
        <v>-6.8011303685633032E-2</v>
      </c>
      <c r="O287" s="177">
        <v>-0.3877750000000062</v>
      </c>
      <c r="P287" s="153" t="s">
        <v>186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43474</v>
      </c>
      <c r="K292" s="151">
        <v>43481</v>
      </c>
      <c r="L292" s="151">
        <v>43488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5" t="s">
        <v>122</v>
      </c>
      <c r="D294" s="275"/>
      <c r="E294" s="27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6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43474</v>
      </c>
      <c r="K314" s="151">
        <v>43481</v>
      </c>
      <c r="L314" s="151">
        <v>43488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0.89255369357284176</v>
      </c>
      <c r="D317" s="160">
        <v>0</v>
      </c>
      <c r="E317" s="160">
        <v>0</v>
      </c>
      <c r="F317" s="161">
        <v>0.89255369357284176</v>
      </c>
      <c r="G317" s="160">
        <v>1.0639000000000001</v>
      </c>
      <c r="H317" s="162">
        <v>119.19731077928418</v>
      </c>
      <c r="I317" s="161">
        <v>-0.17134630642715831</v>
      </c>
      <c r="J317" s="160">
        <v>2.8999999999999859E-3</v>
      </c>
      <c r="K317" s="160">
        <v>1.9600000000000034E-2</v>
      </c>
      <c r="L317" s="160">
        <v>9.110000000000007E-2</v>
      </c>
      <c r="M317" s="160">
        <v>0.11000000000000001</v>
      </c>
      <c r="N317" s="160">
        <v>12.324188538134468</v>
      </c>
      <c r="O317" s="160">
        <v>5.5900000000000026E-2</v>
      </c>
      <c r="P317" s="146">
        <v>0</v>
      </c>
      <c r="S317" s="130"/>
    </row>
    <row r="318" spans="1:19" ht="10.65" customHeight="1" x14ac:dyDescent="0.2">
      <c r="A318" s="122"/>
      <c r="B318" s="158" t="s">
        <v>133</v>
      </c>
      <c r="C318" s="159">
        <v>0.26063996963057312</v>
      </c>
      <c r="D318" s="160">
        <v>0</v>
      </c>
      <c r="E318" s="160">
        <v>-0.3</v>
      </c>
      <c r="F318" s="161">
        <v>-3.9360030369426868E-2</v>
      </c>
      <c r="G318" s="160">
        <v>0</v>
      </c>
      <c r="H318" s="162" t="s">
        <v>119</v>
      </c>
      <c r="I318" s="161">
        <v>-3.9360030369426868E-2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1.1531936632034148</v>
      </c>
      <c r="D322" s="160">
        <v>0</v>
      </c>
      <c r="E322" s="160">
        <v>-0.29999999999999982</v>
      </c>
      <c r="F322" s="203">
        <v>0.85319366320341494</v>
      </c>
      <c r="G322" s="160">
        <v>1.0639000000000001</v>
      </c>
      <c r="H322" s="162">
        <v>124.69619101546812</v>
      </c>
      <c r="I322" s="203">
        <v>-0.21070633679658518</v>
      </c>
      <c r="J322" s="160">
        <v>2.8999999999999859E-3</v>
      </c>
      <c r="K322" s="160">
        <v>1.9600000000000034E-2</v>
      </c>
      <c r="L322" s="160">
        <v>9.110000000000007E-2</v>
      </c>
      <c r="M322" s="160">
        <v>0.11000000000000001</v>
      </c>
      <c r="N322" s="160">
        <v>12.892735230474194</v>
      </c>
      <c r="O322" s="160">
        <v>5.5900000000000026E-2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22.629273336007472</v>
      </c>
      <c r="D324" s="160">
        <v>0</v>
      </c>
      <c r="E324" s="160">
        <v>27.299999999999997</v>
      </c>
      <c r="F324" s="161">
        <v>49.929273336007469</v>
      </c>
      <c r="G324" s="160">
        <v>10.579800000000001</v>
      </c>
      <c r="H324" s="162">
        <v>21.189573356698887</v>
      </c>
      <c r="I324" s="161">
        <v>39.34947333600747</v>
      </c>
      <c r="J324" s="160">
        <v>0.11290000000000022</v>
      </c>
      <c r="K324" s="160">
        <v>0.20430000000000037</v>
      </c>
      <c r="L324" s="160">
        <v>0</v>
      </c>
      <c r="M324" s="160">
        <v>3.9500000000000757E-2</v>
      </c>
      <c r="N324" s="160">
        <v>7.9111906424471357E-2</v>
      </c>
      <c r="O324" s="160">
        <v>8.9175000000000337E-2</v>
      </c>
      <c r="P324" s="146" t="s">
        <v>186</v>
      </c>
      <c r="S324" s="130"/>
    </row>
    <row r="325" spans="1:19" ht="10.65" customHeight="1" x14ac:dyDescent="0.2">
      <c r="A325" s="122"/>
      <c r="B325" s="171" t="s">
        <v>139</v>
      </c>
      <c r="C325" s="159">
        <v>3.9360030369426882E-2</v>
      </c>
      <c r="D325" s="160">
        <v>0</v>
      </c>
      <c r="E325" s="160">
        <v>0</v>
      </c>
      <c r="F325" s="161">
        <v>3.9360030369426882E-2</v>
      </c>
      <c r="G325" s="160">
        <v>0</v>
      </c>
      <c r="H325" s="162">
        <v>0</v>
      </c>
      <c r="I325" s="161">
        <v>3.9360030369426882E-2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65" customHeight="1" x14ac:dyDescent="0.2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0.61836395107033792</v>
      </c>
      <c r="G326" s="160">
        <v>0.32200000000000001</v>
      </c>
      <c r="H326" s="162">
        <v>52.072893227789898</v>
      </c>
      <c r="I326" s="161">
        <v>0.29636395107033792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186</v>
      </c>
      <c r="S326" s="130"/>
    </row>
    <row r="327" spans="1:19" ht="10.65" customHeight="1" x14ac:dyDescent="0.2">
      <c r="A327" s="122"/>
      <c r="B327" s="171" t="s">
        <v>141</v>
      </c>
      <c r="C327" s="159">
        <v>1.669670658216487E-3</v>
      </c>
      <c r="D327" s="160">
        <v>0</v>
      </c>
      <c r="E327" s="160">
        <v>0</v>
      </c>
      <c r="F327" s="161">
        <v>1.669670658216487E-3</v>
      </c>
      <c r="G327" s="160">
        <v>0</v>
      </c>
      <c r="H327" s="162">
        <v>0</v>
      </c>
      <c r="I327" s="161">
        <v>1.669670658216487E-3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22.788666988105454</v>
      </c>
      <c r="D329" s="160">
        <v>0</v>
      </c>
      <c r="E329" s="160">
        <v>27.799999999999997</v>
      </c>
      <c r="F329" s="161">
        <v>50.588666988105452</v>
      </c>
      <c r="G329" s="160">
        <v>10.9018</v>
      </c>
      <c r="H329" s="162">
        <v>21.549885871796665</v>
      </c>
      <c r="I329" s="161">
        <v>39.68686698810545</v>
      </c>
      <c r="J329" s="160">
        <v>0.11290000000000022</v>
      </c>
      <c r="K329" s="160">
        <v>0.20430000000000037</v>
      </c>
      <c r="L329" s="160">
        <v>0</v>
      </c>
      <c r="M329" s="160">
        <v>3.9500000000000757E-2</v>
      </c>
      <c r="N329" s="160">
        <v>7.8080729048045694E-2</v>
      </c>
      <c r="O329" s="160">
        <v>8.9175000000000337E-2</v>
      </c>
      <c r="P329" s="146" t="s">
        <v>186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23.941860651308868</v>
      </c>
      <c r="D331" s="177">
        <v>0</v>
      </c>
      <c r="E331" s="177">
        <v>27.499999999999996</v>
      </c>
      <c r="F331" s="185">
        <v>51.441860651308865</v>
      </c>
      <c r="G331" s="177">
        <v>11.9657</v>
      </c>
      <c r="H331" s="176">
        <v>23.260628306405454</v>
      </c>
      <c r="I331" s="204">
        <v>39.476160651308867</v>
      </c>
      <c r="J331" s="177">
        <v>0.11580000000000021</v>
      </c>
      <c r="K331" s="177">
        <v>0.2239000000000004</v>
      </c>
      <c r="L331" s="177">
        <v>9.110000000000007E-2</v>
      </c>
      <c r="M331" s="177">
        <v>0.14950000000000077</v>
      </c>
      <c r="N331" s="177">
        <v>0.29061934795353667</v>
      </c>
      <c r="O331" s="177">
        <v>0.14507500000000037</v>
      </c>
      <c r="P331" s="153" t="s">
        <v>186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43474</v>
      </c>
      <c r="K336" s="151">
        <v>43481</v>
      </c>
      <c r="L336" s="151">
        <v>43488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5" t="s">
        <v>146</v>
      </c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6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65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43474</v>
      </c>
      <c r="K358" s="151">
        <v>43481</v>
      </c>
      <c r="L358" s="151">
        <v>43488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5" t="s">
        <v>124</v>
      </c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6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43474</v>
      </c>
      <c r="K380" s="151">
        <v>43481</v>
      </c>
      <c r="L380" s="151">
        <v>43488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5" t="s">
        <v>125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6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43474</v>
      </c>
      <c r="K402" s="151">
        <v>43481</v>
      </c>
      <c r="L402" s="151">
        <v>43488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77" t="s">
        <v>175</v>
      </c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6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53.715000000000003</v>
      </c>
      <c r="D405" s="160">
        <v>0</v>
      </c>
      <c r="E405" s="160">
        <v>-53.7</v>
      </c>
      <c r="F405" s="161">
        <v>1.5000000000000568E-2</v>
      </c>
      <c r="G405" s="160">
        <v>0</v>
      </c>
      <c r="H405" s="162">
        <v>0</v>
      </c>
      <c r="I405" s="161">
        <v>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53.715000000000003</v>
      </c>
      <c r="D410" s="160">
        <v>0</v>
      </c>
      <c r="E410" s="160">
        <v>-53.7</v>
      </c>
      <c r="F410" s="203">
        <v>1.5000000000000568E-2</v>
      </c>
      <c r="G410" s="160">
        <v>0</v>
      </c>
      <c r="H410" s="162">
        <v>0</v>
      </c>
      <c r="I410" s="203">
        <v>1.5000000000000568E-2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53.715000000000003</v>
      </c>
      <c r="D412" s="160">
        <v>0</v>
      </c>
      <c r="E412" s="160">
        <v>-50.599999999999994</v>
      </c>
      <c r="F412" s="161">
        <v>3.1150000000000091</v>
      </c>
      <c r="G412" s="160">
        <v>0</v>
      </c>
      <c r="H412" s="162">
        <v>0</v>
      </c>
      <c r="I412" s="161">
        <v>3.1150000000000091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53.715000000000003</v>
      </c>
      <c r="D417" s="160">
        <v>0</v>
      </c>
      <c r="E417" s="160">
        <v>-50.599999999999994</v>
      </c>
      <c r="F417" s="203">
        <v>3.1150000000000091</v>
      </c>
      <c r="G417" s="170">
        <v>0</v>
      </c>
      <c r="H417" s="162">
        <v>0</v>
      </c>
      <c r="I417" s="161">
        <v>3.1150000000000091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43474</v>
      </c>
      <c r="K424" s="151">
        <v>43481</v>
      </c>
      <c r="L424" s="151">
        <v>43488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8" t="s">
        <v>176</v>
      </c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9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54.979500327431865</v>
      </c>
      <c r="D427" s="160">
        <v>0</v>
      </c>
      <c r="E427" s="160">
        <v>-50</v>
      </c>
      <c r="F427" s="161">
        <v>4.9795003274318645</v>
      </c>
      <c r="G427" s="160">
        <v>0</v>
      </c>
      <c r="H427" s="162">
        <v>0</v>
      </c>
      <c r="I427" s="161">
        <v>4.9795003274318645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0.60013597496613424</v>
      </c>
      <c r="D429" s="160">
        <v>0</v>
      </c>
      <c r="E429" s="160">
        <v>0</v>
      </c>
      <c r="F429" s="161">
        <v>0.60013597496613424</v>
      </c>
      <c r="G429" s="160">
        <v>0</v>
      </c>
      <c r="H429" s="162">
        <v>0</v>
      </c>
      <c r="I429" s="161">
        <v>0.60013597496613424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65" customHeight="1" x14ac:dyDescent="0.2">
      <c r="A430" s="122"/>
      <c r="B430" s="158" t="s">
        <v>135</v>
      </c>
      <c r="C430" s="159">
        <v>0.24311192463607001</v>
      </c>
      <c r="D430" s="160">
        <v>0</v>
      </c>
      <c r="E430" s="160">
        <v>0</v>
      </c>
      <c r="F430" s="161">
        <v>0.24311192463607001</v>
      </c>
      <c r="G430" s="160">
        <v>0</v>
      </c>
      <c r="H430" s="162">
        <v>0</v>
      </c>
      <c r="I430" s="161">
        <v>0.24311192463607001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55.822748227034069</v>
      </c>
      <c r="D432" s="160">
        <v>0</v>
      </c>
      <c r="E432" s="160">
        <v>-50</v>
      </c>
      <c r="F432" s="203">
        <v>5.8227482270340687</v>
      </c>
      <c r="G432" s="160">
        <v>0</v>
      </c>
      <c r="H432" s="162">
        <v>0</v>
      </c>
      <c r="I432" s="203">
        <v>5.8227482270340687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65" customHeight="1" x14ac:dyDescent="0.2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22.748218011533989</v>
      </c>
      <c r="D439" s="160">
        <v>0</v>
      </c>
      <c r="E439" s="160">
        <v>0</v>
      </c>
      <c r="F439" s="203">
        <v>22.748218011533989</v>
      </c>
      <c r="G439" s="170">
        <v>0</v>
      </c>
      <c r="H439" s="162">
        <v>0</v>
      </c>
      <c r="I439" s="161">
        <v>22.748218011533989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78.570966238568062</v>
      </c>
      <c r="D441" s="177">
        <v>0</v>
      </c>
      <c r="E441" s="177">
        <v>-50</v>
      </c>
      <c r="F441" s="185">
        <v>28.570966238568058</v>
      </c>
      <c r="G441" s="177">
        <v>0</v>
      </c>
      <c r="H441" s="176">
        <v>0</v>
      </c>
      <c r="I441" s="204">
        <v>28.570966238568058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43474</v>
      </c>
      <c r="K446" s="151">
        <v>43481</v>
      </c>
      <c r="L446" s="151">
        <v>43488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8" t="s">
        <v>120</v>
      </c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9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0.15281320977124399</v>
      </c>
      <c r="D449" s="160">
        <v>0</v>
      </c>
      <c r="E449" s="160">
        <v>0</v>
      </c>
      <c r="F449" s="161">
        <v>0.15281320977124399</v>
      </c>
      <c r="G449" s="160">
        <v>0</v>
      </c>
      <c r="H449" s="162">
        <v>0</v>
      </c>
      <c r="I449" s="161">
        <v>0.15281320977124399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65" customHeight="1" x14ac:dyDescent="0.2">
      <c r="A452" s="122"/>
      <c r="B452" s="158" t="s">
        <v>135</v>
      </c>
      <c r="C452" s="159">
        <v>4.8622384927213998E-2</v>
      </c>
      <c r="D452" s="160">
        <v>0</v>
      </c>
      <c r="E452" s="160">
        <v>0</v>
      </c>
      <c r="F452" s="161">
        <v>4.8622384927213998E-2</v>
      </c>
      <c r="G452" s="160">
        <v>0</v>
      </c>
      <c r="H452" s="162">
        <v>0</v>
      </c>
      <c r="I452" s="161">
        <v>4.8622384927213998E-2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0.30143559469845799</v>
      </c>
      <c r="D454" s="160">
        <v>0</v>
      </c>
      <c r="E454" s="160">
        <v>0</v>
      </c>
      <c r="F454" s="203">
        <v>0.30143559469845799</v>
      </c>
      <c r="G454" s="160">
        <v>0</v>
      </c>
      <c r="H454" s="162">
        <v>0</v>
      </c>
      <c r="I454" s="203">
        <v>0.30143559469845799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0.11700000000000001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0.11700000000000001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0.11700000000000001</v>
      </c>
      <c r="H463" s="176">
        <v>5.1083744655422638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43474</v>
      </c>
      <c r="K468" s="151">
        <v>43481</v>
      </c>
      <c r="L468" s="151">
        <v>43488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5" t="s">
        <v>177</v>
      </c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6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1.7999999999999999E-2</v>
      </c>
      <c r="H480" s="162" t="s">
        <v>119</v>
      </c>
      <c r="I480" s="161">
        <v>-1.7999999999999999E-2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1.7999999999999999E-2</v>
      </c>
      <c r="H483" s="162" t="s">
        <v>119</v>
      </c>
      <c r="I483" s="161">
        <v>-1.7999999999999999E-2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1.7999999999999999E-2</v>
      </c>
      <c r="H485" s="176" t="s">
        <v>119</v>
      </c>
      <c r="I485" s="204">
        <v>-1.7999999999999999E-2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43474</v>
      </c>
      <c r="K490" s="151">
        <v>43481</v>
      </c>
      <c r="L490" s="151">
        <v>43488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5" t="s">
        <v>178</v>
      </c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6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65" customHeight="1" x14ac:dyDescent="0.2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3.3000000000000002E-2</v>
      </c>
      <c r="H502" s="162">
        <v>2.5382751751145798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65" customHeight="1" x14ac:dyDescent="0.2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4.9274647436689758</v>
      </c>
      <c r="G505" s="170">
        <v>3.3000000000000002E-2</v>
      </c>
      <c r="H505" s="162">
        <v>0.66971559852152895</v>
      </c>
      <c r="I505" s="161">
        <v>4.8944647436689754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54.813981929432941</v>
      </c>
      <c r="D507" s="177">
        <v>0</v>
      </c>
      <c r="E507" s="177">
        <v>-49.400000000000006</v>
      </c>
      <c r="F507" s="185">
        <v>5.4139819294329392</v>
      </c>
      <c r="G507" s="177">
        <v>3.3000000000000002E-2</v>
      </c>
      <c r="H507" s="176">
        <v>0.60953288042201548</v>
      </c>
      <c r="I507" s="204">
        <v>5.3809819294329388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43474</v>
      </c>
      <c r="K512" s="151">
        <v>43481</v>
      </c>
      <c r="L512" s="151">
        <v>43488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5" t="s">
        <v>126</v>
      </c>
      <c r="D514" s="275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6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43474</v>
      </c>
      <c r="K534" s="151">
        <v>43481</v>
      </c>
      <c r="L534" s="151">
        <v>43488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5" t="s">
        <v>127</v>
      </c>
      <c r="D536" s="275"/>
      <c r="E536" s="275"/>
      <c r="F536" s="275"/>
      <c r="G536" s="275"/>
      <c r="H536" s="275"/>
      <c r="I536" s="275"/>
      <c r="J536" s="275"/>
      <c r="K536" s="275"/>
      <c r="L536" s="275"/>
      <c r="M536" s="275"/>
      <c r="N536" s="275"/>
      <c r="O536" s="276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43474</v>
      </c>
      <c r="K556" s="151">
        <v>43481</v>
      </c>
      <c r="L556" s="151">
        <v>43488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8" t="s">
        <v>179</v>
      </c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9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99.396525400535339</v>
      </c>
      <c r="D559" s="160">
        <v>0</v>
      </c>
      <c r="E559" s="160">
        <v>-33</v>
      </c>
      <c r="F559" s="161">
        <v>66.396525400535339</v>
      </c>
      <c r="G559" s="160">
        <v>0</v>
      </c>
      <c r="H559" s="162">
        <v>0</v>
      </c>
      <c r="I559" s="161">
        <v>66.396525400535339</v>
      </c>
      <c r="J559" s="160">
        <v>0</v>
      </c>
      <c r="K559" s="160">
        <v>0</v>
      </c>
      <c r="L559" s="160">
        <v>0</v>
      </c>
      <c r="M559" s="160">
        <v>-0.32</v>
      </c>
      <c r="N559" s="160">
        <v>-0.48195293062341471</v>
      </c>
      <c r="O559" s="160">
        <v>-0.08</v>
      </c>
      <c r="P559" s="146" t="s">
        <v>186</v>
      </c>
      <c r="S559" s="130"/>
    </row>
    <row r="560" spans="1:19" ht="10.65" customHeight="1" x14ac:dyDescent="0.2">
      <c r="A560" s="122"/>
      <c r="B560" s="158" t="s">
        <v>133</v>
      </c>
      <c r="C560" s="159">
        <v>6.2770512249443211</v>
      </c>
      <c r="D560" s="160">
        <v>0</v>
      </c>
      <c r="E560" s="160">
        <v>0</v>
      </c>
      <c r="F560" s="161">
        <v>6.2770512249443211</v>
      </c>
      <c r="G560" s="160">
        <v>0</v>
      </c>
      <c r="H560" s="162">
        <v>0</v>
      </c>
      <c r="I560" s="161">
        <v>6.2770512249443211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65" customHeight="1" x14ac:dyDescent="0.2">
      <c r="A561" s="122"/>
      <c r="B561" s="158" t="s">
        <v>134</v>
      </c>
      <c r="C561" s="159">
        <v>539.25389473976202</v>
      </c>
      <c r="D561" s="160">
        <v>0</v>
      </c>
      <c r="E561" s="160">
        <v>-27</v>
      </c>
      <c r="F561" s="161">
        <v>512.25389473976202</v>
      </c>
      <c r="G561" s="160">
        <v>341.92700000000002</v>
      </c>
      <c r="H561" s="162">
        <v>66.749516892147327</v>
      </c>
      <c r="I561" s="161">
        <v>170.326894739762</v>
      </c>
      <c r="J561" s="160">
        <v>2.7680000000000291</v>
      </c>
      <c r="K561" s="160">
        <v>7.9130000000000109</v>
      </c>
      <c r="L561" s="160">
        <v>2.3069999999999595</v>
      </c>
      <c r="M561" s="160">
        <v>4.3950000000000387</v>
      </c>
      <c r="N561" s="160">
        <v>0.85797297885510659</v>
      </c>
      <c r="O561" s="160">
        <v>4.3457500000000095</v>
      </c>
      <c r="P561" s="146">
        <v>37.193900877814329</v>
      </c>
      <c r="S561" s="130"/>
    </row>
    <row r="562" spans="1:19" ht="10.65" customHeight="1" x14ac:dyDescent="0.2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667.79387225611026</v>
      </c>
      <c r="D564" s="160">
        <v>0</v>
      </c>
      <c r="E564" s="160">
        <v>-60</v>
      </c>
      <c r="F564" s="203">
        <v>607.79387225611026</v>
      </c>
      <c r="G564" s="160">
        <v>341.92700000000002</v>
      </c>
      <c r="H564" s="162">
        <v>56.257066023186219</v>
      </c>
      <c r="I564" s="203">
        <v>265.86687225611024</v>
      </c>
      <c r="J564" s="160">
        <v>2.7680000000000291</v>
      </c>
      <c r="K564" s="160">
        <v>7.9130000000000109</v>
      </c>
      <c r="L564" s="160">
        <v>2.3069999999999595</v>
      </c>
      <c r="M564" s="160">
        <v>4.0750000000000384</v>
      </c>
      <c r="N564" s="160">
        <v>0.67045756563385162</v>
      </c>
      <c r="O564" s="160">
        <v>4.2657500000000095</v>
      </c>
      <c r="P564" s="146" t="s">
        <v>186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60.372749328664717</v>
      </c>
      <c r="D566" s="160">
        <v>0</v>
      </c>
      <c r="E566" s="160">
        <v>38.4</v>
      </c>
      <c r="F566" s="161">
        <v>98.772749328664716</v>
      </c>
      <c r="G566" s="160">
        <v>0</v>
      </c>
      <c r="H566" s="162">
        <v>0</v>
      </c>
      <c r="I566" s="161">
        <v>98.772749328664716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65" customHeight="1" x14ac:dyDescent="0.2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65" customHeight="1" x14ac:dyDescent="0.2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1113.6189999999999</v>
      </c>
      <c r="H568" s="162">
        <v>86.456558761798561</v>
      </c>
      <c r="I568" s="161">
        <v>174.44869081359775</v>
      </c>
      <c r="J568" s="160">
        <v>45.286000000000058</v>
      </c>
      <c r="K568" s="160">
        <v>19.521999999999935</v>
      </c>
      <c r="L568" s="160">
        <v>16.633000000000038</v>
      </c>
      <c r="M568" s="160">
        <v>16.506999999999834</v>
      </c>
      <c r="N568" s="160">
        <v>1.2815320279925133</v>
      </c>
      <c r="O568" s="160">
        <v>24.486999999999966</v>
      </c>
      <c r="P568" s="146">
        <v>5.1241348802874178</v>
      </c>
      <c r="S568" s="130"/>
    </row>
    <row r="569" spans="1:19" ht="10.65" customHeight="1" x14ac:dyDescent="0.2">
      <c r="A569" s="122"/>
      <c r="B569" s="171" t="s">
        <v>141</v>
      </c>
      <c r="C569" s="159">
        <v>16.514427833921459</v>
      </c>
      <c r="D569" s="160">
        <v>0</v>
      </c>
      <c r="E569" s="160">
        <v>0</v>
      </c>
      <c r="F569" s="161">
        <v>16.514427833921459</v>
      </c>
      <c r="G569" s="160">
        <v>0</v>
      </c>
      <c r="H569" s="162">
        <v>0</v>
      </c>
      <c r="I569" s="161">
        <v>16.514427833921459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1383.8778167512396</v>
      </c>
      <c r="D571" s="160">
        <v>0</v>
      </c>
      <c r="E571" s="160">
        <v>38.399999999999864</v>
      </c>
      <c r="F571" s="203">
        <v>1422.2778167512395</v>
      </c>
      <c r="G571" s="170">
        <v>1113.6189999999999</v>
      </c>
      <c r="H571" s="162">
        <v>78.298275265497949</v>
      </c>
      <c r="I571" s="161">
        <v>308.65881675123956</v>
      </c>
      <c r="J571" s="160">
        <v>45.286000000000058</v>
      </c>
      <c r="K571" s="160">
        <v>19.521999999999935</v>
      </c>
      <c r="L571" s="160">
        <v>16.633000000000038</v>
      </c>
      <c r="M571" s="160">
        <v>16.506999999999834</v>
      </c>
      <c r="N571" s="160">
        <v>1.1606030696383249</v>
      </c>
      <c r="O571" s="160">
        <v>24.486999999999966</v>
      </c>
      <c r="P571" s="146">
        <v>10.605007422356351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2051.6716890073499</v>
      </c>
      <c r="D573" s="177">
        <v>0</v>
      </c>
      <c r="E573" s="177">
        <v>-21.600000000000136</v>
      </c>
      <c r="F573" s="185">
        <v>2030.0716890073497</v>
      </c>
      <c r="G573" s="177">
        <v>1455.5459999999998</v>
      </c>
      <c r="H573" s="176">
        <v>71.699241355940615</v>
      </c>
      <c r="I573" s="204">
        <v>574.52568900734991</v>
      </c>
      <c r="J573" s="177">
        <v>48.054000000000087</v>
      </c>
      <c r="K573" s="177">
        <v>27.434999999999945</v>
      </c>
      <c r="L573" s="177">
        <v>18.939999999999998</v>
      </c>
      <c r="M573" s="177">
        <v>20.581999999999873</v>
      </c>
      <c r="N573" s="177">
        <v>1.0138558215184961</v>
      </c>
      <c r="O573" s="177">
        <v>28.752749999999978</v>
      </c>
      <c r="P573" s="153">
        <v>17.981590943730613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43474</v>
      </c>
      <c r="K578" s="151">
        <v>43481</v>
      </c>
      <c r="L578" s="151">
        <v>43488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5" t="s">
        <v>128</v>
      </c>
      <c r="D580" s="275"/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6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0.27209396516808421</v>
      </c>
      <c r="G581" s="160">
        <v>0</v>
      </c>
      <c r="H581" s="162">
        <v>0</v>
      </c>
      <c r="I581" s="161">
        <v>0.27209396516808421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0.60020361475979134</v>
      </c>
      <c r="D583" s="160">
        <v>0</v>
      </c>
      <c r="E583" s="160">
        <v>0</v>
      </c>
      <c r="F583" s="161">
        <v>0.60020361475979134</v>
      </c>
      <c r="G583" s="160">
        <v>0</v>
      </c>
      <c r="H583" s="162">
        <v>0</v>
      </c>
      <c r="I583" s="161">
        <v>0.60020361475979134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65" customHeight="1" x14ac:dyDescent="0.2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1.4583445625119176</v>
      </c>
      <c r="D586" s="160">
        <v>0</v>
      </c>
      <c r="E586" s="160">
        <v>-0.29999999999999982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-0.39999999999999858</v>
      </c>
      <c r="F588" s="161">
        <v>-0.33942540671512489</v>
      </c>
      <c r="G588" s="160">
        <v>0</v>
      </c>
      <c r="H588" s="162" t="s">
        <v>119</v>
      </c>
      <c r="I588" s="161">
        <v>-0.33942540671512489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65" customHeight="1" x14ac:dyDescent="0.2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2.9889353251386672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65" customHeight="1" x14ac:dyDescent="0.2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4.9929161373517337</v>
      </c>
      <c r="D593" s="160">
        <v>0</v>
      </c>
      <c r="E593" s="160">
        <v>-0.39999999999999858</v>
      </c>
      <c r="F593" s="203">
        <v>4.5929161373517351</v>
      </c>
      <c r="G593" s="170">
        <v>0.05</v>
      </c>
      <c r="H593" s="162">
        <v>1.0886329840289635</v>
      </c>
      <c r="I593" s="161">
        <v>4.5429161373517353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6.451260699863651</v>
      </c>
      <c r="D595" s="177">
        <v>0</v>
      </c>
      <c r="E595" s="177">
        <v>-0.6999999999999984</v>
      </c>
      <c r="F595" s="185">
        <v>5.7512606998636526</v>
      </c>
      <c r="G595" s="177">
        <v>0.05</v>
      </c>
      <c r="H595" s="176">
        <v>0.86937460513979781</v>
      </c>
      <c r="I595" s="204">
        <v>5.7012606998636528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43474</v>
      </c>
      <c r="K600" s="151">
        <v>43481</v>
      </c>
      <c r="L600" s="151">
        <v>43488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5" t="s">
        <v>180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6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15.15</v>
      </c>
      <c r="D610" s="160">
        <v>0</v>
      </c>
      <c r="E610" s="160">
        <v>0.19999999999999929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20.158304726950405</v>
      </c>
      <c r="D615" s="160">
        <v>0</v>
      </c>
      <c r="E615" s="160">
        <v>0.19999999999999929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36.708304726950402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43474</v>
      </c>
      <c r="K622" s="151">
        <v>43481</v>
      </c>
      <c r="L622" s="151">
        <v>43488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71" t="s">
        <v>129</v>
      </c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2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4.8161955933466567</v>
      </c>
      <c r="D634" s="160">
        <v>0</v>
      </c>
      <c r="E634" s="160">
        <v>0</v>
      </c>
      <c r="F634" s="161">
        <v>4.8161955933466567</v>
      </c>
      <c r="G634" s="160">
        <v>0.185</v>
      </c>
      <c r="H634" s="162">
        <v>3.8412061224334124</v>
      </c>
      <c r="I634" s="161">
        <v>4.6311955933466571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186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4.9711848080147067</v>
      </c>
      <c r="D637" s="160">
        <v>0</v>
      </c>
      <c r="E637" s="160">
        <v>0</v>
      </c>
      <c r="F637" s="203">
        <v>4.9711848080147067</v>
      </c>
      <c r="G637" s="170">
        <v>0.185</v>
      </c>
      <c r="H637" s="162">
        <v>3.7214468410375119</v>
      </c>
      <c r="I637" s="161">
        <v>4.7861848080147071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186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5.1724771586958109</v>
      </c>
      <c r="D639" s="177">
        <v>0</v>
      </c>
      <c r="E639" s="177">
        <v>0</v>
      </c>
      <c r="F639" s="185">
        <v>5.1724771586958109</v>
      </c>
      <c r="G639" s="177">
        <v>0.185</v>
      </c>
      <c r="H639" s="176">
        <v>3.5766228506003865</v>
      </c>
      <c r="I639" s="204">
        <v>4.9874771586958113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43474</v>
      </c>
      <c r="K644" s="151">
        <v>43481</v>
      </c>
      <c r="L644" s="151">
        <v>43488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71" t="s">
        <v>181</v>
      </c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2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43474</v>
      </c>
      <c r="K666" s="151">
        <v>43481</v>
      </c>
      <c r="L666" s="151">
        <v>43488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3" t="s">
        <v>117</v>
      </c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4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43474</v>
      </c>
      <c r="K688" s="151">
        <v>43481</v>
      </c>
      <c r="L688" s="151">
        <v>43488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3" t="s">
        <v>130</v>
      </c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4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43474</v>
      </c>
      <c r="K710" s="151">
        <v>43481</v>
      </c>
      <c r="L710" s="151">
        <v>43488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3" t="s">
        <v>118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4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43474</v>
      </c>
      <c r="K732" s="151">
        <v>43481</v>
      </c>
      <c r="L732" s="151">
        <v>43488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3" t="s">
        <v>131</v>
      </c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4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66" priority="42" stopIfTrue="1" operator="between">
      <formula>85</formula>
      <formula>89.9</formula>
    </cfRule>
    <cfRule type="cellIs" dxfId="65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64" priority="44" stopIfTrue="1" operator="between">
      <formula>85</formula>
      <formula>89.9</formula>
    </cfRule>
    <cfRule type="cellIs" dxfId="63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62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61" priority="47" stopIfTrue="1" operator="between">
      <formula>85</formula>
      <formula>89.9</formula>
    </cfRule>
    <cfRule type="cellIs" dxfId="60" priority="48" stopIfTrue="1" operator="between">
      <formula>89.9</formula>
      <formula>999999</formula>
    </cfRule>
    <cfRule type="cellIs" dxfId="59" priority="49" stopIfTrue="1" operator="equal">
      <formula>"n/a"</formula>
    </cfRule>
  </conditionalFormatting>
  <conditionalFormatting sqref="H596:H597 H288">
    <cfRule type="cellIs" dxfId="58" priority="50" stopIfTrue="1" operator="between">
      <formula>85</formula>
      <formula>89.9</formula>
    </cfRule>
    <cfRule type="cellIs" dxfId="57" priority="51" stopIfTrue="1" operator="between">
      <formula>89.9</formula>
      <formula>999999</formula>
    </cfRule>
    <cfRule type="cellIs" dxfId="56" priority="52" stopIfTrue="1" operator="equal">
      <formula>"-"</formula>
    </cfRule>
  </conditionalFormatting>
  <conditionalFormatting sqref="I43:I45 I31:I35">
    <cfRule type="cellIs" dxfId="55" priority="41" stopIfTrue="1" operator="lessThan">
      <formula>0</formula>
    </cfRule>
  </conditionalFormatting>
  <conditionalFormatting sqref="I65:I67 I53:I57">
    <cfRule type="cellIs" dxfId="54" priority="40" stopIfTrue="1" operator="lessThan">
      <formula>0</formula>
    </cfRule>
  </conditionalFormatting>
  <conditionalFormatting sqref="I87:I89 I75:I79">
    <cfRule type="cellIs" dxfId="53" priority="39" stopIfTrue="1" operator="lessThan">
      <formula>0</formula>
    </cfRule>
  </conditionalFormatting>
  <conditionalFormatting sqref="I109:I111 I97:I101">
    <cfRule type="cellIs" dxfId="52" priority="38" stopIfTrue="1" operator="lessThan">
      <formula>0</formula>
    </cfRule>
  </conditionalFormatting>
  <conditionalFormatting sqref="I131:I133 I119:I123">
    <cfRule type="cellIs" dxfId="51" priority="37" stopIfTrue="1" operator="lessThan">
      <formula>0</formula>
    </cfRule>
  </conditionalFormatting>
  <conditionalFormatting sqref="I153:I155 I141:I145">
    <cfRule type="cellIs" dxfId="50" priority="36" stopIfTrue="1" operator="lessThan">
      <formula>0</formula>
    </cfRule>
  </conditionalFormatting>
  <conditionalFormatting sqref="I175:I177 I163:I167">
    <cfRule type="cellIs" dxfId="49" priority="35" stopIfTrue="1" operator="lessThan">
      <formula>0</formula>
    </cfRule>
  </conditionalFormatting>
  <conditionalFormatting sqref="I197:I199 I185:I189">
    <cfRule type="cellIs" dxfId="48" priority="34" stopIfTrue="1" operator="lessThan">
      <formula>0</formula>
    </cfRule>
  </conditionalFormatting>
  <conditionalFormatting sqref="I219:I221 I207:I211">
    <cfRule type="cellIs" dxfId="47" priority="33" stopIfTrue="1" operator="lessThan">
      <formula>0</formula>
    </cfRule>
  </conditionalFormatting>
  <conditionalFormatting sqref="I241:I243 I229:I233">
    <cfRule type="cellIs" dxfId="46" priority="32" stopIfTrue="1" operator="lessThan">
      <formula>0</formula>
    </cfRule>
  </conditionalFormatting>
  <conditionalFormatting sqref="I263:I265 I251:I255">
    <cfRule type="cellIs" dxfId="45" priority="31" stopIfTrue="1" operator="lessThan">
      <formula>0</formula>
    </cfRule>
  </conditionalFormatting>
  <conditionalFormatting sqref="I285:I287 I273:I277">
    <cfRule type="cellIs" dxfId="44" priority="30" stopIfTrue="1" operator="lessThan">
      <formula>0</formula>
    </cfRule>
  </conditionalFormatting>
  <conditionalFormatting sqref="I307:I309 I295:I299">
    <cfRule type="cellIs" dxfId="43" priority="29" stopIfTrue="1" operator="lessThan">
      <formula>0</formula>
    </cfRule>
  </conditionalFormatting>
  <conditionalFormatting sqref="I329:I331 I317:I321">
    <cfRule type="cellIs" dxfId="42" priority="28" stopIfTrue="1" operator="lessThan">
      <formula>0</formula>
    </cfRule>
  </conditionalFormatting>
  <conditionalFormatting sqref="I339:I343 I351:I353">
    <cfRule type="cellIs" dxfId="41" priority="27" stopIfTrue="1" operator="lessThan">
      <formula>0</formula>
    </cfRule>
  </conditionalFormatting>
  <conditionalFormatting sqref="I373:I375 I361:I365">
    <cfRule type="cellIs" dxfId="40" priority="26" stopIfTrue="1" operator="lessThan">
      <formula>0</formula>
    </cfRule>
  </conditionalFormatting>
  <conditionalFormatting sqref="I395:I397 I383:I387">
    <cfRule type="cellIs" dxfId="39" priority="25" stopIfTrue="1" operator="lessThan">
      <formula>0</formula>
    </cfRule>
  </conditionalFormatting>
  <conditionalFormatting sqref="I417:I419 I405:I409">
    <cfRule type="cellIs" dxfId="38" priority="24" stopIfTrue="1" operator="lessThan">
      <formula>0</formula>
    </cfRule>
  </conditionalFormatting>
  <conditionalFormatting sqref="I439:I441 I427:I431">
    <cfRule type="cellIs" dxfId="37" priority="23" stopIfTrue="1" operator="lessThan">
      <formula>0</formula>
    </cfRule>
  </conditionalFormatting>
  <conditionalFormatting sqref="I449:I453 I461:I463">
    <cfRule type="cellIs" dxfId="36" priority="22" stopIfTrue="1" operator="lessThan">
      <formula>0</formula>
    </cfRule>
  </conditionalFormatting>
  <conditionalFormatting sqref="I483:I485 I471:I475">
    <cfRule type="cellIs" dxfId="35" priority="21" stopIfTrue="1" operator="lessThan">
      <formula>0</formula>
    </cfRule>
  </conditionalFormatting>
  <conditionalFormatting sqref="I505:I507 I493:I497">
    <cfRule type="cellIs" dxfId="34" priority="20" stopIfTrue="1" operator="lessThan">
      <formula>0</formula>
    </cfRule>
  </conditionalFormatting>
  <conditionalFormatting sqref="I527:I529 I515:I519">
    <cfRule type="cellIs" dxfId="33" priority="19" stopIfTrue="1" operator="lessThan">
      <formula>0</formula>
    </cfRule>
  </conditionalFormatting>
  <conditionalFormatting sqref="I549:I551 I537:I541">
    <cfRule type="cellIs" dxfId="32" priority="18" stopIfTrue="1" operator="lessThan">
      <formula>0</formula>
    </cfRule>
  </conditionalFormatting>
  <conditionalFormatting sqref="I571:I573 I559:I563">
    <cfRule type="cellIs" dxfId="31" priority="17" stopIfTrue="1" operator="lessThan">
      <formula>0</formula>
    </cfRule>
  </conditionalFormatting>
  <conditionalFormatting sqref="I593:I595 I581:I585">
    <cfRule type="cellIs" dxfId="30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8" priority="14" stopIfTrue="1" operator="lessThan">
      <formula>0</formula>
    </cfRule>
  </conditionalFormatting>
  <conditionalFormatting sqref="I659:I661 I647:I651">
    <cfRule type="cellIs" dxfId="27" priority="13" stopIfTrue="1" operator="lessThan">
      <formula>0</formula>
    </cfRule>
  </conditionalFormatting>
  <conditionalFormatting sqref="I669:I673 I681:I683">
    <cfRule type="cellIs" dxfId="26" priority="12" stopIfTrue="1" operator="lessThan">
      <formula>0</formula>
    </cfRule>
  </conditionalFormatting>
  <conditionalFormatting sqref="I691:I695 I703:I705">
    <cfRule type="cellIs" dxfId="25" priority="11" stopIfTrue="1" operator="lessThan">
      <formula>0</formula>
    </cfRule>
  </conditionalFormatting>
  <conditionalFormatting sqref="I713:I717 I725:I727">
    <cfRule type="cellIs" dxfId="24" priority="10" stopIfTrue="1" operator="lessThan">
      <formula>0</formula>
    </cfRule>
  </conditionalFormatting>
  <conditionalFormatting sqref="I735:I739 I747:I749">
    <cfRule type="cellIs" dxfId="23" priority="9" stopIfTrue="1" operator="lessThan">
      <formula>0</formula>
    </cfRule>
  </conditionalFormatting>
  <conditionalFormatting sqref="H284">
    <cfRule type="cellIs" dxfId="22" priority="6" stopIfTrue="1" operator="between">
      <formula>85</formula>
      <formula>89.9</formula>
    </cfRule>
    <cfRule type="cellIs" dxfId="21" priority="7" stopIfTrue="1" operator="between">
      <formula>89.9</formula>
      <formula>999999</formula>
    </cfRule>
    <cfRule type="cellIs" dxfId="20" priority="8" stopIfTrue="1" operator="equal">
      <formula>"n/a"</formula>
    </cfRule>
  </conditionalFormatting>
  <conditionalFormatting sqref="I284">
    <cfRule type="cellIs" dxfId="19" priority="5" stopIfTrue="1" operator="lessThan">
      <formula>0</formula>
    </cfRule>
  </conditionalFormatting>
  <conditionalFormatting sqref="I416">
    <cfRule type="cellIs" dxfId="18" priority="1" stopIfTrue="1" operator="lessThan">
      <formula>0</formula>
    </cfRule>
  </conditionalFormatting>
  <conditionalFormatting sqref="H416">
    <cfRule type="cellIs" dxfId="17" priority="2" stopIfTrue="1" operator="between">
      <formula>85</formula>
      <formula>89.9</formula>
    </cfRule>
    <cfRule type="cellIs" dxfId="16" priority="3" stopIfTrue="1" operator="between">
      <formula>89.9</formula>
      <formula>999999</formula>
    </cfRule>
    <cfRule type="cellIs" dxfId="15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4" x14ac:dyDescent="0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5" t="s">
        <v>191</v>
      </c>
      <c r="D6" s="286"/>
      <c r="E6" s="286"/>
      <c r="F6" s="287"/>
      <c r="I6" s="4"/>
      <c r="J6" s="5"/>
      <c r="K6" s="6" t="s">
        <v>192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9" x14ac:dyDescent="0.25">
      <c r="B8" s="209" t="s">
        <v>81</v>
      </c>
      <c r="C8" s="215">
        <v>24.4</v>
      </c>
      <c r="D8" s="205">
        <v>3</v>
      </c>
      <c r="E8" s="216">
        <v>21.4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22.7</v>
      </c>
      <c r="D13" s="205">
        <v>12.8</v>
      </c>
      <c r="E13" s="216">
        <v>9.8999999999999986</v>
      </c>
      <c r="F13" s="215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1.1000000000000001</v>
      </c>
      <c r="E26" s="216">
        <v>1.1000000000000001</v>
      </c>
      <c r="F26" s="215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5">
        <v>0</v>
      </c>
      <c r="E29" s="216">
        <v>0</v>
      </c>
      <c r="F29" s="215">
        <v>0</v>
      </c>
    </row>
    <row r="30" spans="2:15" x14ac:dyDescent="0.25">
      <c r="B30" s="209" t="s">
        <v>102</v>
      </c>
      <c r="C30" s="215">
        <v>0</v>
      </c>
      <c r="E30" s="216">
        <v>0</v>
      </c>
      <c r="F30" s="215">
        <v>0</v>
      </c>
    </row>
    <row r="31" spans="2:15" x14ac:dyDescent="0.25">
      <c r="B31" s="209" t="s">
        <v>103</v>
      </c>
      <c r="C31" s="215">
        <v>0</v>
      </c>
      <c r="E31" s="216">
        <v>0</v>
      </c>
      <c r="F31" s="215">
        <v>0</v>
      </c>
    </row>
    <row r="32" spans="2:15" x14ac:dyDescent="0.25">
      <c r="B32" s="209" t="s">
        <v>104</v>
      </c>
      <c r="C32" s="215">
        <v>0</v>
      </c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106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210</v>
      </c>
      <c r="C36" s="215">
        <v>0</v>
      </c>
      <c r="E36" s="216">
        <v>0</v>
      </c>
      <c r="F36" s="215">
        <v>0</v>
      </c>
    </row>
    <row r="37" spans="2:6" x14ac:dyDescent="0.25">
      <c r="B37" s="209" t="s">
        <v>211</v>
      </c>
      <c r="C37" s="215">
        <v>0</v>
      </c>
      <c r="E37" s="216">
        <v>0</v>
      </c>
      <c r="F37" s="215">
        <v>0</v>
      </c>
    </row>
    <row r="38" spans="2:6" x14ac:dyDescent="0.25">
      <c r="B38" s="209" t="s">
        <v>212</v>
      </c>
      <c r="C38" s="215">
        <v>0</v>
      </c>
      <c r="E38" s="216">
        <v>0</v>
      </c>
      <c r="F38" s="215">
        <v>0</v>
      </c>
    </row>
    <row r="39" spans="2:6" x14ac:dyDescent="0.25">
      <c r="B39" s="209" t="s">
        <v>213</v>
      </c>
      <c r="C39" s="215">
        <v>0</v>
      </c>
      <c r="E39" s="216">
        <v>0</v>
      </c>
      <c r="F39" s="215">
        <v>0</v>
      </c>
    </row>
    <row r="40" spans="2:6" x14ac:dyDescent="0.25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215</v>
      </c>
      <c r="C42" s="209">
        <v>0</v>
      </c>
      <c r="E42" s="216">
        <v>0</v>
      </c>
      <c r="F42" s="215">
        <v>0</v>
      </c>
    </row>
    <row r="43" spans="2:6" x14ac:dyDescent="0.25">
      <c r="B43" s="209" t="s">
        <v>216</v>
      </c>
      <c r="C43" s="209">
        <v>0</v>
      </c>
      <c r="E43" s="216">
        <v>0</v>
      </c>
      <c r="F43" s="215">
        <v>0</v>
      </c>
    </row>
    <row r="44" spans="2:6" x14ac:dyDescent="0.25">
      <c r="B44" s="209" t="s">
        <v>217</v>
      </c>
      <c r="C44" s="209">
        <v>0</v>
      </c>
      <c r="E44" s="216">
        <v>0</v>
      </c>
      <c r="F44" s="215">
        <v>0</v>
      </c>
    </row>
    <row r="45" spans="2:6" x14ac:dyDescent="0.25">
      <c r="B45" s="209" t="s">
        <v>218</v>
      </c>
      <c r="C45" s="209">
        <v>0</v>
      </c>
      <c r="E45" s="216">
        <v>0</v>
      </c>
      <c r="F45" s="215">
        <v>0</v>
      </c>
    </row>
    <row r="46" spans="2:6" x14ac:dyDescent="0.25">
      <c r="B46" s="209" t="s">
        <v>219</v>
      </c>
      <c r="C46" s="209">
        <v>0</v>
      </c>
      <c r="E46" s="216">
        <v>0</v>
      </c>
      <c r="F46" s="215">
        <v>0</v>
      </c>
    </row>
    <row r="47" spans="2:6" x14ac:dyDescent="0.25">
      <c r="B47" s="209" t="s">
        <v>220</v>
      </c>
      <c r="C47" s="209">
        <v>0</v>
      </c>
      <c r="E47" s="216">
        <v>0</v>
      </c>
      <c r="F47" s="215">
        <v>0</v>
      </c>
    </row>
    <row r="48" spans="2:6" x14ac:dyDescent="0.25">
      <c r="B48" s="209" t="s">
        <v>111</v>
      </c>
      <c r="C48" s="209">
        <v>78.03</v>
      </c>
      <c r="E48" s="205">
        <v>78.03</v>
      </c>
      <c r="F48" s="215">
        <v>78.03</v>
      </c>
    </row>
    <row r="49" spans="2:6" ht="12.6" thickBot="1" x14ac:dyDescent="0.3">
      <c r="B49" s="212" t="s">
        <v>57</v>
      </c>
      <c r="C49" s="214">
        <v>1398.33</v>
      </c>
      <c r="D49" s="214">
        <v>353.90000000000003</v>
      </c>
      <c r="E49" s="214">
        <v>1044.43</v>
      </c>
      <c r="F49" s="220">
        <v>1398.33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/>
  </sheetViews>
  <sheetFormatPr defaultRowHeight="12.6" x14ac:dyDescent="0.25"/>
  <cols>
    <col min="1" max="2" width="16.6640625" bestFit="1" customWidth="1"/>
    <col min="3" max="3" width="11.33203125" bestFit="1" customWidth="1"/>
    <col min="4" max="6" width="11.33203125" customWidth="1"/>
    <col min="7" max="7" width="1.6640625" style="238" customWidth="1"/>
    <col min="11" max="11" width="1.6640625" style="238" customWidth="1"/>
  </cols>
  <sheetData>
    <row r="2" spans="1:16" ht="14.4" x14ac:dyDescent="0.3">
      <c r="A2" s="239"/>
      <c r="B2" s="239"/>
      <c r="D2" s="240" t="s">
        <v>249</v>
      </c>
      <c r="E2" s="241"/>
      <c r="F2" s="242"/>
      <c r="H2" s="240" t="s">
        <v>250</v>
      </c>
      <c r="I2" s="241"/>
      <c r="J2" s="242"/>
      <c r="K2" s="243"/>
      <c r="L2" s="240" t="s">
        <v>251</v>
      </c>
      <c r="M2" s="241"/>
      <c r="N2" s="242"/>
    </row>
    <row r="3" spans="1:16" ht="28.8" x14ac:dyDescent="0.3">
      <c r="A3" s="244" t="s">
        <v>239</v>
      </c>
      <c r="B3" s="245"/>
      <c r="C3" s="246" t="s">
        <v>252</v>
      </c>
      <c r="D3" s="247" t="s">
        <v>253</v>
      </c>
      <c r="E3" s="248" t="s">
        <v>240</v>
      </c>
      <c r="F3" s="247" t="s">
        <v>241</v>
      </c>
      <c r="G3" s="249"/>
      <c r="H3" s="247" t="s">
        <v>253</v>
      </c>
      <c r="I3" s="248" t="s">
        <v>240</v>
      </c>
      <c r="J3" s="247" t="s">
        <v>241</v>
      </c>
      <c r="K3" s="250"/>
      <c r="L3" s="247" t="s">
        <v>253</v>
      </c>
      <c r="M3" s="248" t="s">
        <v>240</v>
      </c>
      <c r="N3" s="247" t="s">
        <v>241</v>
      </c>
    </row>
    <row r="4" spans="1:16" ht="12.75" customHeight="1" x14ac:dyDescent="0.25">
      <c r="A4" s="291" t="s">
        <v>242</v>
      </c>
      <c r="B4" s="251" t="s">
        <v>98</v>
      </c>
      <c r="C4" s="252">
        <v>10.069999999999999</v>
      </c>
      <c r="D4" s="253">
        <v>0</v>
      </c>
      <c r="E4" s="253">
        <v>10.069999999999999</v>
      </c>
      <c r="F4" s="253">
        <v>0</v>
      </c>
      <c r="H4" s="254">
        <v>3</v>
      </c>
      <c r="I4" s="255">
        <v>1.9</v>
      </c>
      <c r="J4" s="254">
        <v>1.8</v>
      </c>
      <c r="L4" s="266"/>
      <c r="M4" s="266">
        <v>5.3</v>
      </c>
      <c r="N4" s="266"/>
    </row>
    <row r="5" spans="1:16" ht="12.75" customHeight="1" x14ac:dyDescent="0.25">
      <c r="A5" s="292"/>
      <c r="B5" s="256" t="s">
        <v>93</v>
      </c>
      <c r="C5" s="252">
        <v>16.91</v>
      </c>
      <c r="D5" s="253">
        <v>0</v>
      </c>
      <c r="E5" s="253">
        <v>16.91</v>
      </c>
      <c r="F5" s="253">
        <v>0</v>
      </c>
      <c r="H5" s="254">
        <v>3</v>
      </c>
      <c r="I5" s="255">
        <v>1.9</v>
      </c>
      <c r="J5" s="254">
        <v>1.8</v>
      </c>
      <c r="L5" s="266"/>
      <c r="M5" s="266">
        <v>8.9</v>
      </c>
      <c r="N5" s="266"/>
      <c r="P5" s="267"/>
    </row>
    <row r="6" spans="1:16" ht="12.75" customHeight="1" x14ac:dyDescent="0.25">
      <c r="A6" s="292"/>
      <c r="B6" s="256" t="s">
        <v>96</v>
      </c>
      <c r="C6" s="252">
        <v>7.03</v>
      </c>
      <c r="D6" s="253">
        <v>0</v>
      </c>
      <c r="E6" s="253">
        <v>7.03</v>
      </c>
      <c r="F6" s="253">
        <v>0</v>
      </c>
      <c r="H6" s="254">
        <v>3</v>
      </c>
      <c r="I6" s="255">
        <v>1.9</v>
      </c>
      <c r="J6" s="254">
        <v>1.8</v>
      </c>
      <c r="L6" s="266"/>
      <c r="M6" s="266">
        <v>3.7</v>
      </c>
      <c r="N6" s="266"/>
      <c r="P6" s="267"/>
    </row>
    <row r="7" spans="1:16" ht="12.75" customHeight="1" x14ac:dyDescent="0.25">
      <c r="A7" s="292" t="s">
        <v>243</v>
      </c>
      <c r="B7" s="251" t="s">
        <v>98</v>
      </c>
      <c r="C7" s="252">
        <v>50.04</v>
      </c>
      <c r="D7" s="253">
        <v>0</v>
      </c>
      <c r="E7" s="253">
        <v>50.04</v>
      </c>
      <c r="F7" s="253">
        <v>0</v>
      </c>
      <c r="H7" s="254">
        <v>3.4</v>
      </c>
      <c r="I7" s="255">
        <v>1.8</v>
      </c>
      <c r="J7" s="254">
        <v>1.6</v>
      </c>
      <c r="L7" s="266"/>
      <c r="M7" s="266">
        <v>27.8</v>
      </c>
      <c r="N7" s="266"/>
      <c r="P7" s="267"/>
    </row>
    <row r="8" spans="1:16" ht="12.75" customHeight="1" x14ac:dyDescent="0.25">
      <c r="A8" s="292"/>
      <c r="B8" s="256" t="s">
        <v>93</v>
      </c>
      <c r="C8" s="252">
        <v>154.06</v>
      </c>
      <c r="D8" s="253">
        <v>34</v>
      </c>
      <c r="E8" s="253">
        <v>120.06</v>
      </c>
      <c r="F8" s="253">
        <v>0</v>
      </c>
      <c r="H8" s="254">
        <v>3.4</v>
      </c>
      <c r="I8" s="255">
        <v>1.8</v>
      </c>
      <c r="J8" s="254">
        <v>1.6</v>
      </c>
      <c r="L8" s="266">
        <v>10</v>
      </c>
      <c r="M8" s="266">
        <v>66.7</v>
      </c>
      <c r="N8" s="266"/>
      <c r="P8" s="267"/>
    </row>
    <row r="9" spans="1:16" ht="12.75" customHeight="1" x14ac:dyDescent="0.25">
      <c r="A9" s="292"/>
      <c r="B9" s="256" t="s">
        <v>96</v>
      </c>
      <c r="C9" s="252">
        <v>10.08</v>
      </c>
      <c r="D9" s="253">
        <v>0</v>
      </c>
      <c r="E9" s="253">
        <v>10.08</v>
      </c>
      <c r="F9" s="253">
        <v>0</v>
      </c>
      <c r="H9" s="254">
        <v>3.4</v>
      </c>
      <c r="I9" s="255">
        <v>1.8</v>
      </c>
      <c r="J9" s="254">
        <v>1.6</v>
      </c>
      <c r="L9" s="266"/>
      <c r="M9" s="266">
        <v>5.6</v>
      </c>
      <c r="N9" s="266"/>
      <c r="P9" s="267"/>
    </row>
    <row r="10" spans="1:16" ht="12.75" customHeight="1" x14ac:dyDescent="0.25">
      <c r="A10" s="292" t="s">
        <v>244</v>
      </c>
      <c r="B10" s="251" t="s">
        <v>98</v>
      </c>
      <c r="C10" s="252">
        <v>108</v>
      </c>
      <c r="D10" s="253">
        <v>0</v>
      </c>
      <c r="E10" s="253">
        <v>108</v>
      </c>
      <c r="F10" s="253">
        <v>0</v>
      </c>
      <c r="H10" s="254">
        <v>4</v>
      </c>
      <c r="I10" s="254">
        <v>2</v>
      </c>
      <c r="J10" s="254">
        <v>1.6</v>
      </c>
      <c r="L10" s="266"/>
      <c r="M10" s="266">
        <v>54</v>
      </c>
      <c r="N10" s="266"/>
    </row>
    <row r="11" spans="1:16" ht="12.75" customHeight="1" x14ac:dyDescent="0.25">
      <c r="A11" s="292"/>
      <c r="B11" s="256" t="s">
        <v>93</v>
      </c>
      <c r="C11" s="252">
        <v>40</v>
      </c>
      <c r="D11" s="253">
        <v>0</v>
      </c>
      <c r="E11" s="253">
        <v>40</v>
      </c>
      <c r="F11" s="253">
        <v>0</v>
      </c>
      <c r="H11" s="254">
        <v>4</v>
      </c>
      <c r="I11" s="254">
        <v>2</v>
      </c>
      <c r="J11" s="254">
        <v>1.6</v>
      </c>
      <c r="L11" s="266"/>
      <c r="M11" s="266">
        <v>20</v>
      </c>
      <c r="N11" s="266"/>
    </row>
    <row r="12" spans="1:16" ht="12.75" customHeight="1" x14ac:dyDescent="0.25">
      <c r="A12" s="292"/>
      <c r="B12" s="256" t="s">
        <v>96</v>
      </c>
      <c r="C12" s="252">
        <v>0</v>
      </c>
      <c r="D12" s="253">
        <v>0</v>
      </c>
      <c r="E12" s="253">
        <v>0</v>
      </c>
      <c r="F12" s="253">
        <v>0</v>
      </c>
      <c r="H12" s="254">
        <v>4</v>
      </c>
      <c r="I12" s="254">
        <v>2</v>
      </c>
      <c r="J12" s="254">
        <v>1.6</v>
      </c>
      <c r="L12" s="266"/>
      <c r="M12" s="266"/>
      <c r="N12" s="266"/>
    </row>
    <row r="13" spans="1:16" ht="12.75" customHeight="1" x14ac:dyDescent="0.25">
      <c r="A13" s="292" t="s">
        <v>245</v>
      </c>
      <c r="B13" s="251" t="s">
        <v>98</v>
      </c>
      <c r="C13" s="252">
        <v>0</v>
      </c>
      <c r="D13" s="253">
        <v>0</v>
      </c>
      <c r="E13" s="253">
        <v>0</v>
      </c>
      <c r="F13" s="253">
        <v>0</v>
      </c>
      <c r="H13" s="254">
        <v>3.1</v>
      </c>
      <c r="I13" s="254">
        <v>1.2</v>
      </c>
      <c r="J13" s="254">
        <v>1.3</v>
      </c>
      <c r="L13" s="266"/>
      <c r="M13" s="266"/>
      <c r="N13" s="266"/>
    </row>
    <row r="14" spans="1:16" ht="12.75" customHeight="1" x14ac:dyDescent="0.25">
      <c r="A14" s="292"/>
      <c r="B14" s="256" t="s">
        <v>93</v>
      </c>
      <c r="C14" s="252">
        <v>0</v>
      </c>
      <c r="D14" s="253">
        <v>0</v>
      </c>
      <c r="E14" s="253">
        <v>0</v>
      </c>
      <c r="F14" s="253">
        <v>0</v>
      </c>
      <c r="H14" s="254">
        <v>3.1</v>
      </c>
      <c r="I14" s="254">
        <v>1.2</v>
      </c>
      <c r="J14" s="254">
        <v>1.3</v>
      </c>
      <c r="L14" s="266"/>
      <c r="M14" s="266"/>
      <c r="N14" s="266"/>
    </row>
    <row r="15" spans="1:16" ht="12.75" customHeight="1" x14ac:dyDescent="0.25">
      <c r="A15" s="292"/>
      <c r="B15" s="256" t="s">
        <v>96</v>
      </c>
      <c r="C15" s="252">
        <v>0</v>
      </c>
      <c r="D15" s="253">
        <v>0</v>
      </c>
      <c r="E15" s="253">
        <v>0</v>
      </c>
      <c r="F15" s="253">
        <v>0</v>
      </c>
      <c r="H15" s="254">
        <v>3.1</v>
      </c>
      <c r="I15" s="254">
        <v>1.2</v>
      </c>
      <c r="J15" s="254">
        <v>1.3</v>
      </c>
      <c r="L15" s="266"/>
      <c r="M15" s="266"/>
      <c r="N15" s="266"/>
    </row>
    <row r="16" spans="1:16" ht="12.75" customHeight="1" x14ac:dyDescent="0.25">
      <c r="A16" s="292" t="s">
        <v>246</v>
      </c>
      <c r="B16" s="251" t="s">
        <v>98</v>
      </c>
      <c r="C16" s="252">
        <v>0</v>
      </c>
      <c r="D16" s="253">
        <v>0</v>
      </c>
      <c r="E16" s="253">
        <v>0</v>
      </c>
      <c r="F16" s="253">
        <v>0</v>
      </c>
      <c r="H16" s="254">
        <v>2.2999999999999998</v>
      </c>
      <c r="I16" s="254">
        <v>1</v>
      </c>
      <c r="J16" s="254">
        <v>1.1000000000000001</v>
      </c>
      <c r="L16" s="266"/>
      <c r="M16" s="266"/>
      <c r="N16" s="266"/>
    </row>
    <row r="17" spans="1:14" ht="12.75" customHeight="1" x14ac:dyDescent="0.25">
      <c r="A17" s="292"/>
      <c r="B17" s="256" t="s">
        <v>93</v>
      </c>
      <c r="C17" s="252">
        <v>0</v>
      </c>
      <c r="D17" s="253">
        <v>0</v>
      </c>
      <c r="E17" s="253">
        <v>0</v>
      </c>
      <c r="F17" s="253">
        <v>0</v>
      </c>
      <c r="H17" s="254">
        <v>2.2999999999999998</v>
      </c>
      <c r="I17" s="254">
        <v>1</v>
      </c>
      <c r="J17" s="254">
        <v>1.1000000000000001</v>
      </c>
      <c r="L17" s="266"/>
      <c r="M17" s="266"/>
      <c r="N17" s="266"/>
    </row>
    <row r="18" spans="1:14" ht="12.75" customHeight="1" x14ac:dyDescent="0.25">
      <c r="A18" s="292"/>
      <c r="B18" s="256" t="s">
        <v>96</v>
      </c>
      <c r="C18" s="252">
        <v>0</v>
      </c>
      <c r="D18" s="253">
        <v>0</v>
      </c>
      <c r="E18" s="253">
        <v>0</v>
      </c>
      <c r="F18" s="253">
        <v>0</v>
      </c>
      <c r="H18" s="254">
        <v>2.2999999999999998</v>
      </c>
      <c r="I18" s="254">
        <v>1</v>
      </c>
      <c r="J18" s="254">
        <v>1.1000000000000001</v>
      </c>
      <c r="L18" s="266"/>
      <c r="M18" s="266"/>
      <c r="N18" s="266"/>
    </row>
    <row r="19" spans="1:14" ht="12.75" customHeight="1" x14ac:dyDescent="0.25">
      <c r="A19" s="292" t="s">
        <v>247</v>
      </c>
      <c r="B19" s="251" t="s">
        <v>98</v>
      </c>
      <c r="C19" s="252">
        <v>50.05</v>
      </c>
      <c r="D19" s="253">
        <v>0</v>
      </c>
      <c r="E19" s="253">
        <v>24.05</v>
      </c>
      <c r="F19" s="253">
        <v>26</v>
      </c>
      <c r="H19" s="254">
        <v>2.4</v>
      </c>
      <c r="I19" s="254">
        <v>1.3</v>
      </c>
      <c r="J19" s="254">
        <v>1.3</v>
      </c>
      <c r="L19" s="266"/>
      <c r="M19" s="266">
        <v>18.5</v>
      </c>
      <c r="N19" s="266">
        <v>20</v>
      </c>
    </row>
    <row r="20" spans="1:14" ht="12.75" customHeight="1" x14ac:dyDescent="0.25">
      <c r="A20" s="292"/>
      <c r="B20" s="256" t="s">
        <v>93</v>
      </c>
      <c r="C20" s="252">
        <v>140.01000000000002</v>
      </c>
      <c r="D20" s="253">
        <v>0</v>
      </c>
      <c r="E20" s="253">
        <v>11.05</v>
      </c>
      <c r="F20" s="253">
        <v>128.96</v>
      </c>
      <c r="H20" s="254">
        <v>2.4</v>
      </c>
      <c r="I20" s="254">
        <v>1.3</v>
      </c>
      <c r="J20" s="254">
        <v>1.3</v>
      </c>
      <c r="L20" s="266"/>
      <c r="M20" s="266">
        <v>8.5</v>
      </c>
      <c r="N20" s="266">
        <v>99.2</v>
      </c>
    </row>
    <row r="21" spans="1:14" ht="12.75" customHeight="1" x14ac:dyDescent="0.25">
      <c r="A21" s="292"/>
      <c r="B21" s="256" t="s">
        <v>96</v>
      </c>
      <c r="C21" s="252">
        <v>0</v>
      </c>
      <c r="D21" s="253">
        <v>0</v>
      </c>
      <c r="E21" s="253">
        <v>0</v>
      </c>
      <c r="F21" s="253">
        <v>0</v>
      </c>
      <c r="H21" s="254">
        <v>2.4</v>
      </c>
      <c r="I21" s="254">
        <v>1.3</v>
      </c>
      <c r="J21" s="254">
        <v>1.3</v>
      </c>
      <c r="L21" s="266"/>
      <c r="M21" s="266"/>
      <c r="N21" s="266"/>
    </row>
    <row r="22" spans="1:14" s="265" customFormat="1" ht="14.4" x14ac:dyDescent="0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4" x14ac:dyDescent="0.3">
      <c r="A23" s="288" t="s">
        <v>57</v>
      </c>
      <c r="B23" s="260" t="s">
        <v>98</v>
      </c>
      <c r="C23" s="269">
        <v>218.16000000000003</v>
      </c>
      <c r="D23" s="269">
        <v>0</v>
      </c>
      <c r="E23" s="269">
        <v>192.16000000000003</v>
      </c>
      <c r="F23" s="269">
        <v>26</v>
      </c>
      <c r="H23" s="262"/>
      <c r="I23" s="262"/>
      <c r="J23" s="262"/>
      <c r="L23" s="270">
        <v>0</v>
      </c>
      <c r="M23" s="270">
        <v>105.6</v>
      </c>
      <c r="N23" s="270">
        <v>20</v>
      </c>
    </row>
    <row r="24" spans="1:14" ht="14.4" x14ac:dyDescent="0.3">
      <c r="A24" s="289"/>
      <c r="B24" s="260" t="s">
        <v>93</v>
      </c>
      <c r="C24" s="269">
        <v>350.98</v>
      </c>
      <c r="D24" s="269">
        <v>34</v>
      </c>
      <c r="E24" s="269">
        <v>188.02</v>
      </c>
      <c r="F24" s="269">
        <v>128.96</v>
      </c>
      <c r="H24" s="238"/>
      <c r="I24" s="238"/>
      <c r="J24" s="238"/>
      <c r="L24" s="270">
        <v>10</v>
      </c>
      <c r="M24" s="270">
        <v>104.10000000000001</v>
      </c>
      <c r="N24" s="270">
        <v>99.2</v>
      </c>
    </row>
    <row r="25" spans="1:14" ht="14.4" x14ac:dyDescent="0.3">
      <c r="A25" s="289"/>
      <c r="B25" s="260" t="s">
        <v>96</v>
      </c>
      <c r="C25" s="263">
        <v>17.11</v>
      </c>
      <c r="D25" s="263">
        <v>0</v>
      </c>
      <c r="E25" s="263">
        <v>17.11</v>
      </c>
      <c r="F25" s="263">
        <v>0</v>
      </c>
      <c r="H25" s="238"/>
      <c r="I25" s="238"/>
      <c r="J25" s="238"/>
      <c r="L25" s="270">
        <v>0</v>
      </c>
      <c r="M25" s="270">
        <v>9.3000000000000007</v>
      </c>
      <c r="N25" s="270">
        <v>0</v>
      </c>
    </row>
    <row r="26" spans="1:14" ht="14.4" x14ac:dyDescent="0.3">
      <c r="A26" s="290"/>
      <c r="B26" s="264" t="s">
        <v>254</v>
      </c>
      <c r="C26" s="261">
        <v>586.25000000000011</v>
      </c>
      <c r="D26" s="261">
        <v>34</v>
      </c>
      <c r="E26" s="261">
        <v>397.29000000000008</v>
      </c>
      <c r="F26" s="261">
        <v>154.96</v>
      </c>
      <c r="H26" s="265"/>
      <c r="I26" s="238"/>
      <c r="J26" s="238"/>
      <c r="L26" s="270">
        <v>10</v>
      </c>
      <c r="M26" s="270">
        <v>219</v>
      </c>
      <c r="N26" s="270">
        <v>119.2</v>
      </c>
    </row>
    <row r="27" spans="1:14" x14ac:dyDescent="0.25">
      <c r="H27" s="265"/>
      <c r="I27" s="265"/>
      <c r="J27" s="265"/>
    </row>
    <row r="28" spans="1:14" x14ac:dyDescent="0.25">
      <c r="H28" s="265"/>
      <c r="I28" s="265"/>
      <c r="J28" s="265"/>
    </row>
    <row r="29" spans="1:14" x14ac:dyDescent="0.25">
      <c r="H29" s="265"/>
      <c r="I29" s="265"/>
      <c r="J29" s="265"/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dxfId="14" priority="4" operator="equal">
      <formula>0</formula>
    </cfRule>
  </conditionalFormatting>
  <conditionalFormatting sqref="C4:C26">
    <cfRule type="cellIs" dxfId="13" priority="3" operator="equal">
      <formula>0</formula>
    </cfRule>
  </conditionalFormatting>
  <conditionalFormatting sqref="L4:N26">
    <cfRule type="cellIs" dxfId="12" priority="2" operator="equal">
      <formula>0</formula>
    </cfRule>
  </conditionalFormatting>
  <conditionalFormatting sqref="C4:C21">
    <cfRule type="expression" dxfId="11" priority="1">
      <formula>C4&lt;&gt;SUM(D4:F4)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221</v>
      </c>
      <c r="D2" s="223" t="s">
        <v>222</v>
      </c>
    </row>
    <row r="3" spans="1:4" x14ac:dyDescent="0.25">
      <c r="A3" s="210" t="s">
        <v>80</v>
      </c>
      <c r="B3" s="211">
        <v>17.7</v>
      </c>
      <c r="C3" s="211"/>
      <c r="D3" s="224">
        <f>B3-C3</f>
        <v>17.7</v>
      </c>
    </row>
    <row r="4" spans="1:4" x14ac:dyDescent="0.25">
      <c r="A4" s="210" t="s">
        <v>223</v>
      </c>
      <c r="B4" s="211">
        <v>1.1000000000000001</v>
      </c>
      <c r="C4" s="211"/>
      <c r="D4" s="224">
        <f t="shared" ref="D4:D44" si="0">B4-C4</f>
        <v>1.1000000000000001</v>
      </c>
    </row>
    <row r="5" spans="1:4" x14ac:dyDescent="0.25">
      <c r="A5" s="210" t="s">
        <v>82</v>
      </c>
      <c r="B5" s="211">
        <v>15.7</v>
      </c>
      <c r="C5" s="211"/>
      <c r="D5" s="224">
        <f t="shared" si="0"/>
        <v>15.7</v>
      </c>
    </row>
    <row r="6" spans="1:4" x14ac:dyDescent="0.25">
      <c r="A6" s="210" t="s">
        <v>224</v>
      </c>
      <c r="B6" s="211">
        <v>155.80000000000001</v>
      </c>
      <c r="C6" s="211"/>
      <c r="D6" s="224">
        <f t="shared" si="0"/>
        <v>155.80000000000001</v>
      </c>
    </row>
    <row r="7" spans="1:4" x14ac:dyDescent="0.25">
      <c r="A7" s="210" t="s">
        <v>225</v>
      </c>
      <c r="B7" s="211">
        <v>25</v>
      </c>
      <c r="C7" s="211"/>
      <c r="D7" s="224">
        <f t="shared" si="0"/>
        <v>25</v>
      </c>
    </row>
    <row r="8" spans="1:4" x14ac:dyDescent="0.25">
      <c r="A8" s="210" t="s">
        <v>226</v>
      </c>
      <c r="B8" s="211">
        <v>30.5</v>
      </c>
      <c r="C8" s="211"/>
      <c r="D8" s="224">
        <f t="shared" si="0"/>
        <v>30.5</v>
      </c>
    </row>
    <row r="9" spans="1:4" x14ac:dyDescent="0.25">
      <c r="A9" s="210" t="s">
        <v>227</v>
      </c>
      <c r="B9" s="211">
        <v>4.9000000000000004</v>
      </c>
      <c r="C9" s="211"/>
      <c r="D9" s="224">
        <f t="shared" si="0"/>
        <v>4.9000000000000004</v>
      </c>
    </row>
    <row r="10" spans="1:4" x14ac:dyDescent="0.25">
      <c r="A10" s="210" t="s">
        <v>228</v>
      </c>
      <c r="B10" s="211">
        <v>23.9</v>
      </c>
      <c r="C10" s="211"/>
      <c r="D10" s="224">
        <f t="shared" si="0"/>
        <v>23.9</v>
      </c>
    </row>
    <row r="11" spans="1:4" x14ac:dyDescent="0.25">
      <c r="A11" s="210" t="s">
        <v>88</v>
      </c>
      <c r="B11" s="211">
        <v>0.4</v>
      </c>
      <c r="C11" s="211"/>
      <c r="D11" s="224">
        <f t="shared" si="0"/>
        <v>0.4</v>
      </c>
    </row>
    <row r="12" spans="1:4" x14ac:dyDescent="0.25">
      <c r="A12" s="210" t="s">
        <v>229</v>
      </c>
      <c r="B12" s="211">
        <v>0</v>
      </c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230</v>
      </c>
      <c r="B16" s="211">
        <v>17.399999999999999</v>
      </c>
      <c r="C16" s="211"/>
      <c r="D16" s="224">
        <f t="shared" si="0"/>
        <v>17.399999999999999</v>
      </c>
    </row>
    <row r="17" spans="1:4" x14ac:dyDescent="0.25">
      <c r="A17" s="210" t="s">
        <v>93</v>
      </c>
      <c r="B17" s="211">
        <v>14.4</v>
      </c>
      <c r="C17" s="211"/>
      <c r="D17" s="224">
        <f t="shared" si="0"/>
        <v>14.4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231</v>
      </c>
      <c r="B19" s="211">
        <v>0</v>
      </c>
      <c r="C19" s="211"/>
      <c r="D19" s="224">
        <f t="shared" si="0"/>
        <v>0</v>
      </c>
    </row>
    <row r="20" spans="1:4" x14ac:dyDescent="0.25">
      <c r="A20" s="210" t="s">
        <v>96</v>
      </c>
      <c r="B20" s="211">
        <v>10.5</v>
      </c>
      <c r="C20" s="211"/>
      <c r="D20" s="224">
        <f t="shared" si="0"/>
        <v>10.5</v>
      </c>
    </row>
    <row r="21" spans="1:4" x14ac:dyDescent="0.25">
      <c r="A21" s="210" t="s">
        <v>97</v>
      </c>
      <c r="B21" s="211">
        <v>5.4</v>
      </c>
      <c r="C21" s="211"/>
      <c r="D21" s="224">
        <f t="shared" si="0"/>
        <v>5.4</v>
      </c>
    </row>
    <row r="22" spans="1:4" x14ac:dyDescent="0.25">
      <c r="A22" s="210" t="s">
        <v>232</v>
      </c>
      <c r="B22" s="211">
        <v>17.399999999999999</v>
      </c>
      <c r="C22" s="211"/>
      <c r="D22" s="224">
        <f t="shared" si="0"/>
        <v>17.399999999999999</v>
      </c>
    </row>
    <row r="23" spans="1:4" x14ac:dyDescent="0.25">
      <c r="A23" s="210" t="s">
        <v>233</v>
      </c>
      <c r="B23" s="211">
        <v>0.2</v>
      </c>
      <c r="C23" s="211"/>
      <c r="D23" s="224">
        <f t="shared" si="0"/>
        <v>0.2</v>
      </c>
    </row>
    <row r="24" spans="1:4" x14ac:dyDescent="0.25">
      <c r="A24" s="210" t="s">
        <v>234</v>
      </c>
      <c r="B24" s="211">
        <v>0</v>
      </c>
      <c r="C24" s="211"/>
      <c r="D24" s="224">
        <f t="shared" si="0"/>
        <v>0</v>
      </c>
    </row>
    <row r="25" spans="1:4" x14ac:dyDescent="0.25">
      <c r="A25" s="210" t="s">
        <v>235</v>
      </c>
      <c r="B25" s="211">
        <v>0.5</v>
      </c>
      <c r="C25" s="211"/>
      <c r="D25" s="224">
        <f t="shared" si="0"/>
        <v>0.5</v>
      </c>
    </row>
    <row r="26" spans="1:4" x14ac:dyDescent="0.25">
      <c r="A26" s="210" t="s">
        <v>236</v>
      </c>
      <c r="B26" s="211">
        <v>2.7</v>
      </c>
      <c r="C26" s="211"/>
      <c r="D26" s="224">
        <f t="shared" si="0"/>
        <v>2.7</v>
      </c>
    </row>
    <row r="27" spans="1:4" x14ac:dyDescent="0.25">
      <c r="A27" s="210" t="s">
        <v>103</v>
      </c>
      <c r="B27" s="211">
        <v>5</v>
      </c>
      <c r="C27" s="211"/>
      <c r="D27" s="224">
        <f t="shared" si="0"/>
        <v>5</v>
      </c>
    </row>
    <row r="28" spans="1:4" x14ac:dyDescent="0.25">
      <c r="A28" s="210" t="s">
        <v>237</v>
      </c>
      <c r="B28" s="211">
        <v>0</v>
      </c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210</v>
      </c>
      <c r="B33" s="211">
        <v>0.1</v>
      </c>
      <c r="C33" s="211"/>
      <c r="D33" s="224">
        <f t="shared" si="0"/>
        <v>0.1</v>
      </c>
    </row>
    <row r="34" spans="1:10" x14ac:dyDescent="0.25">
      <c r="A34" s="210" t="s">
        <v>211</v>
      </c>
      <c r="B34" s="211">
        <v>13.5</v>
      </c>
      <c r="C34" s="211"/>
      <c r="D34" s="224">
        <f t="shared" si="0"/>
        <v>13.5</v>
      </c>
    </row>
    <row r="35" spans="1:10" x14ac:dyDescent="0.25">
      <c r="A35" s="210" t="s">
        <v>212</v>
      </c>
      <c r="B35" s="211">
        <v>0.1</v>
      </c>
      <c r="C35" s="211"/>
      <c r="D35" s="224">
        <f t="shared" si="0"/>
        <v>0.1</v>
      </c>
    </row>
    <row r="36" spans="1:10" x14ac:dyDescent="0.25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10" s="228" customFormat="1" x14ac:dyDescent="0.25">
      <c r="A37" s="210" t="s">
        <v>214</v>
      </c>
      <c r="B37" s="211">
        <v>0.1</v>
      </c>
      <c r="C37" s="211">
        <f t="shared" ref="C37" si="1">SUM(C3:C36)</f>
        <v>0</v>
      </c>
      <c r="D37" s="224">
        <f t="shared" si="0"/>
        <v>0.1</v>
      </c>
    </row>
    <row r="38" spans="1:10" x14ac:dyDescent="0.25">
      <c r="A38" s="229"/>
      <c r="D38" s="224"/>
    </row>
    <row r="39" spans="1:10" x14ac:dyDescent="0.25">
      <c r="A39" s="210" t="s">
        <v>215</v>
      </c>
      <c r="B39" s="205">
        <v>0</v>
      </c>
      <c r="D39" s="224">
        <f t="shared" si="0"/>
        <v>0</v>
      </c>
    </row>
    <row r="40" spans="1:10" x14ac:dyDescent="0.25">
      <c r="A40" s="210" t="s">
        <v>216</v>
      </c>
      <c r="B40" s="205">
        <v>0</v>
      </c>
      <c r="D40" s="224">
        <f t="shared" si="0"/>
        <v>0</v>
      </c>
    </row>
    <row r="41" spans="1:10" x14ac:dyDescent="0.25">
      <c r="A41" s="210" t="s">
        <v>217</v>
      </c>
      <c r="B41" s="205">
        <v>0</v>
      </c>
      <c r="D41" s="224">
        <f t="shared" si="0"/>
        <v>0</v>
      </c>
    </row>
    <row r="42" spans="1:10" x14ac:dyDescent="0.25">
      <c r="A42" s="210" t="s">
        <v>218</v>
      </c>
      <c r="B42" s="205">
        <v>0</v>
      </c>
      <c r="D42" s="224">
        <f t="shared" si="0"/>
        <v>0</v>
      </c>
    </row>
    <row r="43" spans="1:10" x14ac:dyDescent="0.25">
      <c r="A43" s="210" t="s">
        <v>219</v>
      </c>
      <c r="B43" s="205">
        <v>0.1</v>
      </c>
      <c r="D43" s="224">
        <f t="shared" si="0"/>
        <v>0.1</v>
      </c>
    </row>
    <row r="44" spans="1:10" ht="13.2" thickBot="1" x14ac:dyDescent="0.3">
      <c r="A44" s="213" t="s">
        <v>220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5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5" t="s">
        <v>238</v>
      </c>
      <c r="D6" s="286"/>
      <c r="E6" s="286"/>
      <c r="F6" s="287"/>
    </row>
    <row r="7" spans="1:6" x14ac:dyDescent="0.25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223</v>
      </c>
      <c r="C8" s="232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5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5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5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5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5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5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5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5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2" thickBot="1" x14ac:dyDescent="0.3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Interspecies Flexibility</vt:lpstr>
      <vt:lpstr>Had Flex 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2019-01-30T07:57:16Z</dcterms:modified>
</cp:coreProperties>
</file>